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3 試験\国衛研\"/>
    </mc:Choice>
  </mc:AlternateContent>
  <bookViews>
    <workbookView xWindow="0" yWindow="0" windowWidth="28800" windowHeight="11256"/>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行政事業レビューシート!$A$1:$AX$631</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9" i="11" s="1"/>
  <c r="AY372" i="11"/>
  <c r="AY371" i="11"/>
  <c r="AY370" i="11"/>
  <c r="AY369" i="11"/>
  <c r="AY368" i="11"/>
  <c r="AY367" i="11"/>
  <c r="AY334" i="11"/>
  <c r="AY339" i="11" s="1"/>
  <c r="AY331" i="11"/>
  <c r="AY321" i="11"/>
  <c r="AY333" i="11" s="1"/>
  <c r="AY326" i="11" l="1"/>
  <c r="AY397" i="11"/>
  <c r="AY398" i="11"/>
  <c r="AY322" i="11"/>
  <c r="AY323" i="11"/>
  <c r="AY327" i="11"/>
  <c r="AY330" i="11"/>
  <c r="AY324" i="11"/>
  <c r="AY328" i="11"/>
  <c r="AY332" i="11"/>
  <c r="AY338" i="11"/>
  <c r="AY336" i="11"/>
  <c r="AY337" i="11"/>
  <c r="AY325" i="11"/>
  <c r="AY329" i="11"/>
  <c r="AY340" i="11"/>
  <c r="AY341" i="11"/>
  <c r="AY70" i="11"/>
  <c r="AY66" i="11"/>
  <c r="AY75" i="11"/>
  <c r="AY73" i="11"/>
  <c r="AY77" i="11"/>
  <c r="AY74" i="11"/>
  <c r="AY72" i="11"/>
  <c r="AY335" i="11"/>
  <c r="AY214" i="11"/>
  <c r="AY208" i="11"/>
  <c r="AY213" i="11" s="1"/>
  <c r="AY200" i="11"/>
  <c r="AY205" i="11" s="1"/>
  <c r="AY195" i="11"/>
  <c r="AY196" i="11" s="1"/>
  <c r="AY190" i="11"/>
  <c r="AY192" i="11" s="1"/>
  <c r="AY180" i="11"/>
  <c r="AY187" i="11" s="1"/>
  <c r="AY173" i="11"/>
  <c r="AY178" i="11" s="1"/>
  <c r="AY170" i="11"/>
  <c r="AY172" i="11" s="1"/>
  <c r="AY167" i="11"/>
  <c r="AY169" i="11" s="1"/>
  <c r="AY136" i="11"/>
  <c r="AY138" i="11" s="1"/>
  <c r="AY133" i="11"/>
  <c r="AY135" i="11" s="1"/>
  <c r="AY132" i="11"/>
  <c r="AY139" i="11"/>
  <c r="AY142" i="11" s="1"/>
  <c r="AY166" i="11"/>
  <c r="AY161" i="11"/>
  <c r="AY162" i="11" s="1"/>
  <c r="AY156" i="11"/>
  <c r="AY158" i="11" s="1"/>
  <c r="AY146" i="11"/>
  <c r="AY150" i="11" s="1"/>
  <c r="AY127" i="11"/>
  <c r="AY130" i="11" s="1"/>
  <c r="AY122" i="11"/>
  <c r="AY126" i="11" s="1"/>
  <c r="AY112" i="11"/>
  <c r="AY118" i="11" s="1"/>
  <c r="AY99" i="11"/>
  <c r="AY100" i="11" s="1"/>
  <c r="AY98" i="11"/>
  <c r="AY102" i="11"/>
  <c r="AY104" i="11" s="1"/>
  <c r="AY115" i="11" l="1"/>
  <c r="AY119" i="11"/>
  <c r="AY202" i="11"/>
  <c r="AY207" i="11"/>
  <c r="AY203" i="11"/>
  <c r="AY125" i="11"/>
  <c r="AY123" i="11"/>
  <c r="AY124" i="11"/>
  <c r="AY206" i="11"/>
  <c r="AY175" i="11"/>
  <c r="AY153" i="11"/>
  <c r="AY176" i="11"/>
  <c r="AY211" i="11"/>
  <c r="AY210" i="11"/>
  <c r="AY179" i="11"/>
  <c r="AY101" i="11"/>
  <c r="AY131" i="1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71" i="11"/>
  <c r="AY137"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0" i="11" s="1"/>
  <c r="AY87" i="11"/>
  <c r="AY85" i="11"/>
  <c r="AY78" i="11"/>
  <c r="AY86" i="11" s="1"/>
  <c r="AY44" i="11"/>
  <c r="AY52" i="11" s="1"/>
  <c r="AY91" i="11" l="1"/>
  <c r="AY96" i="11"/>
  <c r="AY95" i="11"/>
  <c r="AY79" i="11"/>
  <c r="AY80" i="11"/>
  <c r="AY49" i="11"/>
  <c r="AY81" i="11"/>
  <c r="AY55" i="11"/>
  <c r="AY83" i="11"/>
  <c r="AY84" i="11"/>
  <c r="AY92" i="11"/>
  <c r="AY89"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<sst xmlns="http://schemas.openxmlformats.org/spreadsheetml/2006/main" count="2102" uniqueCount="777">
  <si>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</si>
  <si>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</si>
  <si>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</si>
  <si>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</si>
  <si>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</si>
  <si>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</si>
  <si>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</si>
  <si>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</si>
  <si>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</si>
  <si>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</si>
  <si>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</si>
  <si>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</si>
  <si>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</si>
  <si>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</si>
  <si>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</si>
  <si>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</si>
  <si>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</si>
  <si>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</si>
  <si>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</si>
  <si>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</si>
  <si>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</si>
  <si>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</si>
  <si>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</si>
  <si>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</si>
  <si>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</si>
  <si>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</si>
  <si>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</si>
  <si>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</si>
  <si>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</si>
  <si>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</si>
  <si>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</si>
  <si>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</si>
  <si>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</si>
  <si>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</si>
  <si>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</si>
  <si>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</si>
  <si>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</si>
  <si>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</si>
  <si>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</si>
  <si>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</si>
  <si>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</si>
  <si>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</si>
  <si>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</si>
  <si>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</si>
  <si>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</si>
  <si>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</si>
  <si>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</si>
  <si>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</si>
  <si>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</si>
  <si>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</si>
  <si>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</si>
  <si>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</si>
  <si>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</si>
  <si>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</si>
  <si>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</si>
  <si>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</si>
  <si>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</si>
  <si>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</si>
  <si>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</si>
  <si>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</si>
  <si>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</si>
  <si>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</si>
  <si>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</si>
  <si>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</si>
  <si>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</si>
  <si>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</si>
  <si>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</si>
  <si>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</si>
  <si>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</si>
  <si>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</si>
  <si>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</si>
  <si>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</si>
  <si>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</si>
  <si>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</si>
  <si>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</si>
  <si>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</si>
  <si>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</si>
  <si>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</si>
  <si>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</si>
  <si>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</si>
  <si>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</si>
  <si>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</si>
  <si>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</si>
  <si>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</si>
  <si>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</si>
  <si>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</si>
  <si>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</si>
  <si>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</si>
  <si>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</si>
  <si>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</si>
  <si>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</si>
  <si>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</si>
  <si>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</si>
  <si>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</si>
  <si>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</si>
  <si>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</si>
  <si>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</si>
  <si>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</si>
  <si>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</si>
  <si>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</si>
  <si>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</si>
  <si>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</si>
  <si>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</si>
  <si>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</si>
  <si>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</si>
  <si>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</si>
  <si>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</si>
  <si>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</si>
  <si>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</si>
  <si>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</si>
  <si>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</si>
  <si>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</si>
  <si>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</si>
  <si>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</si>
  <si>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</si>
  <si>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</si>
  <si>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</si>
  <si>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</si>
  <si>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</si>
  <si>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</si>
  <si>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</si>
  <si>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</si>
  <si>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</si>
  <si>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</si>
  <si>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</si>
  <si>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</si>
  <si>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</si>
  <si>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</si>
  <si>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</si>
  <si>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</si>
  <si>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</si>
  <si>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</si>
  <si>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</si>
  <si>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</si>
  <si>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</si>
  <si>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</si>
  <si>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</si>
  <si>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</si>
  <si>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</si>
  <si>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</si>
  <si>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</si>
  <si>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</si>
  <si>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</si>
  <si>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</si>
  <si>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</si>
  <si>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</si>
  <si>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</si>
  <si>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</si>
  <si>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</si>
  <si>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</si>
  <si>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</si>
  <si>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</si>
  <si>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</si>
  <si>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</si>
  <si>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</si>
  <si>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</si>
  <si>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</si>
  <si>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</si>
  <si>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</si>
  <si>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</si>
  <si>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</si>
  <si>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</si>
  <si>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</si>
  <si>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</si>
  <si>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</si>
  <si>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</si>
  <si>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</si>
  <si>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</si>
  <si>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</si>
  <si>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</si>
  <si>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</si>
  <si>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</si>
  <si>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</si>
  <si>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</si>
  <si>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</si>
  <si>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</si>
  <si>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</si>
  <si>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</si>
  <si>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</si>
  <si>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</si>
  <si>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</si>
  <si>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</si>
  <si>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</si>
  <si>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</si>
  <si>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</si>
  <si>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</si>
  <si>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</si>
  <si>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</si>
  <si>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</si>
  <si>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</si>
  <si>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</si>
  <si>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</si>
  <si>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</si>
  <si>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</si>
  <si>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</si>
  <si>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</si>
  <si>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</si>
  <si>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</si>
  <si>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</si>
  <si>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</si>
  <si>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</si>
  <si>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</si>
  <si>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</si>
  <si>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</si>
  <si>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</si>
  <si>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</si>
  <si>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</si>
  <si>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</si>
  <si>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</si>
  <si>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</si>
  <si>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</si>
  <si>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</si>
  <si>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</si>
  <si>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</si>
  <si>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</si>
  <si>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</si>
  <si>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</si>
  <si>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</si>
  <si>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</si>
  <si>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</si>
  <si>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</si>
  <si>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</si>
  <si>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</si>
  <si>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</si>
  <si>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</si>
  <si>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</si>
  <si>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</si>
  <si>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</si>
  <si>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</si>
  <si>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</si>
  <si>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</si>
  <si>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</si>
  <si>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</si>
  <si>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</si>
  <si>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</si>
  <si>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</si>
  <si>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</si>
  <si>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</si>
  <si>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</si>
  <si>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</si>
  <si>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</si>
  <si>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</si>
  <si>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</si>
  <si>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</si>
  <si>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</si>
  <si>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</si>
  <si>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</si>
  <si>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</si>
  <si>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</si>
  <si>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</si>
  <si>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</si>
  <si>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</si>
  <si>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</si>
  <si>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</si>
  <si>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</si>
  <si>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</si>
  <si>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</si>
  <si>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</si>
  <si>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</si>
  <si>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</si>
  <si>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</si>
  <si>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</si>
  <si>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</si>
  <si>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</si>
  <si>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</si>
  <si>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</si>
  <si>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</si>
  <si>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</si>
  <si>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</si>
  <si>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</si>
  <si>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</si>
  <si>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</si>
  <si>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</si>
  <si>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</si>
  <si>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</si>
  <si>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</si>
  <si>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</si>
  <si>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</si>
  <si>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</si>
  <si>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</si>
  <si>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</si>
  <si>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</si>
  <si>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</si>
  <si>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</si>
  <si>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</si>
  <si>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</si>
  <si>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</si>
  <si>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</si>
  <si>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</si>
  <si>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</si>
  <si>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</si>
  <si>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</si>
  <si>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</si>
  <si>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</si>
  <si>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</si>
  <si>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</si>
  <si>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</si>
  <si>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</si>
  <si>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</si>
  <si>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</si>
  <si>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</si>
  <si>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</si>
  <si>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</si>
  <si>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</si>
  <si>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</si>
  <si>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</si>
  <si>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</si>
  <si>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</si>
  <si>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</si>
  <si>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</si>
  <si>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</si>
  <si>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</si>
  <si>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</si>
  <si>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</si>
  <si>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</si>
  <si>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</si>
  <si>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</si>
  <si>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</si>
  <si>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</si>
  <si>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</si>
  <si>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</si>
  <si>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</si>
  <si>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</si>
  <si>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</si>
  <si>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</si>
  <si>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</si>
  <si>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</si>
  <si>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</si>
  <si>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</si>
  <si>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</si>
  <si>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</si>
  <si>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</si>
  <si>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</si>
  <si>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</si>
  <si>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</si>
  <si>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</si>
  <si>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</si>
  <si>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</si>
  <si>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</si>
  <si>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</si>
  <si>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</si>
  <si>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</si>
  <si>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</si>
  <si>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</si>
  <si>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</si>
  <si>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</si>
  <si>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</si>
  <si>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</si>
  <si>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</si>
  <si>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</si>
  <si>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</si>
  <si>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</si>
  <si>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</si>
  <si>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</si>
  <si>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</si>
  <si>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</si>
  <si>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</si>
  <si>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</si>
  <si>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</si>
  <si>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</si>
  <si>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</si>
  <si>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</si>
  <si>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</si>
  <si>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</si>
  <si>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</si>
  <si>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</si>
  <si>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</si>
  <si>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</si>
  <si>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</si>
  <si>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</si>
  <si>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</si>
  <si>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</si>
  <si>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</si>
  <si>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</si>
  <si>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</si>
  <si>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</si>
  <si>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</si>
  <si>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</si>
  <si>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</si>
  <si>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</si>
  <si>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</si>
  <si>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</si>
  <si>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</si>
  <si>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</si>
  <si>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</si>
  <si>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</si>
  <si>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</si>
  <si>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</si>
  <si>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</si>
  <si>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</si>
  <si>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</si>
  <si>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</si>
  <si>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</si>
  <si>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</si>
  <si>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</si>
  <si>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</si>
  <si>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</si>
  <si>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</si>
  <si>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</si>
  <si>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</si>
  <si>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</si>
  <si>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</si>
  <si>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</si>
  <si>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</si>
  <si>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</si>
  <si>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</si>
  <si>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</si>
  <si>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</si>
  <si>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</si>
  <si>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</si>
  <si>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</si>
  <si>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</si>
  <si>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</si>
  <si>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</si>
  <si>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</si>
  <si>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</si>
  <si>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</si>
  <si>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</si>
  <si>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</si>
  <si>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</si>
  <si>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</si>
  <si>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</si>
  <si>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</si>
  <si>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</si>
  <si>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</si>
  <si>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</si>
  <si>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</si>
  <si>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</si>
  <si>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</si>
  <si>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</si>
  <si>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</si>
  <si>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</si>
  <si>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</si>
  <si>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</si>
  <si>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</si>
  <si>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</si>
  <si>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</si>
  <si>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</si>
  <si>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</si>
  <si>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</si>
  <si>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</si>
  <si>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</si>
  <si>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</si>
  <si>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</si>
  <si>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</si>
  <si>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</si>
  <si>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</si>
  <si>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</si>
  <si>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</si>
  <si>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</si>
  <si>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</si>
  <si>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</si>
  <si>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</si>
  <si>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</si>
  <si>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</si>
  <si>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</si>
  <si>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</si>
  <si>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</si>
  <si>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</si>
  <si>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</si>
  <si>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</si>
  <si>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</si>
  <si>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</si>
  <si>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</si>
  <si>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</si>
  <si>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</si>
  <si>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</si>
  <si>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</si>
  <si>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</si>
  <si>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</si>
  <si>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</si>
  <si>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</si>
  <si>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</si>
  <si>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</si>
  <si>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</si>
  <si>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</si>
  <si>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</si>
  <si>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</si>
  <si>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</si>
  <si>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</si>
  <si>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</si>
  <si>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</si>
  <si>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</si>
  <si>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</si>
  <si>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</si>
  <si>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</si>
  <si>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</si>
  <si>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</si>
  <si>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</si>
  <si>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</si>
  <si>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</si>
  <si>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</si>
  <si>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</si>
  <si>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</si>
  <si>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</si>
  <si>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</si>
  <si>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</si>
  <si>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</si>
  <si>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</si>
  <si>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</si>
  <si>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</si>
  <si>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</si>
  <si>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</si>
  <si>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</si>
  <si>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</si>
  <si>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</si>
  <si>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</si>
  <si>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</si>
  <si>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</si>
  <si>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</si>
  <si>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</si>
  <si>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</si>
  <si>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</si>
  <si>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</si>
  <si>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</si>
  <si>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</si>
  <si>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</si>
  <si>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</si>
  <si>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</si>
  <si>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</si>
  <si>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</si>
  <si>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</si>
  <si>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</si>
  <si>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</si>
  <si>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</si>
  <si>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</si>
  <si>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</si>
  <si>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</si>
  <si>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</si>
  <si>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</si>
  <si>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</si>
  <si>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</si>
  <si>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</si>
  <si>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</si>
  <si>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</si>
  <si>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</si>
  <si>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</si>
  <si>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</si>
  <si>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</si>
  <si>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</si>
  <si>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</si>
  <si>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</si>
  <si>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</si>
  <si>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</si>
  <si>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</si>
  <si>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</si>
  <si>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</si>
  <si>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</si>
  <si>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</si>
  <si>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</si>
  <si>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</si>
  <si>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</si>
  <si>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</si>
  <si>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</si>
  <si>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</si>
  <si>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</si>
  <si>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</si>
  <si>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</si>
  <si>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</si>
  <si>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</si>
  <si>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</si>
  <si>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</si>
  <si>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</si>
  <si>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</si>
  <si>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</si>
  <si>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</si>
  <si>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</si>
  <si>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</si>
  <si>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</si>
  <si>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</si>
  <si>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</si>
  <si>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</si>
  <si>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</si>
  <si>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</si>
  <si>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</si>
  <si>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</si>
  <si>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</si>
  <si>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</si>
  <si>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</si>
  <si>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</si>
  <si>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</si>
  <si>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</si>
  <si>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</si>
  <si>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</si>
  <si>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</si>
  <si>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</si>
  <si>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</si>
  <si>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</si>
  <si>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</si>
  <si>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</si>
  <si>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</si>
  <si>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</si>
  <si>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</si>
  <si>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</si>
  <si>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</si>
  <si>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</si>
  <si>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</si>
  <si>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</si>
  <si>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</si>
  <si>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</si>
  <si>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</si>
  <si>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</si>
  <si>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</si>
  <si>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</si>
  <si>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</si>
  <si>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</si>
  <si>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</si>
  <si>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</si>
  <si>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</si>
  <si>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</si>
  <si>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</si>
  <si>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</si>
  <si>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</si>
  <si>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</si>
  <si>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</si>
  <si>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</si>
  <si>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</si>
  <si>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</si>
  <si>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</si>
  <si>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</si>
  <si>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</si>
  <si>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</si>
  <si>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</si>
  <si>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</si>
  <si>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</si>
  <si>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</si>
  <si>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</si>
  <si>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</si>
  <si>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</si>
  <si>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</si>
  <si>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</si>
  <si>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</si>
  <si>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</si>
  <si>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</si>
  <si>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</si>
  <si>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</si>
  <si>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</si>
  <si>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</si>
  <si>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</si>
  <si>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</si>
  <si>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</si>
  <si>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</si>
  <si>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</si>
  <si>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</si>
  <si>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</si>
  <si>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</si>
  <si>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</si>
  <si>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</si>
  <si>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</si>
  <si>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</si>
  <si>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</si>
  <si>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</si>
  <si>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</si>
  <si>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</si>
  <si>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</si>
  <si>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</si>
  <si>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</si>
  <si>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</si>
  <si>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</si>
  <si>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</si>
  <si>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</si>
  <si>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</si>
  <si>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</si>
  <si>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</si>
  <si>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</si>
  <si>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</si>
  <si>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</si>
  <si>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</si>
  <si>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</si>
  <si>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</si>
  <si>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</si>
  <si>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</si>
  <si>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</si>
  <si>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</si>
  <si>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</si>
  <si>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</si>
  <si>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</si>
  <si>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</si>
  <si>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</si>
  <si>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</si>
  <si>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</si>
  <si>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</si>
  <si>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</si>
  <si>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</si>
  <si>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</si>
  <si>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</si>
  <si>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</si>
  <si>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</si>
  <si>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</si>
  <si>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</si>
  <si>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国立医薬品食品衛生研究所</t>
  </si>
  <si>
    <t>終了予定なし</t>
  </si>
  <si>
    <t>総務部　会計課</t>
  </si>
  <si>
    <t>-</t>
  </si>
  <si>
    <t>　食品の安全性に関する国際機関や各国機関の最新情報、アラート情報、規制情報、評価情報などの科学的情報を専門家の立場から調査・分析し、厚生労働省担当部局、農林水産省、食品安全委員会等の関係機関や一般に提供することを目的とする。</t>
  </si>
  <si>
    <t>試験研究費</t>
  </si>
  <si>
    <t>職員旅費</t>
  </si>
  <si>
    <t>万件</t>
  </si>
  <si>
    <t>国立医薬品食品衛生研究所webアクセス統計</t>
  </si>
  <si>
    <t>報</t>
  </si>
  <si>
    <t>X:執行額（百万円）／Y:「食品安全情報」の発行数　　</t>
    <phoneticPr fontId="5"/>
  </si>
  <si>
    <t>百万円</t>
  </si>
  <si>
    <t>　　X/Y</t>
    <phoneticPr fontId="5"/>
  </si>
  <si>
    <t>10/26</t>
  </si>
  <si>
    <t>／　</t>
    <phoneticPr fontId="5"/>
  </si>
  <si>
    <t>／　　　　　　　　　　　　　　</t>
    <phoneticPr fontId="5"/>
  </si>
  <si>
    <t>　　X/Y</t>
    <phoneticPr fontId="5"/>
  </si>
  <si>
    <t>／　　　　　　　　　　　　　　</t>
    <phoneticPr fontId="5"/>
  </si>
  <si>
    <t>　　/</t>
    <phoneticPr fontId="5"/>
  </si>
  <si>
    <t>／　　　　　　　　　　　　　　</t>
    <phoneticPr fontId="5"/>
  </si>
  <si>
    <t>　　/</t>
    <phoneticPr fontId="5"/>
  </si>
  <si>
    <t>537</t>
  </si>
  <si>
    <t>476</t>
  </si>
  <si>
    <t>860</t>
  </si>
  <si>
    <t>871</t>
  </si>
  <si>
    <t>840</t>
  </si>
  <si>
    <t>843</t>
  </si>
  <si>
    <t>○</t>
  </si>
  <si>
    <t>厚労</t>
  </si>
  <si>
    <t>-</t>
    <phoneticPr fontId="5"/>
  </si>
  <si>
    <t>-</t>
    <phoneticPr fontId="5"/>
  </si>
  <si>
    <t>雑役務費</t>
    <rPh sb="0" eb="4">
      <t>ザツエキムヒ</t>
    </rPh>
    <phoneticPr fontId="5"/>
  </si>
  <si>
    <t>事務所借料</t>
    <rPh sb="0" eb="5">
      <t>ジムショシャクリョウ</t>
    </rPh>
    <phoneticPr fontId="5"/>
  </si>
  <si>
    <t>非常勤職員　A</t>
    <rPh sb="0" eb="3">
      <t>ヒジョウキン</t>
    </rPh>
    <rPh sb="3" eb="5">
      <t>ショクイン</t>
    </rPh>
    <phoneticPr fontId="5"/>
  </si>
  <si>
    <t>研究及び事務補助等に係る賃金</t>
    <rPh sb="0" eb="2">
      <t>ケンキュウ</t>
    </rPh>
    <rPh sb="2" eb="3">
      <t>オヨ</t>
    </rPh>
    <rPh sb="4" eb="6">
      <t>ジム</t>
    </rPh>
    <rPh sb="6" eb="8">
      <t>ホジョ</t>
    </rPh>
    <rPh sb="8" eb="9">
      <t>トウ</t>
    </rPh>
    <rPh sb="10" eb="11">
      <t>カカ</t>
    </rPh>
    <rPh sb="12" eb="14">
      <t>チンギン</t>
    </rPh>
    <phoneticPr fontId="5"/>
  </si>
  <si>
    <t>研究及び事務補助に係る人材派遣</t>
    <rPh sb="0" eb="2">
      <t>ケンキュウ</t>
    </rPh>
    <rPh sb="2" eb="3">
      <t>オヨ</t>
    </rPh>
    <rPh sb="4" eb="6">
      <t>ジム</t>
    </rPh>
    <rPh sb="6" eb="8">
      <t>ホジョ</t>
    </rPh>
    <rPh sb="9" eb="10">
      <t>カカ</t>
    </rPh>
    <rPh sb="11" eb="13">
      <t>ジンザイ</t>
    </rPh>
    <rPh sb="13" eb="15">
      <t>ハケン</t>
    </rPh>
    <phoneticPr fontId="5"/>
  </si>
  <si>
    <t>研究用備品購入費</t>
    <rPh sb="0" eb="3">
      <t>ケンキュウヨウ</t>
    </rPh>
    <rPh sb="3" eb="5">
      <t>ビヒン</t>
    </rPh>
    <rPh sb="5" eb="7">
      <t>コウニュウ</t>
    </rPh>
    <rPh sb="7" eb="8">
      <t>ヒ</t>
    </rPh>
    <phoneticPr fontId="5"/>
  </si>
  <si>
    <t>研究用消耗品購入費</t>
    <rPh sb="0" eb="9">
      <t>ケンキュウヨウショウモウヒンコウニュウヒ</t>
    </rPh>
    <phoneticPr fontId="5"/>
  </si>
  <si>
    <t>複写機保守料</t>
    <rPh sb="0" eb="3">
      <t>フクシャキ</t>
    </rPh>
    <rPh sb="3" eb="6">
      <t>ホシュリョウ</t>
    </rPh>
    <phoneticPr fontId="5"/>
  </si>
  <si>
    <t>Webコンテンツ利用料</t>
    <rPh sb="8" eb="11">
      <t>リヨウリョウ</t>
    </rPh>
    <phoneticPr fontId="5"/>
  </si>
  <si>
    <t>「食品安全情報」の隔週、年26報（約1200ページ）の発行とWebへの掲載</t>
    <phoneticPr fontId="5"/>
  </si>
  <si>
    <t>「食品安全情報」の発行</t>
    <rPh sb="1" eb="3">
      <t>ショクヒン</t>
    </rPh>
    <phoneticPr fontId="5"/>
  </si>
  <si>
    <t>国立研究所の専門家による信頼できる食品安全性情報提供サイトとして、広く一般に利用されている。</t>
    <phoneticPr fontId="5"/>
  </si>
  <si>
    <t>国民の健康被害防止に資することを目的に行う事業であるため、国において実施すべき事業である。</t>
    <phoneticPr fontId="5"/>
  </si>
  <si>
    <t>海外の食品関連情報の収集や蓄積は国際流通がますます盛んになる時代の国民の健康と福祉を守るため国で実施すべき事業である。</t>
    <phoneticPr fontId="5"/>
  </si>
  <si>
    <t>△</t>
  </si>
  <si>
    <t>有</t>
  </si>
  <si>
    <t>‐</t>
  </si>
  <si>
    <t>調達の際に競争性を保つことで、より効率的な予算の執行に努めている。</t>
    <phoneticPr fontId="5"/>
  </si>
  <si>
    <t>事業目的達成のために効率的な方法で実施しており、また毎年度成果も着実にあげていることから、他の手段と比較して、実効性は高いと考えられる。</t>
    <phoneticPr fontId="5"/>
  </si>
  <si>
    <t>食品安全情報は、関係機関及び国民に広く活用されている。</t>
    <phoneticPr fontId="5"/>
  </si>
  <si>
    <t>本事業は、食品の安全性に関する国際機関や各国機関の最新の科学的情報を専門家の立場から調査・分析及び評価を行い、厚生労働省等の関係機関及び一般国民に提供することにより、健康被害防止や安全性確保に資することを目的とする。一方、医薬品の安全性に関する情報の科学的・体系的収集，解析，評価及び提供に係る研究事業は、海外の重要な医薬品安全性情報について専門家の立場から収集、分析、評価を行い、厚生労働省等の関連機関及び一般国民に、信頼できる最新情報として提供している。両事業ともに、健康被害防止や安全性確保に資することを目的としているが、内容及び経費執行に重複はない。</t>
    <phoneticPr fontId="5"/>
  </si>
  <si>
    <t>適切に予算を執行し、事業の目的を達成できているため、引き続き経費の適切な執行及び目的の達成に努めるとともに、一般競争入札を実施する際は今後も広告期間を十分確保する等、応札者が複数となるよう競争性を確保していきたい。</t>
    <phoneticPr fontId="5"/>
  </si>
  <si>
    <t>食品の安全性に関する情報の科学的・体系的収集、解析、評価及び提供に係る研究事業費</t>
    <phoneticPr fontId="5"/>
  </si>
  <si>
    <t>Webページでの情報提供（トップページと「食品安全情報」）へのアクセス数</t>
    <phoneticPr fontId="5"/>
  </si>
  <si>
    <t>　①食品の安全に関わる行政機関、リスク評価機関、地方衛生研究所等の関係者及び一般国民に対し、食品の安全確保のため、食品関連情報の収集・調査・分析を行い関係機関や一般に情報提供する。②食品中の微生物や化学物質に関する国際機関や各国担当機関の最新情報や評価情報、文献情報等を要約した『食品安全情報』の発行により情報提供し、新たに生じた重要課題についても詳細な調査及び分析・評価（随時）を行う。③日本にも影響を及ぼす可能性がある国際的事案や緊急対応が求められる可能性がある事案に関しては、適宜詳細な調査を行い各関係部局をはじめ、一般にもホームページ等から情報発信を行う。④食品添加物及び農薬・動物用医薬品のADI（一日摂取許容量）に関する情報更新を行う。以上の情報を「食品の安全性に関する情報」ホームページから一般に情報提供する。</t>
    <rPh sb="313" eb="314">
      <t xml:space="preserve">カンスル </t>
    </rPh>
    <rPh sb="316" eb="318">
      <t xml:space="preserve">ジョウホウ </t>
    </rPh>
    <rPh sb="318" eb="320">
      <t xml:space="preserve">コウシン </t>
    </rPh>
    <rPh sb="321" eb="322">
      <t xml:space="preserve">オコナウ </t>
    </rPh>
    <phoneticPr fontId="5"/>
  </si>
  <si>
    <t>　①食品の安全に関わる行政機関、リスク評価機関、地方衛生研究所等の関係者及び一般国民に対し、食品の安全確保のため、食品関連情報の収集・調査・分析を行い関係機関や一般に情報提供する。②食品中の微生物や化学物質に関する国際機関や各国担当機関の最新情報や評価情報、文献情報等を要約した『食品安全情報』の発行により情報提供し、新たに生じた重要課題についても詳細な調査及び分析・評価（随時）を行う。③日本にも影響を及ぼす可能性がある国際的事案や緊急対応が求められる可能性がある事案に関しては、適宜詳細な調査を行い各関係部局をはじめ、一般にもホームページ等から情報発信を行う。④食品添加物及び農薬・動物用医薬品のADI（一日摂取許容量）に関する情報更新を行う。以上の情報を「食品の安全性に関する情報」ホームページから一般に情報提供する。</t>
    <phoneticPr fontId="5"/>
  </si>
  <si>
    <t>令和４年度においては、Webページでの情報提供（トップページと「食品安全情報」）へのアクセス数50万件を獲得する。</t>
    <phoneticPr fontId="5"/>
  </si>
  <si>
    <t>-</t>
    <phoneticPr fontId="5"/>
  </si>
  <si>
    <t>-</t>
    <phoneticPr fontId="5"/>
  </si>
  <si>
    <t xml:space="preserve"> 施策大目標１　国立試験研究機関の適正かつ効果的な運営を確保すること</t>
    <phoneticPr fontId="5"/>
  </si>
  <si>
    <t>ⅩⅢ－１－１ 国立感染症研究所など国立試験研究機関の適正かつ効果的な運営を確保すること</t>
    <phoneticPr fontId="5"/>
  </si>
  <si>
    <t>https://www.mhlw.go.jp/wp/seisaku/hyouka/dl/r03_jizenbunseki/XIII-1-1.pdf</t>
    <phoneticPr fontId="5"/>
  </si>
  <si>
    <t>3頁</t>
    <rPh sb="1" eb="2">
      <t>ページ</t>
    </rPh>
    <phoneticPr fontId="5"/>
  </si>
  <si>
    <t>・令和３年度における「食品安全情報」ＨＰへのアクセス数は年間約69万件を数え、関係者や国民から信頼性の高い重要な情報源として需要が大きいため、引き続き現在の水準を維持していく必要がある。
・執行管理表により支出先及び使途等について管理を行い、経費の適切な執行に努めている。</t>
    <phoneticPr fontId="5"/>
  </si>
  <si>
    <t>会計法に基づき一般競争入札を実施し、競争性を確保した。また、随意契約の場合であっても複数者から見積を徴収し、最低価格の者と契約を締結した。競争性のない随意契約となったものは複写機の保守業務である。なお、１者応札となった案件については、公告期間を十分確保する等、応札者が複数となるよう競争性を確保していきたい。</t>
    <rPh sb="0" eb="2">
      <t>カイケイ</t>
    </rPh>
    <rPh sb="2" eb="3">
      <t>ホウ</t>
    </rPh>
    <rPh sb="4" eb="5">
      <t>モト</t>
    </rPh>
    <rPh sb="7" eb="13">
      <t>イッパンキョウソウニュウサツ</t>
    </rPh>
    <rPh sb="14" eb="16">
      <t>ジッシ</t>
    </rPh>
    <rPh sb="18" eb="21">
      <t>キョウソウセイ</t>
    </rPh>
    <rPh sb="22" eb="24">
      <t>カクホ</t>
    </rPh>
    <rPh sb="30" eb="32">
      <t>ズイイ</t>
    </rPh>
    <rPh sb="32" eb="34">
      <t>ケイヤク</t>
    </rPh>
    <rPh sb="35" eb="37">
      <t>バアイ</t>
    </rPh>
    <rPh sb="42" eb="44">
      <t>フクスウ</t>
    </rPh>
    <rPh sb="44" eb="45">
      <t>シャ</t>
    </rPh>
    <rPh sb="47" eb="49">
      <t>ミツモリ</t>
    </rPh>
    <rPh sb="50" eb="52">
      <t>チョウシュウ</t>
    </rPh>
    <rPh sb="59" eb="60">
      <t>シャ</t>
    </rPh>
    <rPh sb="61" eb="63">
      <t>ケイヤク</t>
    </rPh>
    <rPh sb="64" eb="66">
      <t>テイケツ</t>
    </rPh>
    <rPh sb="69" eb="72">
      <t>キョウソウセイ</t>
    </rPh>
    <rPh sb="75" eb="77">
      <t>ズイイ</t>
    </rPh>
    <rPh sb="77" eb="79">
      <t>ケイヤク</t>
    </rPh>
    <rPh sb="86" eb="89">
      <t>フクシャキ</t>
    </rPh>
    <rPh sb="90" eb="92">
      <t>ホシュ</t>
    </rPh>
    <rPh sb="92" eb="94">
      <t>ギョウム</t>
    </rPh>
    <phoneticPr fontId="5"/>
  </si>
  <si>
    <t>茂木 匡哉</t>
    <phoneticPr fontId="5"/>
  </si>
  <si>
    <t>令和３年度のWebページでの情報提供（トップページと「食品安全情報」）へのアクセス数は69万件であり、妥当なものとなっている。</t>
    <rPh sb="0" eb="2">
      <t>レイワ</t>
    </rPh>
    <rPh sb="3" eb="5">
      <t>ネンド</t>
    </rPh>
    <rPh sb="45" eb="47">
      <t>マンケン</t>
    </rPh>
    <rPh sb="51" eb="53">
      <t>ダトウ</t>
    </rPh>
    <phoneticPr fontId="5"/>
  </si>
  <si>
    <t>令和3年度の「食品安全情報」の発行実績は年26報（約1200ページ）で、見込に見合ったものとなっている。</t>
    <rPh sb="0" eb="2">
      <t>レイワ</t>
    </rPh>
    <rPh sb="3" eb="5">
      <t>ネンド</t>
    </rPh>
    <phoneticPr fontId="5"/>
  </si>
  <si>
    <t>少額の研究用消耗品等の購入の際にも複数者の見積を徴収し、最低価格で購入するなど、単位あたりのコスト削減に努めており、単位当たりコスト等の水準は妥当である。</t>
    <phoneticPr fontId="5"/>
  </si>
  <si>
    <t>B.</t>
    <phoneticPr fontId="5"/>
  </si>
  <si>
    <t>-</t>
    <phoneticPr fontId="5"/>
  </si>
  <si>
    <t>研究の実施に必要な経費（研究用備品購入費、研究及び事務補助等に係る賃金等）に限定して支出している。</t>
    <rPh sb="0" eb="2">
      <t>ケンキュウ</t>
    </rPh>
    <rPh sb="3" eb="5">
      <t>ジッシ</t>
    </rPh>
    <rPh sb="6" eb="8">
      <t>ヒツヨウ</t>
    </rPh>
    <rPh sb="9" eb="11">
      <t>ケイヒ</t>
    </rPh>
    <rPh sb="35" eb="36">
      <t>トウ</t>
    </rPh>
    <rPh sb="38" eb="40">
      <t>ゲンテイ</t>
    </rPh>
    <rPh sb="42" eb="44">
      <t>シシュツ</t>
    </rPh>
    <phoneticPr fontId="5"/>
  </si>
  <si>
    <t>-</t>
    <phoneticPr fontId="5"/>
  </si>
  <si>
    <t>引き続き、必要な予算額を確保し、適正な執行に努めること。</t>
  </si>
  <si>
    <t>点検対象外</t>
    <rPh sb="0" eb="5">
      <t>テンケンタイショウガイ</t>
    </rPh>
    <phoneticPr fontId="5"/>
  </si>
  <si>
    <t>野村不動産ビルディング株式会社</t>
    <phoneticPr fontId="5"/>
  </si>
  <si>
    <t>株式会社リクルートスタッフィング</t>
    <phoneticPr fontId="5"/>
  </si>
  <si>
    <t>株式会社バイオテック・ラボ</t>
    <phoneticPr fontId="5"/>
  </si>
  <si>
    <t>株式会社カラサワ</t>
    <rPh sb="0" eb="4">
      <t>カブシキガイシャ</t>
    </rPh>
    <phoneticPr fontId="5"/>
  </si>
  <si>
    <t>株式会社バイオテック・ラボ</t>
    <phoneticPr fontId="5"/>
  </si>
  <si>
    <t>リコージャパン株式会社</t>
    <phoneticPr fontId="5"/>
  </si>
  <si>
    <t>株式会社バイオテック・ラボ</t>
    <phoneticPr fontId="5"/>
  </si>
  <si>
    <t>A.野村不動産ビルディング株式会社</t>
    <phoneticPr fontId="5"/>
  </si>
  <si>
    <t>株式会社紀伊國屋書店</t>
    <phoneticPr fontId="5"/>
  </si>
  <si>
    <t>医薬品の安全性に関する情報の科学的・体系的収集、解析、評価及び提供に係る研究事業費</t>
    <phoneticPr fontId="5"/>
  </si>
  <si>
    <t>平成20年度</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</si>
</sst>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3" fillId="2" borderId="130"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31"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269</xdr:row>
      <xdr:rowOff>0</xdr:rowOff>
    </xdr:from>
    <xdr:to>
      <xdr:col>51</xdr:col>
      <xdr:colOff>77107</xdr:colOff>
      <xdr:row>282</xdr:row>
      <xdr:rowOff>266700</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2400" y="36652200"/>
          <a:ext cx="9119507" cy="4889500"/>
        </a:xfrm>
        <a:prstGeom prst="rect">
          <a:avLst/>
        </a:prstGeom>
        <a:solidFill>
          <a:schemeClr val="bg1"/>
        </a:solid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5" zoomScaleNormal="75" zoomScaleSheetLayoutView="75" zoomScalePageLayoutView="85" workbookViewId="0">
      <selection activeCell="G6" sqref="G6:AX6"/>
    </sheetView>
  </sheetViews>
  <sheetFormatPr defaultColWidth="8.88671875"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367</v>
      </c>
      <c r="AJ2" s="187" t="s">
        <v>718</v>
      </c>
      <c r="AK2" s="187"/>
      <c r="AL2" s="187"/>
      <c r="AM2" s="187"/>
      <c r="AN2" s="90" t="s">
        <v>367</v>
      </c>
      <c r="AO2" s="187">
        <v>21</v>
      </c>
      <c r="AP2" s="187"/>
      <c r="AQ2" s="187"/>
      <c r="AR2" s="91" t="s">
        <v>367</v>
      </c>
      <c r="AS2" s="188">
        <v>959</v>
      </c>
      <c r="AT2" s="188"/>
      <c r="AU2" s="188"/>
      <c r="AV2" s="90" t="str">
        <f>IF(AW2="","","-")</f>
        <v/>
      </c>
      <c r="AW2" s="189"/>
      <c r="AX2" s="189"/>
    </row>
    <row r="3" spans="1:50" ht="21" customHeight="1" thickBot="1" x14ac:dyDescent="0.25">
      <c r="A3" s="190" t="s">
        <v>679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689</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743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690</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776</v>
      </c>
      <c r="H5" s="178"/>
      <c r="I5" s="178"/>
      <c r="J5" s="178"/>
      <c r="K5" s="178"/>
      <c r="L5" s="178"/>
      <c r="M5" s="179" t="s">
        <v>62</v>
      </c>
      <c r="N5" s="180"/>
      <c r="O5" s="180"/>
      <c r="P5" s="180"/>
      <c r="Q5" s="180"/>
      <c r="R5" s="181"/>
      <c r="S5" s="182" t="s">
        <v>691</v>
      </c>
      <c r="T5" s="178"/>
      <c r="U5" s="178"/>
      <c r="V5" s="178"/>
      <c r="W5" s="178"/>
      <c r="X5" s="183"/>
      <c r="Y5" s="184" t="s">
        <v>3</v>
      </c>
      <c r="Z5" s="185"/>
      <c r="AA5" s="185"/>
      <c r="AB5" s="185"/>
      <c r="AC5" s="185"/>
      <c r="AD5" s="186"/>
      <c r="AE5" s="209" t="s">
        <v>692</v>
      </c>
      <c r="AF5" s="209"/>
      <c r="AG5" s="209"/>
      <c r="AH5" s="209"/>
      <c r="AI5" s="209"/>
      <c r="AJ5" s="209"/>
      <c r="AK5" s="209"/>
      <c r="AL5" s="209"/>
      <c r="AM5" s="209"/>
      <c r="AN5" s="209"/>
      <c r="AO5" s="209"/>
      <c r="AP5" s="210"/>
      <c r="AQ5" s="211" t="s">
        <v>756</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2">
      <c r="A7" s="193" t="s">
        <v>20</v>
      </c>
      <c r="B7" s="194"/>
      <c r="C7" s="194"/>
      <c r="D7" s="194"/>
      <c r="E7" s="194"/>
      <c r="F7" s="195"/>
      <c r="G7" s="219" t="s">
        <v>693</v>
      </c>
      <c r="H7" s="220"/>
      <c r="I7" s="220"/>
      <c r="J7" s="220"/>
      <c r="K7" s="220"/>
      <c r="L7" s="220"/>
      <c r="M7" s="220"/>
      <c r="N7" s="220"/>
      <c r="O7" s="220"/>
      <c r="P7" s="220"/>
      <c r="Q7" s="220"/>
      <c r="R7" s="220"/>
      <c r="S7" s="220"/>
      <c r="T7" s="220"/>
      <c r="U7" s="220"/>
      <c r="V7" s="220"/>
      <c r="W7" s="220"/>
      <c r="X7" s="221"/>
      <c r="Y7" s="222" t="s">
        <v>352</v>
      </c>
      <c r="Z7" s="223"/>
      <c r="AA7" s="223"/>
      <c r="AB7" s="223"/>
      <c r="AC7" s="223"/>
      <c r="AD7" s="224"/>
      <c r="AE7" s="225" t="s">
        <v>693</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234</v>
      </c>
      <c r="B8" s="194"/>
      <c r="C8" s="194"/>
      <c r="D8" s="194"/>
      <c r="E8" s="194"/>
      <c r="F8" s="195"/>
      <c r="G8" s="196" t="str">
        <f>入力規則等!A27</f>
        <v>医療分野の研究開発関連、科学技術・イノベーション</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文教及び科学振興</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694</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2">
      <c r="A10" s="249" t="s">
        <v>28</v>
      </c>
      <c r="B10" s="250"/>
      <c r="C10" s="250"/>
      <c r="D10" s="250"/>
      <c r="E10" s="250"/>
      <c r="F10" s="250"/>
      <c r="G10" s="251" t="s">
        <v>745</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500</v>
      </c>
      <c r="Q12" s="238"/>
      <c r="R12" s="238"/>
      <c r="S12" s="238"/>
      <c r="T12" s="238"/>
      <c r="U12" s="238"/>
      <c r="V12" s="267"/>
      <c r="W12" s="237" t="s">
        <v>652</v>
      </c>
      <c r="X12" s="238"/>
      <c r="Y12" s="238"/>
      <c r="Z12" s="238"/>
      <c r="AA12" s="238"/>
      <c r="AB12" s="238"/>
      <c r="AC12" s="267"/>
      <c r="AD12" s="237" t="s">
        <v>654</v>
      </c>
      <c r="AE12" s="238"/>
      <c r="AF12" s="238"/>
      <c r="AG12" s="238"/>
      <c r="AH12" s="238"/>
      <c r="AI12" s="238"/>
      <c r="AJ12" s="267"/>
      <c r="AK12" s="237" t="s">
        <v>670</v>
      </c>
      <c r="AL12" s="238"/>
      <c r="AM12" s="238"/>
      <c r="AN12" s="238"/>
      <c r="AO12" s="238"/>
      <c r="AP12" s="238"/>
      <c r="AQ12" s="267"/>
      <c r="AR12" s="237" t="s">
        <v>671</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v>10</v>
      </c>
      <c r="Q13" s="232"/>
      <c r="R13" s="232"/>
      <c r="S13" s="232"/>
      <c r="T13" s="232"/>
      <c r="U13" s="232"/>
      <c r="V13" s="233"/>
      <c r="W13" s="231">
        <v>10</v>
      </c>
      <c r="X13" s="232"/>
      <c r="Y13" s="232"/>
      <c r="Z13" s="232"/>
      <c r="AA13" s="232"/>
      <c r="AB13" s="232"/>
      <c r="AC13" s="233"/>
      <c r="AD13" s="231">
        <v>10</v>
      </c>
      <c r="AE13" s="232"/>
      <c r="AF13" s="232"/>
      <c r="AG13" s="232"/>
      <c r="AH13" s="232"/>
      <c r="AI13" s="232"/>
      <c r="AJ13" s="233"/>
      <c r="AK13" s="231">
        <v>10</v>
      </c>
      <c r="AL13" s="232"/>
      <c r="AM13" s="232"/>
      <c r="AN13" s="232"/>
      <c r="AO13" s="232"/>
      <c r="AP13" s="232"/>
      <c r="AQ13" s="233"/>
      <c r="AR13" s="243">
        <v>10</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693</v>
      </c>
      <c r="Q14" s="232"/>
      <c r="R14" s="232"/>
      <c r="S14" s="232"/>
      <c r="T14" s="232"/>
      <c r="U14" s="232"/>
      <c r="V14" s="233"/>
      <c r="W14" s="231" t="s">
        <v>693</v>
      </c>
      <c r="X14" s="232"/>
      <c r="Y14" s="232"/>
      <c r="Z14" s="232"/>
      <c r="AA14" s="232"/>
      <c r="AB14" s="232"/>
      <c r="AC14" s="233"/>
      <c r="AD14" s="231" t="s">
        <v>693</v>
      </c>
      <c r="AE14" s="232"/>
      <c r="AF14" s="232"/>
      <c r="AG14" s="232"/>
      <c r="AH14" s="232"/>
      <c r="AI14" s="232"/>
      <c r="AJ14" s="233"/>
      <c r="AK14" s="231" t="s">
        <v>719</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693</v>
      </c>
      <c r="Q15" s="232"/>
      <c r="R15" s="232"/>
      <c r="S15" s="232"/>
      <c r="T15" s="232"/>
      <c r="U15" s="232"/>
      <c r="V15" s="233"/>
      <c r="W15" s="231" t="s">
        <v>693</v>
      </c>
      <c r="X15" s="232"/>
      <c r="Y15" s="232"/>
      <c r="Z15" s="232"/>
      <c r="AA15" s="232"/>
      <c r="AB15" s="232"/>
      <c r="AC15" s="233"/>
      <c r="AD15" s="231" t="s">
        <v>693</v>
      </c>
      <c r="AE15" s="232"/>
      <c r="AF15" s="232"/>
      <c r="AG15" s="232"/>
      <c r="AH15" s="232"/>
      <c r="AI15" s="232"/>
      <c r="AJ15" s="233"/>
      <c r="AK15" s="231" t="s">
        <v>720</v>
      </c>
      <c r="AL15" s="232"/>
      <c r="AM15" s="232"/>
      <c r="AN15" s="232"/>
      <c r="AO15" s="232"/>
      <c r="AP15" s="232"/>
      <c r="AQ15" s="233"/>
      <c r="AR15" s="231" t="s">
        <v>763</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693</v>
      </c>
      <c r="Q16" s="232"/>
      <c r="R16" s="232"/>
      <c r="S16" s="232"/>
      <c r="T16" s="232"/>
      <c r="U16" s="232"/>
      <c r="V16" s="233"/>
      <c r="W16" s="231" t="s">
        <v>693</v>
      </c>
      <c r="X16" s="232"/>
      <c r="Y16" s="232"/>
      <c r="Z16" s="232"/>
      <c r="AA16" s="232"/>
      <c r="AB16" s="232"/>
      <c r="AC16" s="233"/>
      <c r="AD16" s="231" t="s">
        <v>693</v>
      </c>
      <c r="AE16" s="232"/>
      <c r="AF16" s="232"/>
      <c r="AG16" s="232"/>
      <c r="AH16" s="232"/>
      <c r="AI16" s="232"/>
      <c r="AJ16" s="233"/>
      <c r="AK16" s="231" t="s">
        <v>720</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693</v>
      </c>
      <c r="Q17" s="232"/>
      <c r="R17" s="232"/>
      <c r="S17" s="232"/>
      <c r="T17" s="232"/>
      <c r="U17" s="232"/>
      <c r="V17" s="233"/>
      <c r="W17" s="231" t="s">
        <v>693</v>
      </c>
      <c r="X17" s="232"/>
      <c r="Y17" s="232"/>
      <c r="Z17" s="232"/>
      <c r="AA17" s="232"/>
      <c r="AB17" s="232"/>
      <c r="AC17" s="233"/>
      <c r="AD17" s="231" t="s">
        <v>693</v>
      </c>
      <c r="AE17" s="232"/>
      <c r="AF17" s="232"/>
      <c r="AG17" s="232"/>
      <c r="AH17" s="232"/>
      <c r="AI17" s="232"/>
      <c r="AJ17" s="233"/>
      <c r="AK17" s="231" t="s">
        <v>720</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10</v>
      </c>
      <c r="Q18" s="276"/>
      <c r="R18" s="276"/>
      <c r="S18" s="276"/>
      <c r="T18" s="276"/>
      <c r="U18" s="276"/>
      <c r="V18" s="277"/>
      <c r="W18" s="275">
        <f>SUM(W13:AC17)</f>
        <v>10</v>
      </c>
      <c r="X18" s="276"/>
      <c r="Y18" s="276"/>
      <c r="Z18" s="276"/>
      <c r="AA18" s="276"/>
      <c r="AB18" s="276"/>
      <c r="AC18" s="277"/>
      <c r="AD18" s="275">
        <f>SUM(AD13:AJ17)</f>
        <v>10</v>
      </c>
      <c r="AE18" s="276"/>
      <c r="AF18" s="276"/>
      <c r="AG18" s="276"/>
      <c r="AH18" s="276"/>
      <c r="AI18" s="276"/>
      <c r="AJ18" s="277"/>
      <c r="AK18" s="275">
        <f>SUM(AK13:AQ17)</f>
        <v>10</v>
      </c>
      <c r="AL18" s="276"/>
      <c r="AM18" s="276"/>
      <c r="AN18" s="276"/>
      <c r="AO18" s="276"/>
      <c r="AP18" s="276"/>
      <c r="AQ18" s="277"/>
      <c r="AR18" s="275">
        <f>SUM(AR13:AX17)</f>
        <v>10</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10</v>
      </c>
      <c r="Q19" s="232"/>
      <c r="R19" s="232"/>
      <c r="S19" s="232"/>
      <c r="T19" s="232"/>
      <c r="U19" s="232"/>
      <c r="V19" s="233"/>
      <c r="W19" s="231">
        <v>10</v>
      </c>
      <c r="X19" s="232"/>
      <c r="Y19" s="232"/>
      <c r="Z19" s="232"/>
      <c r="AA19" s="232"/>
      <c r="AB19" s="232"/>
      <c r="AC19" s="233"/>
      <c r="AD19" s="231">
        <v>10</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f>IF(P18=0, "-", SUM(P19)/P18)</f>
        <v>1</v>
      </c>
      <c r="Q20" s="307"/>
      <c r="R20" s="307"/>
      <c r="S20" s="307"/>
      <c r="T20" s="307"/>
      <c r="U20" s="307"/>
      <c r="V20" s="307"/>
      <c r="W20" s="307">
        <f>IF(W18=0, "-", SUM(W19)/W18)</f>
        <v>1</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320</v>
      </c>
      <c r="H21" s="306"/>
      <c r="I21" s="306"/>
      <c r="J21" s="306"/>
      <c r="K21" s="306"/>
      <c r="L21" s="306"/>
      <c r="M21" s="306"/>
      <c r="N21" s="306"/>
      <c r="O21" s="306"/>
      <c r="P21" s="307">
        <f>IF(P19=0, "-", SUM(P19)/SUM(P13,P14))</f>
        <v>1</v>
      </c>
      <c r="Q21" s="307"/>
      <c r="R21" s="307"/>
      <c r="S21" s="307"/>
      <c r="T21" s="307"/>
      <c r="U21" s="307"/>
      <c r="V21" s="307"/>
      <c r="W21" s="307">
        <f>IF(W19=0, "-", SUM(W19)/SUM(W13,W14))</f>
        <v>1</v>
      </c>
      <c r="X21" s="307"/>
      <c r="Y21" s="307"/>
      <c r="Z21" s="307"/>
      <c r="AA21" s="307"/>
      <c r="AB21" s="307"/>
      <c r="AC21" s="307"/>
      <c r="AD21" s="307">
        <f>IF(AD19=0, "-", SUM(AD19)/SUM(AD13,AD14))</f>
        <v>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674</v>
      </c>
      <c r="B22" s="316"/>
      <c r="C22" s="316"/>
      <c r="D22" s="316"/>
      <c r="E22" s="316"/>
      <c r="F22" s="317"/>
      <c r="G22" s="321" t="s">
        <v>309</v>
      </c>
      <c r="H22" s="290"/>
      <c r="I22" s="290"/>
      <c r="J22" s="290"/>
      <c r="K22" s="290"/>
      <c r="L22" s="290"/>
      <c r="M22" s="290"/>
      <c r="N22" s="290"/>
      <c r="O22" s="322"/>
      <c r="P22" s="289" t="s">
        <v>672</v>
      </c>
      <c r="Q22" s="290"/>
      <c r="R22" s="290"/>
      <c r="S22" s="290"/>
      <c r="T22" s="290"/>
      <c r="U22" s="290"/>
      <c r="V22" s="322"/>
      <c r="W22" s="289" t="s">
        <v>673</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18"/>
      <c r="B23" s="319"/>
      <c r="C23" s="319"/>
      <c r="D23" s="319"/>
      <c r="E23" s="319"/>
      <c r="F23" s="320"/>
      <c r="G23" s="292" t="s">
        <v>695</v>
      </c>
      <c r="H23" s="293"/>
      <c r="I23" s="293"/>
      <c r="J23" s="293"/>
      <c r="K23" s="293"/>
      <c r="L23" s="293"/>
      <c r="M23" s="293"/>
      <c r="N23" s="293"/>
      <c r="O23" s="294"/>
      <c r="P23" s="243">
        <v>10</v>
      </c>
      <c r="Q23" s="244"/>
      <c r="R23" s="244"/>
      <c r="S23" s="244"/>
      <c r="T23" s="244"/>
      <c r="U23" s="244"/>
      <c r="V23" s="295"/>
      <c r="W23" s="243">
        <v>10</v>
      </c>
      <c r="X23" s="244"/>
      <c r="Y23" s="244"/>
      <c r="Z23" s="244"/>
      <c r="AA23" s="244"/>
      <c r="AB23" s="244"/>
      <c r="AC23" s="295"/>
      <c r="AD23" s="296" t="s">
        <v>763</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2">
      <c r="A24" s="318"/>
      <c r="B24" s="319"/>
      <c r="C24" s="319"/>
      <c r="D24" s="319"/>
      <c r="E24" s="319"/>
      <c r="F24" s="320"/>
      <c r="G24" s="302" t="s">
        <v>696</v>
      </c>
      <c r="H24" s="303"/>
      <c r="I24" s="303"/>
      <c r="J24" s="303"/>
      <c r="K24" s="303"/>
      <c r="L24" s="303"/>
      <c r="M24" s="303"/>
      <c r="N24" s="303"/>
      <c r="O24" s="304"/>
      <c r="P24" s="231">
        <v>0</v>
      </c>
      <c r="Q24" s="232"/>
      <c r="R24" s="232"/>
      <c r="S24" s="232"/>
      <c r="T24" s="232"/>
      <c r="U24" s="232"/>
      <c r="V24" s="233"/>
      <c r="W24" s="231">
        <v>0</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2">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2">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2">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2">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18"/>
      <c r="B29" s="319"/>
      <c r="C29" s="319"/>
      <c r="D29" s="319"/>
      <c r="E29" s="319"/>
      <c r="F29" s="320"/>
      <c r="G29" s="141" t="s">
        <v>18</v>
      </c>
      <c r="H29" s="142"/>
      <c r="I29" s="142"/>
      <c r="J29" s="142"/>
      <c r="K29" s="142"/>
      <c r="L29" s="142"/>
      <c r="M29" s="142"/>
      <c r="N29" s="142"/>
      <c r="O29" s="143"/>
      <c r="P29" s="345">
        <f>AK13</f>
        <v>10</v>
      </c>
      <c r="Q29" s="346"/>
      <c r="R29" s="346"/>
      <c r="S29" s="346"/>
      <c r="T29" s="346"/>
      <c r="U29" s="346"/>
      <c r="V29" s="347"/>
      <c r="W29" s="348">
        <f>AR13</f>
        <v>10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91.5" customHeight="1" x14ac:dyDescent="0.2">
      <c r="A30" s="351" t="s">
        <v>663</v>
      </c>
      <c r="B30" s="352"/>
      <c r="C30" s="352"/>
      <c r="D30" s="352"/>
      <c r="E30" s="352"/>
      <c r="F30" s="353"/>
      <c r="G30" s="354" t="s">
        <v>746</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
      <c r="A31" s="363" t="s">
        <v>664</v>
      </c>
      <c r="B31" s="332"/>
      <c r="C31" s="332"/>
      <c r="D31" s="332"/>
      <c r="E31" s="332"/>
      <c r="F31" s="333"/>
      <c r="G31" s="365" t="s">
        <v>656</v>
      </c>
      <c r="H31" s="366"/>
      <c r="I31" s="366"/>
      <c r="J31" s="366"/>
      <c r="K31" s="366"/>
      <c r="L31" s="366"/>
      <c r="M31" s="366"/>
      <c r="N31" s="366"/>
      <c r="O31" s="366"/>
      <c r="P31" s="367" t="s">
        <v>655</v>
      </c>
      <c r="Q31" s="366"/>
      <c r="R31" s="366"/>
      <c r="S31" s="366"/>
      <c r="T31" s="366"/>
      <c r="U31" s="366"/>
      <c r="V31" s="366"/>
      <c r="W31" s="366"/>
      <c r="X31" s="368"/>
      <c r="Y31" s="369"/>
      <c r="Z31" s="370"/>
      <c r="AA31" s="371"/>
      <c r="AB31" s="443" t="s">
        <v>11</v>
      </c>
      <c r="AC31" s="443"/>
      <c r="AD31" s="443"/>
      <c r="AE31" s="417" t="s">
        <v>500</v>
      </c>
      <c r="AF31" s="418"/>
      <c r="AG31" s="418"/>
      <c r="AH31" s="419"/>
      <c r="AI31" s="417" t="s">
        <v>652</v>
      </c>
      <c r="AJ31" s="418"/>
      <c r="AK31" s="418"/>
      <c r="AL31" s="419"/>
      <c r="AM31" s="417" t="s">
        <v>468</v>
      </c>
      <c r="AN31" s="418"/>
      <c r="AO31" s="418"/>
      <c r="AP31" s="419"/>
      <c r="AQ31" s="426" t="s">
        <v>499</v>
      </c>
      <c r="AR31" s="427"/>
      <c r="AS31" s="427"/>
      <c r="AT31" s="428"/>
      <c r="AU31" s="426" t="s">
        <v>675</v>
      </c>
      <c r="AV31" s="427"/>
      <c r="AW31" s="427"/>
      <c r="AX31" s="429"/>
    </row>
    <row r="32" spans="1:50" ht="23.25" customHeight="1" x14ac:dyDescent="0.2">
      <c r="A32" s="363"/>
      <c r="B32" s="332"/>
      <c r="C32" s="332"/>
      <c r="D32" s="332"/>
      <c r="E32" s="332"/>
      <c r="F32" s="333"/>
      <c r="G32" s="372" t="s">
        <v>731</v>
      </c>
      <c r="H32" s="373"/>
      <c r="I32" s="373"/>
      <c r="J32" s="373"/>
      <c r="K32" s="373"/>
      <c r="L32" s="373"/>
      <c r="M32" s="373"/>
      <c r="N32" s="373"/>
      <c r="O32" s="373"/>
      <c r="P32" s="376" t="s">
        <v>730</v>
      </c>
      <c r="Q32" s="377"/>
      <c r="R32" s="377"/>
      <c r="S32" s="377"/>
      <c r="T32" s="377"/>
      <c r="U32" s="377"/>
      <c r="V32" s="377"/>
      <c r="W32" s="377"/>
      <c r="X32" s="378"/>
      <c r="Y32" s="382" t="s">
        <v>52</v>
      </c>
      <c r="Z32" s="383"/>
      <c r="AA32" s="384"/>
      <c r="AB32" s="385" t="s">
        <v>699</v>
      </c>
      <c r="AC32" s="385"/>
      <c r="AD32" s="385"/>
      <c r="AE32" s="386">
        <v>26</v>
      </c>
      <c r="AF32" s="386"/>
      <c r="AG32" s="386"/>
      <c r="AH32" s="386"/>
      <c r="AI32" s="386">
        <v>26</v>
      </c>
      <c r="AJ32" s="386"/>
      <c r="AK32" s="386"/>
      <c r="AL32" s="386"/>
      <c r="AM32" s="386">
        <v>26</v>
      </c>
      <c r="AN32" s="386"/>
      <c r="AO32" s="386"/>
      <c r="AP32" s="386"/>
      <c r="AQ32" s="413" t="s">
        <v>720</v>
      </c>
      <c r="AR32" s="386"/>
      <c r="AS32" s="386"/>
      <c r="AT32" s="386"/>
      <c r="AU32" s="404" t="s">
        <v>720</v>
      </c>
      <c r="AV32" s="420"/>
      <c r="AW32" s="420"/>
      <c r="AX32" s="421"/>
    </row>
    <row r="33" spans="1:51" ht="23.25" customHeight="1" x14ac:dyDescent="0.2">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699</v>
      </c>
      <c r="AC33" s="385"/>
      <c r="AD33" s="385"/>
      <c r="AE33" s="386">
        <v>26</v>
      </c>
      <c r="AF33" s="386"/>
      <c r="AG33" s="386"/>
      <c r="AH33" s="386"/>
      <c r="AI33" s="386">
        <v>26</v>
      </c>
      <c r="AJ33" s="386"/>
      <c r="AK33" s="386"/>
      <c r="AL33" s="386"/>
      <c r="AM33" s="386">
        <v>26</v>
      </c>
      <c r="AN33" s="386"/>
      <c r="AO33" s="386"/>
      <c r="AP33" s="386"/>
      <c r="AQ33" s="386">
        <v>26</v>
      </c>
      <c r="AR33" s="386"/>
      <c r="AS33" s="386"/>
      <c r="AT33" s="386"/>
      <c r="AU33" s="425">
        <v>26</v>
      </c>
      <c r="AV33" s="420"/>
      <c r="AW33" s="420"/>
      <c r="AX33" s="421"/>
    </row>
    <row r="34" spans="1:51" ht="23.25" customHeight="1" x14ac:dyDescent="0.2">
      <c r="A34" s="451" t="s">
        <v>665</v>
      </c>
      <c r="B34" s="452"/>
      <c r="C34" s="452"/>
      <c r="D34" s="452"/>
      <c r="E34" s="452"/>
      <c r="F34" s="453"/>
      <c r="G34" s="238" t="s">
        <v>666</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500</v>
      </c>
      <c r="AF34" s="238"/>
      <c r="AG34" s="238"/>
      <c r="AH34" s="267"/>
      <c r="AI34" s="237" t="s">
        <v>652</v>
      </c>
      <c r="AJ34" s="238"/>
      <c r="AK34" s="238"/>
      <c r="AL34" s="267"/>
      <c r="AM34" s="237" t="s">
        <v>468</v>
      </c>
      <c r="AN34" s="238"/>
      <c r="AO34" s="238"/>
      <c r="AP34" s="267"/>
      <c r="AQ34" s="431" t="s">
        <v>676</v>
      </c>
      <c r="AR34" s="432"/>
      <c r="AS34" s="432"/>
      <c r="AT34" s="432"/>
      <c r="AU34" s="432"/>
      <c r="AV34" s="432"/>
      <c r="AW34" s="432"/>
      <c r="AX34" s="433"/>
    </row>
    <row r="35" spans="1:51" ht="23.25" customHeight="1" x14ac:dyDescent="0.2">
      <c r="A35" s="454"/>
      <c r="B35" s="455"/>
      <c r="C35" s="455"/>
      <c r="D35" s="455"/>
      <c r="E35" s="455"/>
      <c r="F35" s="456"/>
      <c r="G35" s="409" t="s">
        <v>700</v>
      </c>
      <c r="H35" s="410"/>
      <c r="I35" s="410"/>
      <c r="J35" s="410"/>
      <c r="K35" s="410"/>
      <c r="L35" s="410"/>
      <c r="M35" s="410"/>
      <c r="N35" s="410"/>
      <c r="O35" s="410"/>
      <c r="P35" s="410"/>
      <c r="Q35" s="410"/>
      <c r="R35" s="410"/>
      <c r="S35" s="410"/>
      <c r="T35" s="410"/>
      <c r="U35" s="410"/>
      <c r="V35" s="410"/>
      <c r="W35" s="410"/>
      <c r="X35" s="410"/>
      <c r="Y35" s="434" t="s">
        <v>665</v>
      </c>
      <c r="Z35" s="435"/>
      <c r="AA35" s="436"/>
      <c r="AB35" s="437" t="s">
        <v>701</v>
      </c>
      <c r="AC35" s="438"/>
      <c r="AD35" s="439"/>
      <c r="AE35" s="413">
        <v>0.4</v>
      </c>
      <c r="AF35" s="413"/>
      <c r="AG35" s="413"/>
      <c r="AH35" s="413"/>
      <c r="AI35" s="413">
        <v>0.4</v>
      </c>
      <c r="AJ35" s="413"/>
      <c r="AK35" s="413"/>
      <c r="AL35" s="413"/>
      <c r="AM35" s="413">
        <v>0.4</v>
      </c>
      <c r="AN35" s="413"/>
      <c r="AO35" s="413"/>
      <c r="AP35" s="413"/>
      <c r="AQ35" s="413">
        <v>0.4</v>
      </c>
      <c r="AR35" s="413"/>
      <c r="AS35" s="413"/>
      <c r="AT35" s="413"/>
      <c r="AU35" s="413">
        <v>0.4</v>
      </c>
      <c r="AV35" s="413"/>
      <c r="AW35" s="413"/>
      <c r="AX35" s="413"/>
    </row>
    <row r="36" spans="1:51" ht="46.5" customHeight="1" x14ac:dyDescent="0.2">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667</v>
      </c>
      <c r="Z36" s="414"/>
      <c r="AA36" s="415"/>
      <c r="AB36" s="440" t="s">
        <v>702</v>
      </c>
      <c r="AC36" s="441"/>
      <c r="AD36" s="442"/>
      <c r="AE36" s="416" t="s">
        <v>703</v>
      </c>
      <c r="AF36" s="416"/>
      <c r="AG36" s="416"/>
      <c r="AH36" s="416"/>
      <c r="AI36" s="416" t="s">
        <v>703</v>
      </c>
      <c r="AJ36" s="416"/>
      <c r="AK36" s="416"/>
      <c r="AL36" s="416"/>
      <c r="AM36" s="416" t="s">
        <v>703</v>
      </c>
      <c r="AN36" s="416"/>
      <c r="AO36" s="416"/>
      <c r="AP36" s="416"/>
      <c r="AQ36" s="416" t="s">
        <v>703</v>
      </c>
      <c r="AR36" s="416"/>
      <c r="AS36" s="416"/>
      <c r="AT36" s="416"/>
      <c r="AU36" s="416" t="s">
        <v>703</v>
      </c>
      <c r="AV36" s="416"/>
      <c r="AW36" s="416"/>
      <c r="AX36" s="416"/>
    </row>
    <row r="37" spans="1:51" ht="18.75" customHeight="1" x14ac:dyDescent="0.2">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500</v>
      </c>
      <c r="AF37" s="500"/>
      <c r="AG37" s="500"/>
      <c r="AH37" s="501"/>
      <c r="AI37" s="504" t="s">
        <v>652</v>
      </c>
      <c r="AJ37" s="504"/>
      <c r="AK37" s="504"/>
      <c r="AL37" s="499"/>
      <c r="AM37" s="504" t="s">
        <v>468</v>
      </c>
      <c r="AN37" s="504"/>
      <c r="AO37" s="504"/>
      <c r="AP37" s="499"/>
      <c r="AQ37" s="472" t="s">
        <v>223</v>
      </c>
      <c r="AR37" s="473"/>
      <c r="AS37" s="473"/>
      <c r="AT37" s="474"/>
      <c r="AU37" s="337" t="s">
        <v>129</v>
      </c>
      <c r="AV37" s="337"/>
      <c r="AW37" s="337"/>
      <c r="AX37" s="342"/>
    </row>
    <row r="38" spans="1:51" ht="18.75" customHeight="1" x14ac:dyDescent="0.2">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7"/>
      <c r="AC38" s="502"/>
      <c r="AD38" s="503"/>
      <c r="AE38" s="417"/>
      <c r="AF38" s="502"/>
      <c r="AG38" s="502"/>
      <c r="AH38" s="503"/>
      <c r="AI38" s="505"/>
      <c r="AJ38" s="505"/>
      <c r="AK38" s="505"/>
      <c r="AL38" s="417"/>
      <c r="AM38" s="505"/>
      <c r="AN38" s="505"/>
      <c r="AO38" s="505"/>
      <c r="AP38" s="417"/>
      <c r="AQ38" s="446" t="s">
        <v>693</v>
      </c>
      <c r="AR38" s="447"/>
      <c r="AS38" s="448" t="s">
        <v>224</v>
      </c>
      <c r="AT38" s="449"/>
      <c r="AU38" s="450">
        <v>4</v>
      </c>
      <c r="AV38" s="450"/>
      <c r="AW38" s="339" t="s">
        <v>170</v>
      </c>
      <c r="AX38" s="344"/>
    </row>
    <row r="39" spans="1:51" ht="23.25" customHeight="1" x14ac:dyDescent="0.2">
      <c r="A39" s="488"/>
      <c r="B39" s="486"/>
      <c r="C39" s="486"/>
      <c r="D39" s="486"/>
      <c r="E39" s="486"/>
      <c r="F39" s="487"/>
      <c r="G39" s="389" t="s">
        <v>747</v>
      </c>
      <c r="H39" s="390"/>
      <c r="I39" s="390"/>
      <c r="J39" s="390"/>
      <c r="K39" s="390"/>
      <c r="L39" s="390"/>
      <c r="M39" s="390"/>
      <c r="N39" s="390"/>
      <c r="O39" s="391"/>
      <c r="P39" s="154" t="s">
        <v>744</v>
      </c>
      <c r="Q39" s="154"/>
      <c r="R39" s="154"/>
      <c r="S39" s="154"/>
      <c r="T39" s="154"/>
      <c r="U39" s="154"/>
      <c r="V39" s="154"/>
      <c r="W39" s="154"/>
      <c r="X39" s="155"/>
      <c r="Y39" s="400" t="s">
        <v>12</v>
      </c>
      <c r="Z39" s="401"/>
      <c r="AA39" s="402"/>
      <c r="AB39" s="403" t="s">
        <v>697</v>
      </c>
      <c r="AC39" s="403"/>
      <c r="AD39" s="403"/>
      <c r="AE39" s="404">
        <v>68</v>
      </c>
      <c r="AF39" s="387"/>
      <c r="AG39" s="387"/>
      <c r="AH39" s="387"/>
      <c r="AI39" s="404">
        <v>100</v>
      </c>
      <c r="AJ39" s="387"/>
      <c r="AK39" s="387"/>
      <c r="AL39" s="387"/>
      <c r="AM39" s="404">
        <v>69</v>
      </c>
      <c r="AN39" s="387"/>
      <c r="AO39" s="387"/>
      <c r="AP39" s="387"/>
      <c r="AQ39" s="406" t="s">
        <v>693</v>
      </c>
      <c r="AR39" s="407"/>
      <c r="AS39" s="407"/>
      <c r="AT39" s="408"/>
      <c r="AU39" s="387" t="s">
        <v>693</v>
      </c>
      <c r="AV39" s="387"/>
      <c r="AW39" s="387"/>
      <c r="AX39" s="388"/>
    </row>
    <row r="40" spans="1:51" ht="23.25" customHeight="1" x14ac:dyDescent="0.2">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697</v>
      </c>
      <c r="AC40" s="462"/>
      <c r="AD40" s="462"/>
      <c r="AE40" s="404">
        <v>50</v>
      </c>
      <c r="AF40" s="387"/>
      <c r="AG40" s="387"/>
      <c r="AH40" s="387"/>
      <c r="AI40" s="404">
        <v>50</v>
      </c>
      <c r="AJ40" s="387"/>
      <c r="AK40" s="387"/>
      <c r="AL40" s="387"/>
      <c r="AM40" s="404">
        <v>50</v>
      </c>
      <c r="AN40" s="387"/>
      <c r="AO40" s="387"/>
      <c r="AP40" s="387"/>
      <c r="AQ40" s="406" t="s">
        <v>693</v>
      </c>
      <c r="AR40" s="407"/>
      <c r="AS40" s="407"/>
      <c r="AT40" s="408"/>
      <c r="AU40" s="387">
        <v>50</v>
      </c>
      <c r="AV40" s="387"/>
      <c r="AW40" s="387"/>
      <c r="AX40" s="388"/>
    </row>
    <row r="41" spans="1:51" ht="28.5" customHeight="1" x14ac:dyDescent="0.2">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136</v>
      </c>
      <c r="AF41" s="387"/>
      <c r="AG41" s="387"/>
      <c r="AH41" s="387"/>
      <c r="AI41" s="404">
        <v>200</v>
      </c>
      <c r="AJ41" s="387"/>
      <c r="AK41" s="387"/>
      <c r="AL41" s="387"/>
      <c r="AM41" s="404">
        <v>138</v>
      </c>
      <c r="AN41" s="387"/>
      <c r="AO41" s="387"/>
      <c r="AP41" s="387"/>
      <c r="AQ41" s="406" t="s">
        <v>693</v>
      </c>
      <c r="AR41" s="407"/>
      <c r="AS41" s="407"/>
      <c r="AT41" s="408"/>
      <c r="AU41" s="387" t="s">
        <v>693</v>
      </c>
      <c r="AV41" s="387"/>
      <c r="AW41" s="387"/>
      <c r="AX41" s="388"/>
    </row>
    <row r="42" spans="1:51" ht="23.25" customHeight="1" x14ac:dyDescent="0.2">
      <c r="A42" s="476" t="s">
        <v>343</v>
      </c>
      <c r="B42" s="470"/>
      <c r="C42" s="470"/>
      <c r="D42" s="470"/>
      <c r="E42" s="470"/>
      <c r="F42" s="471"/>
      <c r="G42" s="512" t="s">
        <v>698</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2">
      <c r="A44" s="903" t="s">
        <v>657</v>
      </c>
      <c r="B44" s="331" t="s">
        <v>658</v>
      </c>
      <c r="C44" s="332"/>
      <c r="D44" s="332"/>
      <c r="E44" s="332"/>
      <c r="F44" s="333"/>
      <c r="G44" s="337" t="s">
        <v>659</v>
      </c>
      <c r="H44" s="337"/>
      <c r="I44" s="337"/>
      <c r="J44" s="337"/>
      <c r="K44" s="337"/>
      <c r="L44" s="337"/>
      <c r="M44" s="337"/>
      <c r="N44" s="337"/>
      <c r="O44" s="337"/>
      <c r="P44" s="337"/>
      <c r="Q44" s="337"/>
      <c r="R44" s="337"/>
      <c r="S44" s="337"/>
      <c r="T44" s="337"/>
      <c r="U44" s="337"/>
      <c r="V44" s="337"/>
      <c r="W44" s="337"/>
      <c r="X44" s="337"/>
      <c r="Y44" s="337"/>
      <c r="Z44" s="337"/>
      <c r="AA44" s="338"/>
      <c r="AB44" s="341" t="s">
        <v>677</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2">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2">
      <c r="A46" s="329"/>
      <c r="B46" s="331"/>
      <c r="C46" s="332"/>
      <c r="D46" s="332"/>
      <c r="E46" s="332"/>
      <c r="F46" s="333"/>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2">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2">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2">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500</v>
      </c>
      <c r="AF49" s="430"/>
      <c r="AG49" s="430"/>
      <c r="AH49" s="430"/>
      <c r="AI49" s="430" t="s">
        <v>652</v>
      </c>
      <c r="AJ49" s="430"/>
      <c r="AK49" s="430"/>
      <c r="AL49" s="430"/>
      <c r="AM49" s="430" t="s">
        <v>468</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2">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2"/>
      <c r="AD50" s="503"/>
      <c r="AE50" s="430"/>
      <c r="AF50" s="430"/>
      <c r="AG50" s="430"/>
      <c r="AH50" s="430"/>
      <c r="AI50" s="430"/>
      <c r="AJ50" s="430"/>
      <c r="AK50" s="430"/>
      <c r="AL50" s="430"/>
      <c r="AM50" s="430"/>
      <c r="AN50" s="430"/>
      <c r="AO50" s="430"/>
      <c r="AP50" s="430"/>
      <c r="AQ50" s="511"/>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2">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4" t="s">
        <v>58</v>
      </c>
      <c r="Z51" s="905"/>
      <c r="AA51" s="906"/>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2">
      <c r="A52" s="329"/>
      <c r="B52" s="331"/>
      <c r="C52" s="332"/>
      <c r="D52" s="332"/>
      <c r="E52" s="332"/>
      <c r="F52" s="333"/>
      <c r="G52" s="907"/>
      <c r="H52" s="398"/>
      <c r="I52" s="398"/>
      <c r="J52" s="398"/>
      <c r="K52" s="398"/>
      <c r="L52" s="398"/>
      <c r="M52" s="398"/>
      <c r="N52" s="398"/>
      <c r="O52" s="399"/>
      <c r="P52" s="465"/>
      <c r="Q52" s="465"/>
      <c r="R52" s="465"/>
      <c r="S52" s="465"/>
      <c r="T52" s="465"/>
      <c r="U52" s="465"/>
      <c r="V52" s="465"/>
      <c r="W52" s="465"/>
      <c r="X52" s="466"/>
      <c r="Y52" s="908" t="s">
        <v>51</v>
      </c>
      <c r="Z52" s="800"/>
      <c r="AA52" s="801"/>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2">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8" t="s">
        <v>13</v>
      </c>
      <c r="Z53" s="800"/>
      <c r="AA53" s="801"/>
      <c r="AB53" s="909" t="s">
        <v>14</v>
      </c>
      <c r="AC53" s="909"/>
      <c r="AD53" s="909"/>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2">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500</v>
      </c>
      <c r="AF54" s="430"/>
      <c r="AG54" s="430"/>
      <c r="AH54" s="430"/>
      <c r="AI54" s="430" t="s">
        <v>652</v>
      </c>
      <c r="AJ54" s="430"/>
      <c r="AK54" s="430"/>
      <c r="AL54" s="430"/>
      <c r="AM54" s="430" t="s">
        <v>468</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2">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2"/>
      <c r="AD55" s="503"/>
      <c r="AE55" s="430"/>
      <c r="AF55" s="430"/>
      <c r="AG55" s="430"/>
      <c r="AH55" s="430"/>
      <c r="AI55" s="430"/>
      <c r="AJ55" s="430"/>
      <c r="AK55" s="430"/>
      <c r="AL55" s="430"/>
      <c r="AM55" s="430"/>
      <c r="AN55" s="430"/>
      <c r="AO55" s="430"/>
      <c r="AP55" s="430"/>
      <c r="AQ55" s="511"/>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2">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4" t="s">
        <v>58</v>
      </c>
      <c r="Z56" s="905"/>
      <c r="AA56" s="906"/>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2">
      <c r="A57" s="329"/>
      <c r="B57" s="331"/>
      <c r="C57" s="332"/>
      <c r="D57" s="332"/>
      <c r="E57" s="332"/>
      <c r="F57" s="333"/>
      <c r="G57" s="907"/>
      <c r="H57" s="398"/>
      <c r="I57" s="398"/>
      <c r="J57" s="398"/>
      <c r="K57" s="398"/>
      <c r="L57" s="398"/>
      <c r="M57" s="398"/>
      <c r="N57" s="398"/>
      <c r="O57" s="399"/>
      <c r="P57" s="465"/>
      <c r="Q57" s="465"/>
      <c r="R57" s="465"/>
      <c r="S57" s="465"/>
      <c r="T57" s="465"/>
      <c r="U57" s="465"/>
      <c r="V57" s="465"/>
      <c r="W57" s="465"/>
      <c r="X57" s="466"/>
      <c r="Y57" s="908"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2">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8" t="s">
        <v>13</v>
      </c>
      <c r="Z58" s="800"/>
      <c r="AA58" s="801"/>
      <c r="AB58" s="909" t="s">
        <v>14</v>
      </c>
      <c r="AC58" s="909"/>
      <c r="AD58" s="909"/>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2">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500</v>
      </c>
      <c r="AF59" s="430"/>
      <c r="AG59" s="430"/>
      <c r="AH59" s="430"/>
      <c r="AI59" s="430" t="s">
        <v>652</v>
      </c>
      <c r="AJ59" s="430"/>
      <c r="AK59" s="430"/>
      <c r="AL59" s="430"/>
      <c r="AM59" s="430" t="s">
        <v>468</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2">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2"/>
      <c r="AD60" s="503"/>
      <c r="AE60" s="430"/>
      <c r="AF60" s="430"/>
      <c r="AG60" s="430"/>
      <c r="AH60" s="430"/>
      <c r="AI60" s="430"/>
      <c r="AJ60" s="430"/>
      <c r="AK60" s="430"/>
      <c r="AL60" s="430"/>
      <c r="AM60" s="430"/>
      <c r="AN60" s="430"/>
      <c r="AO60" s="430"/>
      <c r="AP60" s="430"/>
      <c r="AQ60" s="511"/>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2">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4" t="s">
        <v>58</v>
      </c>
      <c r="Z61" s="905"/>
      <c r="AA61" s="906"/>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2">
      <c r="A62" s="329"/>
      <c r="B62" s="331"/>
      <c r="C62" s="332"/>
      <c r="D62" s="332"/>
      <c r="E62" s="332"/>
      <c r="F62" s="333"/>
      <c r="G62" s="907"/>
      <c r="H62" s="398"/>
      <c r="I62" s="398"/>
      <c r="J62" s="398"/>
      <c r="K62" s="398"/>
      <c r="L62" s="398"/>
      <c r="M62" s="398"/>
      <c r="N62" s="398"/>
      <c r="O62" s="399"/>
      <c r="P62" s="465"/>
      <c r="Q62" s="465"/>
      <c r="R62" s="465"/>
      <c r="S62" s="465"/>
      <c r="T62" s="465"/>
      <c r="U62" s="465"/>
      <c r="V62" s="465"/>
      <c r="W62" s="465"/>
      <c r="X62" s="466"/>
      <c r="Y62" s="908"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5">
      <c r="A63" s="330"/>
      <c r="B63" s="897"/>
      <c r="C63" s="898"/>
      <c r="D63" s="898"/>
      <c r="E63" s="898"/>
      <c r="F63" s="899"/>
      <c r="G63" s="156"/>
      <c r="H63" s="157"/>
      <c r="I63" s="157"/>
      <c r="J63" s="157"/>
      <c r="K63" s="157"/>
      <c r="L63" s="157"/>
      <c r="M63" s="157"/>
      <c r="N63" s="157"/>
      <c r="O63" s="158"/>
      <c r="P63" s="467"/>
      <c r="Q63" s="467"/>
      <c r="R63" s="467"/>
      <c r="S63" s="467"/>
      <c r="T63" s="467"/>
      <c r="U63" s="467"/>
      <c r="V63" s="467"/>
      <c r="W63" s="467"/>
      <c r="X63" s="468"/>
      <c r="Y63" s="908" t="s">
        <v>13</v>
      </c>
      <c r="Z63" s="800"/>
      <c r="AA63" s="801"/>
      <c r="AB63" s="909" t="s">
        <v>14</v>
      </c>
      <c r="AC63" s="909"/>
      <c r="AD63" s="909"/>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2">
      <c r="A64" s="351" t="s">
        <v>663</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2">
      <c r="A65" s="363" t="s">
        <v>664</v>
      </c>
      <c r="B65" s="332"/>
      <c r="C65" s="332"/>
      <c r="D65" s="332"/>
      <c r="E65" s="332"/>
      <c r="F65" s="333"/>
      <c r="G65" s="365" t="s">
        <v>656</v>
      </c>
      <c r="H65" s="366"/>
      <c r="I65" s="366"/>
      <c r="J65" s="366"/>
      <c r="K65" s="366"/>
      <c r="L65" s="366"/>
      <c r="M65" s="366"/>
      <c r="N65" s="366"/>
      <c r="O65" s="366"/>
      <c r="P65" s="367" t="s">
        <v>655</v>
      </c>
      <c r="Q65" s="366"/>
      <c r="R65" s="366"/>
      <c r="S65" s="366"/>
      <c r="T65" s="366"/>
      <c r="U65" s="366"/>
      <c r="V65" s="366"/>
      <c r="W65" s="366"/>
      <c r="X65" s="368"/>
      <c r="Y65" s="369"/>
      <c r="Z65" s="370"/>
      <c r="AA65" s="371"/>
      <c r="AB65" s="443" t="s">
        <v>11</v>
      </c>
      <c r="AC65" s="443"/>
      <c r="AD65" s="443"/>
      <c r="AE65" s="417" t="s">
        <v>500</v>
      </c>
      <c r="AF65" s="418"/>
      <c r="AG65" s="418"/>
      <c r="AH65" s="419"/>
      <c r="AI65" s="417" t="s">
        <v>652</v>
      </c>
      <c r="AJ65" s="418"/>
      <c r="AK65" s="418"/>
      <c r="AL65" s="419"/>
      <c r="AM65" s="417" t="s">
        <v>468</v>
      </c>
      <c r="AN65" s="418"/>
      <c r="AO65" s="418"/>
      <c r="AP65" s="419"/>
      <c r="AQ65" s="426" t="s">
        <v>499</v>
      </c>
      <c r="AR65" s="427"/>
      <c r="AS65" s="427"/>
      <c r="AT65" s="428"/>
      <c r="AU65" s="426" t="s">
        <v>675</v>
      </c>
      <c r="AV65" s="427"/>
      <c r="AW65" s="427"/>
      <c r="AX65" s="429"/>
      <c r="AY65">
        <f>COUNTA($G$66)</f>
        <v>0</v>
      </c>
    </row>
    <row r="66" spans="1:51" ht="23.25" hidden="1" customHeight="1" x14ac:dyDescent="0.2">
      <c r="A66" s="363"/>
      <c r="B66" s="332"/>
      <c r="C66" s="332"/>
      <c r="D66" s="332"/>
      <c r="E66" s="332"/>
      <c r="F66" s="333"/>
      <c r="G66" s="444"/>
      <c r="H66" s="373"/>
      <c r="I66" s="373"/>
      <c r="J66" s="373"/>
      <c r="K66" s="373"/>
      <c r="L66" s="373"/>
      <c r="M66" s="373"/>
      <c r="N66" s="373"/>
      <c r="O66" s="373"/>
      <c r="P66" s="445"/>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5"/>
      <c r="AV66" s="420"/>
      <c r="AW66" s="420"/>
      <c r="AX66" s="421"/>
      <c r="AY66">
        <f>$AY$65</f>
        <v>0</v>
      </c>
    </row>
    <row r="67" spans="1:51" ht="23.25" hidden="1" customHeight="1" x14ac:dyDescent="0.2">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5"/>
      <c r="AV67" s="420"/>
      <c r="AW67" s="420"/>
      <c r="AX67" s="421"/>
      <c r="AY67">
        <f>$AY$65</f>
        <v>0</v>
      </c>
    </row>
    <row r="68" spans="1:51" ht="23.25" hidden="1" customHeight="1" x14ac:dyDescent="0.2">
      <c r="A68" s="451" t="s">
        <v>665</v>
      </c>
      <c r="B68" s="452"/>
      <c r="C68" s="452"/>
      <c r="D68" s="452"/>
      <c r="E68" s="452"/>
      <c r="F68" s="453"/>
      <c r="G68" s="238" t="s">
        <v>666</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500</v>
      </c>
      <c r="AF68" s="430"/>
      <c r="AG68" s="430"/>
      <c r="AH68" s="430"/>
      <c r="AI68" s="430" t="s">
        <v>652</v>
      </c>
      <c r="AJ68" s="430"/>
      <c r="AK68" s="430"/>
      <c r="AL68" s="430"/>
      <c r="AM68" s="430" t="s">
        <v>468</v>
      </c>
      <c r="AN68" s="430"/>
      <c r="AO68" s="430"/>
      <c r="AP68" s="430"/>
      <c r="AQ68" s="431" t="s">
        <v>676</v>
      </c>
      <c r="AR68" s="432"/>
      <c r="AS68" s="432"/>
      <c r="AT68" s="432"/>
      <c r="AU68" s="432"/>
      <c r="AV68" s="432"/>
      <c r="AW68" s="432"/>
      <c r="AX68" s="433"/>
      <c r="AY68">
        <f>IF(SUBSTITUTE(SUBSTITUTE($G$69,"／",""),"　","")="",0,1)</f>
        <v>0</v>
      </c>
    </row>
    <row r="69" spans="1:51" ht="23.25" hidden="1" customHeight="1" x14ac:dyDescent="0.2">
      <c r="A69" s="454"/>
      <c r="B69" s="455"/>
      <c r="C69" s="455"/>
      <c r="D69" s="455"/>
      <c r="E69" s="455"/>
      <c r="F69" s="456"/>
      <c r="G69" s="409" t="s">
        <v>704</v>
      </c>
      <c r="H69" s="410"/>
      <c r="I69" s="410"/>
      <c r="J69" s="410"/>
      <c r="K69" s="410"/>
      <c r="L69" s="410"/>
      <c r="M69" s="410"/>
      <c r="N69" s="410"/>
      <c r="O69" s="410"/>
      <c r="P69" s="410"/>
      <c r="Q69" s="410"/>
      <c r="R69" s="410"/>
      <c r="S69" s="410"/>
      <c r="T69" s="410"/>
      <c r="U69" s="410"/>
      <c r="V69" s="410"/>
      <c r="W69" s="410"/>
      <c r="X69" s="410"/>
      <c r="Y69" s="434" t="s">
        <v>665</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2">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667</v>
      </c>
      <c r="Z70" s="414"/>
      <c r="AA70" s="415"/>
      <c r="AB70" s="440" t="s">
        <v>702</v>
      </c>
      <c r="AC70" s="441"/>
      <c r="AD70" s="442"/>
      <c r="AE70" s="416"/>
      <c r="AF70" s="416"/>
      <c r="AG70" s="416"/>
      <c r="AH70" s="416"/>
      <c r="AI70" s="416"/>
      <c r="AJ70" s="416"/>
      <c r="AK70" s="416"/>
      <c r="AL70" s="416"/>
      <c r="AM70" s="416"/>
      <c r="AN70" s="416"/>
      <c r="AO70" s="416"/>
      <c r="AP70" s="416"/>
      <c r="AQ70" s="416"/>
      <c r="AR70" s="416"/>
      <c r="AS70" s="416"/>
      <c r="AT70" s="416"/>
      <c r="AU70" s="416"/>
      <c r="AV70" s="416"/>
      <c r="AW70" s="416"/>
      <c r="AX70" s="475"/>
      <c r="AY70">
        <f>$AY$68</f>
        <v>0</v>
      </c>
    </row>
    <row r="71" spans="1:51" ht="18.75" hidden="1" customHeight="1" x14ac:dyDescent="0.2">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30" t="s">
        <v>500</v>
      </c>
      <c r="AF71" s="430"/>
      <c r="AG71" s="430"/>
      <c r="AH71" s="430"/>
      <c r="AI71" s="430" t="s">
        <v>652</v>
      </c>
      <c r="AJ71" s="430"/>
      <c r="AK71" s="430"/>
      <c r="AL71" s="430"/>
      <c r="AM71" s="430" t="s">
        <v>468</v>
      </c>
      <c r="AN71" s="430"/>
      <c r="AO71" s="430"/>
      <c r="AP71" s="430"/>
      <c r="AQ71" s="472" t="s">
        <v>223</v>
      </c>
      <c r="AR71" s="473"/>
      <c r="AS71" s="473"/>
      <c r="AT71" s="474"/>
      <c r="AU71" s="337" t="s">
        <v>129</v>
      </c>
      <c r="AV71" s="337"/>
      <c r="AW71" s="337"/>
      <c r="AX71" s="342"/>
      <c r="AY71">
        <f>COUNTA($G$73)</f>
        <v>0</v>
      </c>
    </row>
    <row r="72" spans="1:51" ht="18.75" hidden="1" customHeight="1" x14ac:dyDescent="0.2">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7"/>
      <c r="AC72" s="502"/>
      <c r="AD72" s="503"/>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2">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2">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2">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2">
      <c r="A76" s="476" t="s">
        <v>343</v>
      </c>
      <c r="B76" s="470"/>
      <c r="C76" s="470"/>
      <c r="D76" s="470"/>
      <c r="E76" s="470"/>
      <c r="F76" s="471"/>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2">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2">
      <c r="A78" s="329" t="s">
        <v>657</v>
      </c>
      <c r="B78" s="331" t="s">
        <v>658</v>
      </c>
      <c r="C78" s="332"/>
      <c r="D78" s="332"/>
      <c r="E78" s="332"/>
      <c r="F78" s="333"/>
      <c r="G78" s="337" t="s">
        <v>659</v>
      </c>
      <c r="H78" s="337"/>
      <c r="I78" s="337"/>
      <c r="J78" s="337"/>
      <c r="K78" s="337"/>
      <c r="L78" s="337"/>
      <c r="M78" s="337"/>
      <c r="N78" s="337"/>
      <c r="O78" s="337"/>
      <c r="P78" s="337"/>
      <c r="Q78" s="337"/>
      <c r="R78" s="337"/>
      <c r="S78" s="337"/>
      <c r="T78" s="337"/>
      <c r="U78" s="337"/>
      <c r="V78" s="337"/>
      <c r="W78" s="337"/>
      <c r="X78" s="337"/>
      <c r="Y78" s="337"/>
      <c r="Z78" s="337"/>
      <c r="AA78" s="338"/>
      <c r="AB78" s="341" t="s">
        <v>677</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2">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2">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2">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2">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2">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500</v>
      </c>
      <c r="AF83" s="430"/>
      <c r="AG83" s="430"/>
      <c r="AH83" s="430"/>
      <c r="AI83" s="430" t="s">
        <v>652</v>
      </c>
      <c r="AJ83" s="430"/>
      <c r="AK83" s="430"/>
      <c r="AL83" s="430"/>
      <c r="AM83" s="430" t="s">
        <v>468</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2">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2"/>
      <c r="AD84" s="503"/>
      <c r="AE84" s="430"/>
      <c r="AF84" s="430"/>
      <c r="AG84" s="430"/>
      <c r="AH84" s="430"/>
      <c r="AI84" s="430"/>
      <c r="AJ84" s="430"/>
      <c r="AK84" s="430"/>
      <c r="AL84" s="430"/>
      <c r="AM84" s="430"/>
      <c r="AN84" s="430"/>
      <c r="AO84" s="430"/>
      <c r="AP84" s="430"/>
      <c r="AQ84" s="511"/>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2">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4" t="s">
        <v>58</v>
      </c>
      <c r="Z85" s="905"/>
      <c r="AA85" s="906"/>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2">
      <c r="A86" s="329"/>
      <c r="B86" s="331"/>
      <c r="C86" s="332"/>
      <c r="D86" s="332"/>
      <c r="E86" s="332"/>
      <c r="F86" s="333"/>
      <c r="G86" s="907"/>
      <c r="H86" s="398"/>
      <c r="I86" s="398"/>
      <c r="J86" s="398"/>
      <c r="K86" s="398"/>
      <c r="L86" s="398"/>
      <c r="M86" s="398"/>
      <c r="N86" s="398"/>
      <c r="O86" s="399"/>
      <c r="P86" s="465"/>
      <c r="Q86" s="465"/>
      <c r="R86" s="465"/>
      <c r="S86" s="465"/>
      <c r="T86" s="465"/>
      <c r="U86" s="465"/>
      <c r="V86" s="465"/>
      <c r="W86" s="465"/>
      <c r="X86" s="466"/>
      <c r="Y86" s="908"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2">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8" t="s">
        <v>13</v>
      </c>
      <c r="Z87" s="800"/>
      <c r="AA87" s="801"/>
      <c r="AB87" s="909" t="s">
        <v>14</v>
      </c>
      <c r="AC87" s="909"/>
      <c r="AD87" s="909"/>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2">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500</v>
      </c>
      <c r="AF88" s="430"/>
      <c r="AG88" s="430"/>
      <c r="AH88" s="430"/>
      <c r="AI88" s="430" t="s">
        <v>652</v>
      </c>
      <c r="AJ88" s="430"/>
      <c r="AK88" s="430"/>
      <c r="AL88" s="430"/>
      <c r="AM88" s="430" t="s">
        <v>468</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2">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2"/>
      <c r="AD89" s="503"/>
      <c r="AE89" s="430"/>
      <c r="AF89" s="430"/>
      <c r="AG89" s="430"/>
      <c r="AH89" s="430"/>
      <c r="AI89" s="430"/>
      <c r="AJ89" s="430"/>
      <c r="AK89" s="430"/>
      <c r="AL89" s="430"/>
      <c r="AM89" s="430"/>
      <c r="AN89" s="430"/>
      <c r="AO89" s="430"/>
      <c r="AP89" s="430"/>
      <c r="AQ89" s="511"/>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2">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4" t="s">
        <v>58</v>
      </c>
      <c r="Z90" s="905"/>
      <c r="AA90" s="906"/>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2">
      <c r="A91" s="329"/>
      <c r="B91" s="331"/>
      <c r="C91" s="332"/>
      <c r="D91" s="332"/>
      <c r="E91" s="332"/>
      <c r="F91" s="333"/>
      <c r="G91" s="907"/>
      <c r="H91" s="398"/>
      <c r="I91" s="398"/>
      <c r="J91" s="398"/>
      <c r="K91" s="398"/>
      <c r="L91" s="398"/>
      <c r="M91" s="398"/>
      <c r="N91" s="398"/>
      <c r="O91" s="399"/>
      <c r="P91" s="465"/>
      <c r="Q91" s="465"/>
      <c r="R91" s="465"/>
      <c r="S91" s="465"/>
      <c r="T91" s="465"/>
      <c r="U91" s="465"/>
      <c r="V91" s="465"/>
      <c r="W91" s="465"/>
      <c r="X91" s="466"/>
      <c r="Y91" s="908"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2">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8" t="s">
        <v>13</v>
      </c>
      <c r="Z92" s="800"/>
      <c r="AA92" s="801"/>
      <c r="AB92" s="909" t="s">
        <v>14</v>
      </c>
      <c r="AC92" s="909"/>
      <c r="AD92" s="909"/>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2">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500</v>
      </c>
      <c r="AF93" s="430"/>
      <c r="AG93" s="430"/>
      <c r="AH93" s="430"/>
      <c r="AI93" s="430" t="s">
        <v>652</v>
      </c>
      <c r="AJ93" s="430"/>
      <c r="AK93" s="430"/>
      <c r="AL93" s="430"/>
      <c r="AM93" s="430" t="s">
        <v>468</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2">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2"/>
      <c r="AD94" s="503"/>
      <c r="AE94" s="430"/>
      <c r="AF94" s="430"/>
      <c r="AG94" s="430"/>
      <c r="AH94" s="430"/>
      <c r="AI94" s="430"/>
      <c r="AJ94" s="430"/>
      <c r="AK94" s="430"/>
      <c r="AL94" s="430"/>
      <c r="AM94" s="430"/>
      <c r="AN94" s="430"/>
      <c r="AO94" s="430"/>
      <c r="AP94" s="430"/>
      <c r="AQ94" s="511"/>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2">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4" t="s">
        <v>58</v>
      </c>
      <c r="Z95" s="905"/>
      <c r="AA95" s="906"/>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2">
      <c r="A96" s="329"/>
      <c r="B96" s="331"/>
      <c r="C96" s="332"/>
      <c r="D96" s="332"/>
      <c r="E96" s="332"/>
      <c r="F96" s="333"/>
      <c r="G96" s="907"/>
      <c r="H96" s="398"/>
      <c r="I96" s="398"/>
      <c r="J96" s="398"/>
      <c r="K96" s="398"/>
      <c r="L96" s="398"/>
      <c r="M96" s="398"/>
      <c r="N96" s="398"/>
      <c r="O96" s="399"/>
      <c r="P96" s="465"/>
      <c r="Q96" s="465"/>
      <c r="R96" s="465"/>
      <c r="S96" s="465"/>
      <c r="T96" s="465"/>
      <c r="U96" s="465"/>
      <c r="V96" s="465"/>
      <c r="W96" s="465"/>
      <c r="X96" s="466"/>
      <c r="Y96" s="908"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5">
      <c r="A97" s="330"/>
      <c r="B97" s="897"/>
      <c r="C97" s="898"/>
      <c r="D97" s="898"/>
      <c r="E97" s="898"/>
      <c r="F97" s="899"/>
      <c r="G97" s="156"/>
      <c r="H97" s="157"/>
      <c r="I97" s="157"/>
      <c r="J97" s="157"/>
      <c r="K97" s="157"/>
      <c r="L97" s="157"/>
      <c r="M97" s="157"/>
      <c r="N97" s="157"/>
      <c r="O97" s="158"/>
      <c r="P97" s="467"/>
      <c r="Q97" s="467"/>
      <c r="R97" s="467"/>
      <c r="S97" s="467"/>
      <c r="T97" s="467"/>
      <c r="U97" s="467"/>
      <c r="V97" s="467"/>
      <c r="W97" s="467"/>
      <c r="X97" s="468"/>
      <c r="Y97" s="908" t="s">
        <v>13</v>
      </c>
      <c r="Z97" s="800"/>
      <c r="AA97" s="801"/>
      <c r="AB97" s="909" t="s">
        <v>14</v>
      </c>
      <c r="AC97" s="909"/>
      <c r="AD97" s="909"/>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2">
      <c r="A98" s="323" t="s">
        <v>663</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2">
      <c r="A99" s="363" t="s">
        <v>664</v>
      </c>
      <c r="B99" s="332"/>
      <c r="C99" s="332"/>
      <c r="D99" s="332"/>
      <c r="E99" s="332"/>
      <c r="F99" s="333"/>
      <c r="G99" s="365" t="s">
        <v>656</v>
      </c>
      <c r="H99" s="366"/>
      <c r="I99" s="366"/>
      <c r="J99" s="366"/>
      <c r="K99" s="366"/>
      <c r="L99" s="366"/>
      <c r="M99" s="366"/>
      <c r="N99" s="366"/>
      <c r="O99" s="366"/>
      <c r="P99" s="367" t="s">
        <v>655</v>
      </c>
      <c r="Q99" s="366"/>
      <c r="R99" s="366"/>
      <c r="S99" s="366"/>
      <c r="T99" s="366"/>
      <c r="U99" s="366"/>
      <c r="V99" s="366"/>
      <c r="W99" s="366"/>
      <c r="X99" s="368"/>
      <c r="Y99" s="369"/>
      <c r="Z99" s="370"/>
      <c r="AA99" s="371"/>
      <c r="AB99" s="443" t="s">
        <v>11</v>
      </c>
      <c r="AC99" s="443"/>
      <c r="AD99" s="443"/>
      <c r="AE99" s="430" t="s">
        <v>500</v>
      </c>
      <c r="AF99" s="430"/>
      <c r="AG99" s="430"/>
      <c r="AH99" s="430"/>
      <c r="AI99" s="430" t="s">
        <v>652</v>
      </c>
      <c r="AJ99" s="430"/>
      <c r="AK99" s="430"/>
      <c r="AL99" s="430"/>
      <c r="AM99" s="430" t="s">
        <v>468</v>
      </c>
      <c r="AN99" s="430"/>
      <c r="AO99" s="430"/>
      <c r="AP99" s="430"/>
      <c r="AQ99" s="426" t="s">
        <v>499</v>
      </c>
      <c r="AR99" s="427"/>
      <c r="AS99" s="427"/>
      <c r="AT99" s="428"/>
      <c r="AU99" s="426" t="s">
        <v>675</v>
      </c>
      <c r="AV99" s="427"/>
      <c r="AW99" s="427"/>
      <c r="AX99" s="429"/>
      <c r="AY99">
        <f>COUNTA($G$100)</f>
        <v>0</v>
      </c>
    </row>
    <row r="100" spans="1:60" ht="23.25" hidden="1" customHeight="1" x14ac:dyDescent="0.2">
      <c r="A100" s="363"/>
      <c r="B100" s="332"/>
      <c r="C100" s="332"/>
      <c r="D100" s="332"/>
      <c r="E100" s="332"/>
      <c r="F100" s="333"/>
      <c r="G100" s="444"/>
      <c r="H100" s="373"/>
      <c r="I100" s="373"/>
      <c r="J100" s="373"/>
      <c r="K100" s="373"/>
      <c r="L100" s="373"/>
      <c r="M100" s="373"/>
      <c r="N100" s="373"/>
      <c r="O100" s="373"/>
      <c r="P100" s="445"/>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5"/>
      <c r="AV100" s="420"/>
      <c r="AW100" s="420"/>
      <c r="AX100" s="421"/>
      <c r="AY100">
        <f>$AY$99</f>
        <v>0</v>
      </c>
    </row>
    <row r="101" spans="1:60" ht="23.25" hidden="1" customHeight="1" x14ac:dyDescent="0.2">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5"/>
      <c r="AV101" s="420"/>
      <c r="AW101" s="420"/>
      <c r="AX101" s="421"/>
      <c r="AY101">
        <f>$AY$99</f>
        <v>0</v>
      </c>
    </row>
    <row r="102" spans="1:60" ht="23.25" hidden="1" customHeight="1" x14ac:dyDescent="0.2">
      <c r="A102" s="476" t="s">
        <v>665</v>
      </c>
      <c r="B102" s="356"/>
      <c r="C102" s="356"/>
      <c r="D102" s="356"/>
      <c r="E102" s="356"/>
      <c r="F102" s="477"/>
      <c r="G102" s="238" t="s">
        <v>666</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500</v>
      </c>
      <c r="AF102" s="430"/>
      <c r="AG102" s="430"/>
      <c r="AH102" s="430"/>
      <c r="AI102" s="430" t="s">
        <v>652</v>
      </c>
      <c r="AJ102" s="430"/>
      <c r="AK102" s="430"/>
      <c r="AL102" s="430"/>
      <c r="AM102" s="430" t="s">
        <v>468</v>
      </c>
      <c r="AN102" s="430"/>
      <c r="AO102" s="430"/>
      <c r="AP102" s="430"/>
      <c r="AQ102" s="431" t="s">
        <v>676</v>
      </c>
      <c r="AR102" s="432"/>
      <c r="AS102" s="432"/>
      <c r="AT102" s="432"/>
      <c r="AU102" s="432"/>
      <c r="AV102" s="432"/>
      <c r="AW102" s="432"/>
      <c r="AX102" s="433"/>
      <c r="AY102">
        <f>IF(SUBSTITUTE(SUBSTITUTE($G$103,"／",""),"　","")="",0,1)</f>
        <v>0</v>
      </c>
    </row>
    <row r="103" spans="1:60" ht="23.25" hidden="1" customHeight="1" x14ac:dyDescent="0.2">
      <c r="A103" s="478"/>
      <c r="B103" s="337"/>
      <c r="C103" s="337"/>
      <c r="D103" s="337"/>
      <c r="E103" s="337"/>
      <c r="F103" s="479"/>
      <c r="G103" s="409" t="s">
        <v>705</v>
      </c>
      <c r="H103" s="410"/>
      <c r="I103" s="410"/>
      <c r="J103" s="410"/>
      <c r="K103" s="410"/>
      <c r="L103" s="410"/>
      <c r="M103" s="410"/>
      <c r="N103" s="410"/>
      <c r="O103" s="410"/>
      <c r="P103" s="410"/>
      <c r="Q103" s="410"/>
      <c r="R103" s="410"/>
      <c r="S103" s="410"/>
      <c r="T103" s="410"/>
      <c r="U103" s="410"/>
      <c r="V103" s="410"/>
      <c r="W103" s="410"/>
      <c r="X103" s="410"/>
      <c r="Y103" s="434" t="s">
        <v>665</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2">
      <c r="A104" s="480"/>
      <c r="B104" s="339"/>
      <c r="C104" s="339"/>
      <c r="D104" s="339"/>
      <c r="E104" s="339"/>
      <c r="F104" s="481"/>
      <c r="G104" s="411"/>
      <c r="H104" s="412"/>
      <c r="I104" s="412"/>
      <c r="J104" s="412"/>
      <c r="K104" s="412"/>
      <c r="L104" s="412"/>
      <c r="M104" s="412"/>
      <c r="N104" s="412"/>
      <c r="O104" s="412"/>
      <c r="P104" s="412"/>
      <c r="Q104" s="412"/>
      <c r="R104" s="412"/>
      <c r="S104" s="412"/>
      <c r="T104" s="412"/>
      <c r="U104" s="412"/>
      <c r="V104" s="412"/>
      <c r="W104" s="412"/>
      <c r="X104" s="412"/>
      <c r="Y104" s="400" t="s">
        <v>667</v>
      </c>
      <c r="Z104" s="414"/>
      <c r="AA104" s="415"/>
      <c r="AB104" s="440" t="s">
        <v>706</v>
      </c>
      <c r="AC104" s="441"/>
      <c r="AD104" s="442"/>
      <c r="AE104" s="416"/>
      <c r="AF104" s="416"/>
      <c r="AG104" s="416"/>
      <c r="AH104" s="416"/>
      <c r="AI104" s="416"/>
      <c r="AJ104" s="416"/>
      <c r="AK104" s="416"/>
      <c r="AL104" s="416"/>
      <c r="AM104" s="416"/>
      <c r="AN104" s="416"/>
      <c r="AO104" s="416"/>
      <c r="AP104" s="416"/>
      <c r="AQ104" s="416"/>
      <c r="AR104" s="416"/>
      <c r="AS104" s="416"/>
      <c r="AT104" s="416"/>
      <c r="AU104" s="416"/>
      <c r="AV104" s="416"/>
      <c r="AW104" s="416"/>
      <c r="AX104" s="475"/>
      <c r="AY104">
        <f>$AY$102</f>
        <v>0</v>
      </c>
    </row>
    <row r="105" spans="1:60" ht="18.75" hidden="1" customHeight="1" x14ac:dyDescent="0.2">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30" t="s">
        <v>500</v>
      </c>
      <c r="AF105" s="430"/>
      <c r="AG105" s="430"/>
      <c r="AH105" s="430"/>
      <c r="AI105" s="430" t="s">
        <v>652</v>
      </c>
      <c r="AJ105" s="430"/>
      <c r="AK105" s="430"/>
      <c r="AL105" s="430"/>
      <c r="AM105" s="430" t="s">
        <v>468</v>
      </c>
      <c r="AN105" s="430"/>
      <c r="AO105" s="430"/>
      <c r="AP105" s="430"/>
      <c r="AQ105" s="472" t="s">
        <v>223</v>
      </c>
      <c r="AR105" s="473"/>
      <c r="AS105" s="473"/>
      <c r="AT105" s="474"/>
      <c r="AU105" s="337" t="s">
        <v>129</v>
      </c>
      <c r="AV105" s="337"/>
      <c r="AW105" s="337"/>
      <c r="AX105" s="342"/>
      <c r="AY105">
        <f>COUNTA($G$107)</f>
        <v>0</v>
      </c>
    </row>
    <row r="106" spans="1:60" ht="18.75" hidden="1" customHeight="1" x14ac:dyDescent="0.2">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7"/>
      <c r="AC106" s="502"/>
      <c r="AD106" s="503"/>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2">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2">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2">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2">
      <c r="A110" s="476" t="s">
        <v>343</v>
      </c>
      <c r="B110" s="470"/>
      <c r="C110" s="470"/>
      <c r="D110" s="470"/>
      <c r="E110" s="470"/>
      <c r="F110" s="471"/>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2">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2">
      <c r="A112" s="329" t="s">
        <v>657</v>
      </c>
      <c r="B112" s="331" t="s">
        <v>658</v>
      </c>
      <c r="C112" s="332"/>
      <c r="D112" s="332"/>
      <c r="E112" s="332"/>
      <c r="F112" s="333"/>
      <c r="G112" s="337" t="s">
        <v>659</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677</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2">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2">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2">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2">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2">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500</v>
      </c>
      <c r="AF117" s="430"/>
      <c r="AG117" s="430"/>
      <c r="AH117" s="430"/>
      <c r="AI117" s="430" t="s">
        <v>652</v>
      </c>
      <c r="AJ117" s="430"/>
      <c r="AK117" s="430"/>
      <c r="AL117" s="430"/>
      <c r="AM117" s="430" t="s">
        <v>468</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2">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2"/>
      <c r="AD118" s="503"/>
      <c r="AE118" s="430"/>
      <c r="AF118" s="430"/>
      <c r="AG118" s="430"/>
      <c r="AH118" s="430"/>
      <c r="AI118" s="430"/>
      <c r="AJ118" s="430"/>
      <c r="AK118" s="430"/>
      <c r="AL118" s="430"/>
      <c r="AM118" s="430"/>
      <c r="AN118" s="430"/>
      <c r="AO118" s="430"/>
      <c r="AP118" s="430"/>
      <c r="AQ118" s="511"/>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2">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4" t="s">
        <v>58</v>
      </c>
      <c r="Z119" s="905"/>
      <c r="AA119" s="906"/>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2">
      <c r="A120" s="329"/>
      <c r="B120" s="331"/>
      <c r="C120" s="332"/>
      <c r="D120" s="332"/>
      <c r="E120" s="332"/>
      <c r="F120" s="333"/>
      <c r="G120" s="907"/>
      <c r="H120" s="398"/>
      <c r="I120" s="398"/>
      <c r="J120" s="398"/>
      <c r="K120" s="398"/>
      <c r="L120" s="398"/>
      <c r="M120" s="398"/>
      <c r="N120" s="398"/>
      <c r="O120" s="399"/>
      <c r="P120" s="465"/>
      <c r="Q120" s="465"/>
      <c r="R120" s="465"/>
      <c r="S120" s="465"/>
      <c r="T120" s="465"/>
      <c r="U120" s="465"/>
      <c r="V120" s="465"/>
      <c r="W120" s="465"/>
      <c r="X120" s="466"/>
      <c r="Y120" s="908"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2">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8" t="s">
        <v>13</v>
      </c>
      <c r="Z121" s="800"/>
      <c r="AA121" s="801"/>
      <c r="AB121" s="909" t="s">
        <v>14</v>
      </c>
      <c r="AC121" s="909"/>
      <c r="AD121" s="909"/>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2">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500</v>
      </c>
      <c r="AF122" s="430"/>
      <c r="AG122" s="430"/>
      <c r="AH122" s="430"/>
      <c r="AI122" s="430" t="s">
        <v>652</v>
      </c>
      <c r="AJ122" s="430"/>
      <c r="AK122" s="430"/>
      <c r="AL122" s="430"/>
      <c r="AM122" s="430" t="s">
        <v>468</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2">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2"/>
      <c r="AD123" s="503"/>
      <c r="AE123" s="430"/>
      <c r="AF123" s="430"/>
      <c r="AG123" s="430"/>
      <c r="AH123" s="430"/>
      <c r="AI123" s="430"/>
      <c r="AJ123" s="430"/>
      <c r="AK123" s="430"/>
      <c r="AL123" s="430"/>
      <c r="AM123" s="430"/>
      <c r="AN123" s="430"/>
      <c r="AO123" s="430"/>
      <c r="AP123" s="430"/>
      <c r="AQ123" s="511"/>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2">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4" t="s">
        <v>58</v>
      </c>
      <c r="Z124" s="905"/>
      <c r="AA124" s="906"/>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2">
      <c r="A125" s="329"/>
      <c r="B125" s="331"/>
      <c r="C125" s="332"/>
      <c r="D125" s="332"/>
      <c r="E125" s="332"/>
      <c r="F125" s="333"/>
      <c r="G125" s="907"/>
      <c r="H125" s="398"/>
      <c r="I125" s="398"/>
      <c r="J125" s="398"/>
      <c r="K125" s="398"/>
      <c r="L125" s="398"/>
      <c r="M125" s="398"/>
      <c r="N125" s="398"/>
      <c r="O125" s="399"/>
      <c r="P125" s="465"/>
      <c r="Q125" s="465"/>
      <c r="R125" s="465"/>
      <c r="S125" s="465"/>
      <c r="T125" s="465"/>
      <c r="U125" s="465"/>
      <c r="V125" s="465"/>
      <c r="W125" s="465"/>
      <c r="X125" s="466"/>
      <c r="Y125" s="908"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2">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8" t="s">
        <v>13</v>
      </c>
      <c r="Z126" s="800"/>
      <c r="AA126" s="801"/>
      <c r="AB126" s="909" t="s">
        <v>14</v>
      </c>
      <c r="AC126" s="909"/>
      <c r="AD126" s="909"/>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2">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500</v>
      </c>
      <c r="AF127" s="430"/>
      <c r="AG127" s="430"/>
      <c r="AH127" s="430"/>
      <c r="AI127" s="430" t="s">
        <v>652</v>
      </c>
      <c r="AJ127" s="430"/>
      <c r="AK127" s="430"/>
      <c r="AL127" s="430"/>
      <c r="AM127" s="430" t="s">
        <v>468</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2">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2"/>
      <c r="AD128" s="503"/>
      <c r="AE128" s="430"/>
      <c r="AF128" s="430"/>
      <c r="AG128" s="430"/>
      <c r="AH128" s="430"/>
      <c r="AI128" s="430"/>
      <c r="AJ128" s="430"/>
      <c r="AK128" s="430"/>
      <c r="AL128" s="430"/>
      <c r="AM128" s="430"/>
      <c r="AN128" s="430"/>
      <c r="AO128" s="430"/>
      <c r="AP128" s="430"/>
      <c r="AQ128" s="511"/>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2">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4" t="s">
        <v>58</v>
      </c>
      <c r="Z129" s="905"/>
      <c r="AA129" s="906"/>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2">
      <c r="A130" s="329"/>
      <c r="B130" s="331"/>
      <c r="C130" s="332"/>
      <c r="D130" s="332"/>
      <c r="E130" s="332"/>
      <c r="F130" s="333"/>
      <c r="G130" s="907"/>
      <c r="H130" s="398"/>
      <c r="I130" s="398"/>
      <c r="J130" s="398"/>
      <c r="K130" s="398"/>
      <c r="L130" s="398"/>
      <c r="M130" s="398"/>
      <c r="N130" s="398"/>
      <c r="O130" s="399"/>
      <c r="P130" s="465"/>
      <c r="Q130" s="465"/>
      <c r="R130" s="465"/>
      <c r="S130" s="465"/>
      <c r="T130" s="465"/>
      <c r="U130" s="465"/>
      <c r="V130" s="465"/>
      <c r="W130" s="465"/>
      <c r="X130" s="466"/>
      <c r="Y130" s="908"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5">
      <c r="A131" s="330"/>
      <c r="B131" s="897"/>
      <c r="C131" s="898"/>
      <c r="D131" s="898"/>
      <c r="E131" s="898"/>
      <c r="F131" s="899"/>
      <c r="G131" s="156"/>
      <c r="H131" s="157"/>
      <c r="I131" s="157"/>
      <c r="J131" s="157"/>
      <c r="K131" s="157"/>
      <c r="L131" s="157"/>
      <c r="M131" s="157"/>
      <c r="N131" s="157"/>
      <c r="O131" s="158"/>
      <c r="P131" s="467"/>
      <c r="Q131" s="467"/>
      <c r="R131" s="467"/>
      <c r="S131" s="467"/>
      <c r="T131" s="467"/>
      <c r="U131" s="467"/>
      <c r="V131" s="467"/>
      <c r="W131" s="467"/>
      <c r="X131" s="468"/>
      <c r="Y131" s="908" t="s">
        <v>13</v>
      </c>
      <c r="Z131" s="800"/>
      <c r="AA131" s="801"/>
      <c r="AB131" s="909" t="s">
        <v>14</v>
      </c>
      <c r="AC131" s="909"/>
      <c r="AD131" s="909"/>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2">
      <c r="A132" s="323" t="s">
        <v>663</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3" t="s">
        <v>664</v>
      </c>
      <c r="B133" s="332"/>
      <c r="C133" s="332"/>
      <c r="D133" s="332"/>
      <c r="E133" s="332"/>
      <c r="F133" s="333"/>
      <c r="G133" s="365" t="s">
        <v>656</v>
      </c>
      <c r="H133" s="366"/>
      <c r="I133" s="366"/>
      <c r="J133" s="366"/>
      <c r="K133" s="366"/>
      <c r="L133" s="366"/>
      <c r="M133" s="366"/>
      <c r="N133" s="366"/>
      <c r="O133" s="366"/>
      <c r="P133" s="367" t="s">
        <v>655</v>
      </c>
      <c r="Q133" s="366"/>
      <c r="R133" s="366"/>
      <c r="S133" s="366"/>
      <c r="T133" s="366"/>
      <c r="U133" s="366"/>
      <c r="V133" s="366"/>
      <c r="W133" s="366"/>
      <c r="X133" s="368"/>
      <c r="Y133" s="369"/>
      <c r="Z133" s="370"/>
      <c r="AA133" s="371"/>
      <c r="AB133" s="443" t="s">
        <v>11</v>
      </c>
      <c r="AC133" s="443"/>
      <c r="AD133" s="443"/>
      <c r="AE133" s="430" t="s">
        <v>500</v>
      </c>
      <c r="AF133" s="430"/>
      <c r="AG133" s="430"/>
      <c r="AH133" s="430"/>
      <c r="AI133" s="430" t="s">
        <v>652</v>
      </c>
      <c r="AJ133" s="430"/>
      <c r="AK133" s="430"/>
      <c r="AL133" s="430"/>
      <c r="AM133" s="430" t="s">
        <v>468</v>
      </c>
      <c r="AN133" s="430"/>
      <c r="AO133" s="430"/>
      <c r="AP133" s="430"/>
      <c r="AQ133" s="426" t="s">
        <v>499</v>
      </c>
      <c r="AR133" s="427"/>
      <c r="AS133" s="427"/>
      <c r="AT133" s="428"/>
      <c r="AU133" s="426" t="s">
        <v>675</v>
      </c>
      <c r="AV133" s="427"/>
      <c r="AW133" s="427"/>
      <c r="AX133" s="429"/>
      <c r="AY133">
        <f>COUNTA($G$134)</f>
        <v>0</v>
      </c>
    </row>
    <row r="134" spans="1:60" ht="23.25" hidden="1" customHeight="1" x14ac:dyDescent="0.2">
      <c r="A134" s="363"/>
      <c r="B134" s="332"/>
      <c r="C134" s="332"/>
      <c r="D134" s="332"/>
      <c r="E134" s="332"/>
      <c r="F134" s="333"/>
      <c r="G134" s="444"/>
      <c r="H134" s="373"/>
      <c r="I134" s="373"/>
      <c r="J134" s="373"/>
      <c r="K134" s="373"/>
      <c r="L134" s="373"/>
      <c r="M134" s="373"/>
      <c r="N134" s="373"/>
      <c r="O134" s="373"/>
      <c r="P134" s="445"/>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5"/>
      <c r="AV134" s="420"/>
      <c r="AW134" s="420"/>
      <c r="AX134" s="421"/>
      <c r="AY134">
        <f>$AY$133</f>
        <v>0</v>
      </c>
    </row>
    <row r="135" spans="1:60" ht="23.25" hidden="1" customHeight="1" x14ac:dyDescent="0.2">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5"/>
      <c r="AV135" s="420"/>
      <c r="AW135" s="420"/>
      <c r="AX135" s="421"/>
      <c r="AY135">
        <f>$AY$133</f>
        <v>0</v>
      </c>
    </row>
    <row r="136" spans="1:60" ht="23.25" hidden="1" customHeight="1" x14ac:dyDescent="0.2">
      <c r="A136" s="476" t="s">
        <v>665</v>
      </c>
      <c r="B136" s="356"/>
      <c r="C136" s="356"/>
      <c r="D136" s="356"/>
      <c r="E136" s="356"/>
      <c r="F136" s="477"/>
      <c r="G136" s="238" t="s">
        <v>666</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500</v>
      </c>
      <c r="AF136" s="430"/>
      <c r="AG136" s="430"/>
      <c r="AH136" s="430"/>
      <c r="AI136" s="430" t="s">
        <v>652</v>
      </c>
      <c r="AJ136" s="430"/>
      <c r="AK136" s="430"/>
      <c r="AL136" s="430"/>
      <c r="AM136" s="430" t="s">
        <v>468</v>
      </c>
      <c r="AN136" s="430"/>
      <c r="AO136" s="430"/>
      <c r="AP136" s="430"/>
      <c r="AQ136" s="431" t="s">
        <v>676</v>
      </c>
      <c r="AR136" s="432"/>
      <c r="AS136" s="432"/>
      <c r="AT136" s="432"/>
      <c r="AU136" s="432"/>
      <c r="AV136" s="432"/>
      <c r="AW136" s="432"/>
      <c r="AX136" s="433"/>
      <c r="AY136">
        <f>IF(SUBSTITUTE(SUBSTITUTE($G$137,"／",""),"　","")="",0,1)</f>
        <v>0</v>
      </c>
    </row>
    <row r="137" spans="1:60" ht="23.25" hidden="1" customHeight="1" x14ac:dyDescent="0.2">
      <c r="A137" s="478"/>
      <c r="B137" s="337"/>
      <c r="C137" s="337"/>
      <c r="D137" s="337"/>
      <c r="E137" s="337"/>
      <c r="F137" s="479"/>
      <c r="G137" s="409" t="s">
        <v>707</v>
      </c>
      <c r="H137" s="410"/>
      <c r="I137" s="410"/>
      <c r="J137" s="410"/>
      <c r="K137" s="410"/>
      <c r="L137" s="410"/>
      <c r="M137" s="410"/>
      <c r="N137" s="410"/>
      <c r="O137" s="410"/>
      <c r="P137" s="410"/>
      <c r="Q137" s="410"/>
      <c r="R137" s="410"/>
      <c r="S137" s="410"/>
      <c r="T137" s="410"/>
      <c r="U137" s="410"/>
      <c r="V137" s="410"/>
      <c r="W137" s="410"/>
      <c r="X137" s="410"/>
      <c r="Y137" s="434" t="s">
        <v>665</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2">
      <c r="A138" s="480"/>
      <c r="B138" s="339"/>
      <c r="C138" s="339"/>
      <c r="D138" s="339"/>
      <c r="E138" s="339"/>
      <c r="F138" s="481"/>
      <c r="G138" s="411"/>
      <c r="H138" s="412"/>
      <c r="I138" s="412"/>
      <c r="J138" s="412"/>
      <c r="K138" s="412"/>
      <c r="L138" s="412"/>
      <c r="M138" s="412"/>
      <c r="N138" s="412"/>
      <c r="O138" s="412"/>
      <c r="P138" s="412"/>
      <c r="Q138" s="412"/>
      <c r="R138" s="412"/>
      <c r="S138" s="412"/>
      <c r="T138" s="412"/>
      <c r="U138" s="412"/>
      <c r="V138" s="412"/>
      <c r="W138" s="412"/>
      <c r="X138" s="412"/>
      <c r="Y138" s="400" t="s">
        <v>667</v>
      </c>
      <c r="Z138" s="414"/>
      <c r="AA138" s="415"/>
      <c r="AB138" s="440" t="s">
        <v>708</v>
      </c>
      <c r="AC138" s="441"/>
      <c r="AD138" s="442"/>
      <c r="AE138" s="416"/>
      <c r="AF138" s="416"/>
      <c r="AG138" s="416"/>
      <c r="AH138" s="416"/>
      <c r="AI138" s="416"/>
      <c r="AJ138" s="416"/>
      <c r="AK138" s="416"/>
      <c r="AL138" s="416"/>
      <c r="AM138" s="416"/>
      <c r="AN138" s="416"/>
      <c r="AO138" s="416"/>
      <c r="AP138" s="416"/>
      <c r="AQ138" s="416"/>
      <c r="AR138" s="416"/>
      <c r="AS138" s="416"/>
      <c r="AT138" s="416"/>
      <c r="AU138" s="416"/>
      <c r="AV138" s="416"/>
      <c r="AW138" s="416"/>
      <c r="AX138" s="475"/>
      <c r="AY138">
        <f>$AY$136</f>
        <v>0</v>
      </c>
    </row>
    <row r="139" spans="1:60" ht="18.75" hidden="1" customHeight="1" x14ac:dyDescent="0.2">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30" t="s">
        <v>500</v>
      </c>
      <c r="AF139" s="430"/>
      <c r="AG139" s="430"/>
      <c r="AH139" s="430"/>
      <c r="AI139" s="430" t="s">
        <v>652</v>
      </c>
      <c r="AJ139" s="430"/>
      <c r="AK139" s="430"/>
      <c r="AL139" s="430"/>
      <c r="AM139" s="430" t="s">
        <v>468</v>
      </c>
      <c r="AN139" s="430"/>
      <c r="AO139" s="430"/>
      <c r="AP139" s="430"/>
      <c r="AQ139" s="472" t="s">
        <v>223</v>
      </c>
      <c r="AR139" s="473"/>
      <c r="AS139" s="473"/>
      <c r="AT139" s="474"/>
      <c r="AU139" s="337" t="s">
        <v>129</v>
      </c>
      <c r="AV139" s="337"/>
      <c r="AW139" s="337"/>
      <c r="AX139" s="342"/>
      <c r="AY139">
        <f>COUNTA($G$141)</f>
        <v>0</v>
      </c>
    </row>
    <row r="140" spans="1:60" ht="18.75" hidden="1" customHeight="1" x14ac:dyDescent="0.2">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7"/>
      <c r="AC140" s="502"/>
      <c r="AD140" s="503"/>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2">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2">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2">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2">
      <c r="A144" s="476" t="s">
        <v>343</v>
      </c>
      <c r="B144" s="470"/>
      <c r="C144" s="470"/>
      <c r="D144" s="470"/>
      <c r="E144" s="470"/>
      <c r="F144" s="471"/>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2">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2">
      <c r="A146" s="329" t="s">
        <v>657</v>
      </c>
      <c r="B146" s="331" t="s">
        <v>658</v>
      </c>
      <c r="C146" s="332"/>
      <c r="D146" s="332"/>
      <c r="E146" s="332"/>
      <c r="F146" s="333"/>
      <c r="G146" s="337" t="s">
        <v>659</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677</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2">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2">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2">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2">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2">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500</v>
      </c>
      <c r="AF151" s="430"/>
      <c r="AG151" s="430"/>
      <c r="AH151" s="430"/>
      <c r="AI151" s="430" t="s">
        <v>652</v>
      </c>
      <c r="AJ151" s="430"/>
      <c r="AK151" s="430"/>
      <c r="AL151" s="430"/>
      <c r="AM151" s="430" t="s">
        <v>468</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2">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2"/>
      <c r="AD152" s="503"/>
      <c r="AE152" s="430"/>
      <c r="AF152" s="430"/>
      <c r="AG152" s="430"/>
      <c r="AH152" s="430"/>
      <c r="AI152" s="430"/>
      <c r="AJ152" s="430"/>
      <c r="AK152" s="430"/>
      <c r="AL152" s="430"/>
      <c r="AM152" s="430"/>
      <c r="AN152" s="430"/>
      <c r="AO152" s="430"/>
      <c r="AP152" s="430"/>
      <c r="AQ152" s="511"/>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2">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4" t="s">
        <v>58</v>
      </c>
      <c r="Z153" s="905"/>
      <c r="AA153" s="906"/>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2">
      <c r="A154" s="329"/>
      <c r="B154" s="331"/>
      <c r="C154" s="332"/>
      <c r="D154" s="332"/>
      <c r="E154" s="332"/>
      <c r="F154" s="333"/>
      <c r="G154" s="907"/>
      <c r="H154" s="398"/>
      <c r="I154" s="398"/>
      <c r="J154" s="398"/>
      <c r="K154" s="398"/>
      <c r="L154" s="398"/>
      <c r="M154" s="398"/>
      <c r="N154" s="398"/>
      <c r="O154" s="399"/>
      <c r="P154" s="465"/>
      <c r="Q154" s="465"/>
      <c r="R154" s="465"/>
      <c r="S154" s="465"/>
      <c r="T154" s="465"/>
      <c r="U154" s="465"/>
      <c r="V154" s="465"/>
      <c r="W154" s="465"/>
      <c r="X154" s="466"/>
      <c r="Y154" s="908"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2">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8" t="s">
        <v>13</v>
      </c>
      <c r="Z155" s="800"/>
      <c r="AA155" s="801"/>
      <c r="AB155" s="909" t="s">
        <v>14</v>
      </c>
      <c r="AC155" s="909"/>
      <c r="AD155" s="909"/>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2">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500</v>
      </c>
      <c r="AF156" s="430"/>
      <c r="AG156" s="430"/>
      <c r="AH156" s="430"/>
      <c r="AI156" s="430" t="s">
        <v>652</v>
      </c>
      <c r="AJ156" s="430"/>
      <c r="AK156" s="430"/>
      <c r="AL156" s="430"/>
      <c r="AM156" s="430" t="s">
        <v>468</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2">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2"/>
      <c r="AD157" s="503"/>
      <c r="AE157" s="430"/>
      <c r="AF157" s="430"/>
      <c r="AG157" s="430"/>
      <c r="AH157" s="430"/>
      <c r="AI157" s="430"/>
      <c r="AJ157" s="430"/>
      <c r="AK157" s="430"/>
      <c r="AL157" s="430"/>
      <c r="AM157" s="430"/>
      <c r="AN157" s="430"/>
      <c r="AO157" s="430"/>
      <c r="AP157" s="430"/>
      <c r="AQ157" s="511"/>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2">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4" t="s">
        <v>58</v>
      </c>
      <c r="Z158" s="905"/>
      <c r="AA158" s="906"/>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2">
      <c r="A159" s="329"/>
      <c r="B159" s="331"/>
      <c r="C159" s="332"/>
      <c r="D159" s="332"/>
      <c r="E159" s="332"/>
      <c r="F159" s="333"/>
      <c r="G159" s="907"/>
      <c r="H159" s="398"/>
      <c r="I159" s="398"/>
      <c r="J159" s="398"/>
      <c r="K159" s="398"/>
      <c r="L159" s="398"/>
      <c r="M159" s="398"/>
      <c r="N159" s="398"/>
      <c r="O159" s="399"/>
      <c r="P159" s="465"/>
      <c r="Q159" s="465"/>
      <c r="R159" s="465"/>
      <c r="S159" s="465"/>
      <c r="T159" s="465"/>
      <c r="U159" s="465"/>
      <c r="V159" s="465"/>
      <c r="W159" s="465"/>
      <c r="X159" s="466"/>
      <c r="Y159" s="908"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2">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8" t="s">
        <v>13</v>
      </c>
      <c r="Z160" s="800"/>
      <c r="AA160" s="801"/>
      <c r="AB160" s="909" t="s">
        <v>14</v>
      </c>
      <c r="AC160" s="909"/>
      <c r="AD160" s="909"/>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2">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500</v>
      </c>
      <c r="AF161" s="430"/>
      <c r="AG161" s="430"/>
      <c r="AH161" s="430"/>
      <c r="AI161" s="430" t="s">
        <v>652</v>
      </c>
      <c r="AJ161" s="430"/>
      <c r="AK161" s="430"/>
      <c r="AL161" s="430"/>
      <c r="AM161" s="430" t="s">
        <v>468</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2">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2"/>
      <c r="AD162" s="503"/>
      <c r="AE162" s="430"/>
      <c r="AF162" s="430"/>
      <c r="AG162" s="430"/>
      <c r="AH162" s="430"/>
      <c r="AI162" s="430"/>
      <c r="AJ162" s="430"/>
      <c r="AK162" s="430"/>
      <c r="AL162" s="430"/>
      <c r="AM162" s="430"/>
      <c r="AN162" s="430"/>
      <c r="AO162" s="430"/>
      <c r="AP162" s="430"/>
      <c r="AQ162" s="511"/>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2">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4" t="s">
        <v>58</v>
      </c>
      <c r="Z163" s="905"/>
      <c r="AA163" s="906"/>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2">
      <c r="A164" s="329"/>
      <c r="B164" s="331"/>
      <c r="C164" s="332"/>
      <c r="D164" s="332"/>
      <c r="E164" s="332"/>
      <c r="F164" s="333"/>
      <c r="G164" s="907"/>
      <c r="H164" s="398"/>
      <c r="I164" s="398"/>
      <c r="J164" s="398"/>
      <c r="K164" s="398"/>
      <c r="L164" s="398"/>
      <c r="M164" s="398"/>
      <c r="N164" s="398"/>
      <c r="O164" s="399"/>
      <c r="P164" s="465"/>
      <c r="Q164" s="465"/>
      <c r="R164" s="465"/>
      <c r="S164" s="465"/>
      <c r="T164" s="465"/>
      <c r="U164" s="465"/>
      <c r="V164" s="465"/>
      <c r="W164" s="465"/>
      <c r="X164" s="466"/>
      <c r="Y164" s="908"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5">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2">
      <c r="A166" s="323" t="s">
        <v>663</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3" t="s">
        <v>664</v>
      </c>
      <c r="B167" s="332"/>
      <c r="C167" s="332"/>
      <c r="D167" s="332"/>
      <c r="E167" s="332"/>
      <c r="F167" s="333"/>
      <c r="G167" s="365" t="s">
        <v>656</v>
      </c>
      <c r="H167" s="366"/>
      <c r="I167" s="366"/>
      <c r="J167" s="366"/>
      <c r="K167" s="366"/>
      <c r="L167" s="366"/>
      <c r="M167" s="366"/>
      <c r="N167" s="366"/>
      <c r="O167" s="366"/>
      <c r="P167" s="367" t="s">
        <v>655</v>
      </c>
      <c r="Q167" s="366"/>
      <c r="R167" s="366"/>
      <c r="S167" s="366"/>
      <c r="T167" s="366"/>
      <c r="U167" s="366"/>
      <c r="V167" s="366"/>
      <c r="W167" s="366"/>
      <c r="X167" s="368"/>
      <c r="Y167" s="369"/>
      <c r="Z167" s="370"/>
      <c r="AA167" s="371"/>
      <c r="AB167" s="443" t="s">
        <v>11</v>
      </c>
      <c r="AC167" s="443"/>
      <c r="AD167" s="443"/>
      <c r="AE167" s="430" t="s">
        <v>500</v>
      </c>
      <c r="AF167" s="430"/>
      <c r="AG167" s="430"/>
      <c r="AH167" s="430"/>
      <c r="AI167" s="430" t="s">
        <v>652</v>
      </c>
      <c r="AJ167" s="430"/>
      <c r="AK167" s="430"/>
      <c r="AL167" s="430"/>
      <c r="AM167" s="430" t="s">
        <v>468</v>
      </c>
      <c r="AN167" s="430"/>
      <c r="AO167" s="430"/>
      <c r="AP167" s="430"/>
      <c r="AQ167" s="426" t="s">
        <v>499</v>
      </c>
      <c r="AR167" s="427"/>
      <c r="AS167" s="427"/>
      <c r="AT167" s="428"/>
      <c r="AU167" s="426" t="s">
        <v>675</v>
      </c>
      <c r="AV167" s="427"/>
      <c r="AW167" s="427"/>
      <c r="AX167" s="429"/>
      <c r="AY167">
        <f>COUNTA($G$168)</f>
        <v>0</v>
      </c>
    </row>
    <row r="168" spans="1:60" ht="23.25" hidden="1" customHeight="1" x14ac:dyDescent="0.2">
      <c r="A168" s="363"/>
      <c r="B168" s="332"/>
      <c r="C168" s="332"/>
      <c r="D168" s="332"/>
      <c r="E168" s="332"/>
      <c r="F168" s="333"/>
      <c r="G168" s="444"/>
      <c r="H168" s="373"/>
      <c r="I168" s="373"/>
      <c r="J168" s="373"/>
      <c r="K168" s="373"/>
      <c r="L168" s="373"/>
      <c r="M168" s="373"/>
      <c r="N168" s="373"/>
      <c r="O168" s="373"/>
      <c r="P168" s="445"/>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5"/>
      <c r="AV168" s="420"/>
      <c r="AW168" s="420"/>
      <c r="AX168" s="421"/>
      <c r="AY168">
        <f>$AY$167</f>
        <v>0</v>
      </c>
    </row>
    <row r="169" spans="1:60" ht="23.25" hidden="1" customHeight="1" x14ac:dyDescent="0.2">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5"/>
      <c r="AV169" s="420"/>
      <c r="AW169" s="420"/>
      <c r="AX169" s="421"/>
      <c r="AY169">
        <f>$AY$167</f>
        <v>0</v>
      </c>
    </row>
    <row r="170" spans="1:60" ht="23.25" hidden="1" customHeight="1" x14ac:dyDescent="0.2">
      <c r="A170" s="476" t="s">
        <v>665</v>
      </c>
      <c r="B170" s="356"/>
      <c r="C170" s="356"/>
      <c r="D170" s="356"/>
      <c r="E170" s="356"/>
      <c r="F170" s="477"/>
      <c r="G170" s="238" t="s">
        <v>666</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500</v>
      </c>
      <c r="AF170" s="430"/>
      <c r="AG170" s="430"/>
      <c r="AH170" s="430"/>
      <c r="AI170" s="430" t="s">
        <v>652</v>
      </c>
      <c r="AJ170" s="430"/>
      <c r="AK170" s="430"/>
      <c r="AL170" s="430"/>
      <c r="AM170" s="430" t="s">
        <v>468</v>
      </c>
      <c r="AN170" s="430"/>
      <c r="AO170" s="430"/>
      <c r="AP170" s="430"/>
      <c r="AQ170" s="431" t="s">
        <v>676</v>
      </c>
      <c r="AR170" s="432"/>
      <c r="AS170" s="432"/>
      <c r="AT170" s="432"/>
      <c r="AU170" s="432"/>
      <c r="AV170" s="432"/>
      <c r="AW170" s="432"/>
      <c r="AX170" s="433"/>
      <c r="AY170">
        <f>IF(SUBSTITUTE(SUBSTITUTE($G$171,"／",""),"　","")="",0,1)</f>
        <v>0</v>
      </c>
    </row>
    <row r="171" spans="1:60" ht="23.25" hidden="1" customHeight="1" x14ac:dyDescent="0.2">
      <c r="A171" s="478"/>
      <c r="B171" s="337"/>
      <c r="C171" s="337"/>
      <c r="D171" s="337"/>
      <c r="E171" s="337"/>
      <c r="F171" s="479"/>
      <c r="G171" s="409" t="s">
        <v>709</v>
      </c>
      <c r="H171" s="410"/>
      <c r="I171" s="410"/>
      <c r="J171" s="410"/>
      <c r="K171" s="410"/>
      <c r="L171" s="410"/>
      <c r="M171" s="410"/>
      <c r="N171" s="410"/>
      <c r="O171" s="410"/>
      <c r="P171" s="410"/>
      <c r="Q171" s="410"/>
      <c r="R171" s="410"/>
      <c r="S171" s="410"/>
      <c r="T171" s="410"/>
      <c r="U171" s="410"/>
      <c r="V171" s="410"/>
      <c r="W171" s="410"/>
      <c r="X171" s="410"/>
      <c r="Y171" s="434" t="s">
        <v>665</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2">
      <c r="A172" s="480"/>
      <c r="B172" s="339"/>
      <c r="C172" s="339"/>
      <c r="D172" s="339"/>
      <c r="E172" s="339"/>
      <c r="F172" s="481"/>
      <c r="G172" s="411"/>
      <c r="H172" s="412"/>
      <c r="I172" s="412"/>
      <c r="J172" s="412"/>
      <c r="K172" s="412"/>
      <c r="L172" s="412"/>
      <c r="M172" s="412"/>
      <c r="N172" s="412"/>
      <c r="O172" s="412"/>
      <c r="P172" s="412"/>
      <c r="Q172" s="412"/>
      <c r="R172" s="412"/>
      <c r="S172" s="412"/>
      <c r="T172" s="412"/>
      <c r="U172" s="412"/>
      <c r="V172" s="412"/>
      <c r="W172" s="412"/>
      <c r="X172" s="412"/>
      <c r="Y172" s="400" t="s">
        <v>667</v>
      </c>
      <c r="Z172" s="414"/>
      <c r="AA172" s="415"/>
      <c r="AB172" s="440" t="s">
        <v>710</v>
      </c>
      <c r="AC172" s="441"/>
      <c r="AD172" s="442"/>
      <c r="AE172" s="416"/>
      <c r="AF172" s="416"/>
      <c r="AG172" s="416"/>
      <c r="AH172" s="416"/>
      <c r="AI172" s="416"/>
      <c r="AJ172" s="416"/>
      <c r="AK172" s="416"/>
      <c r="AL172" s="416"/>
      <c r="AM172" s="416"/>
      <c r="AN172" s="416"/>
      <c r="AO172" s="416"/>
      <c r="AP172" s="416"/>
      <c r="AQ172" s="416"/>
      <c r="AR172" s="416"/>
      <c r="AS172" s="416"/>
      <c r="AT172" s="416"/>
      <c r="AU172" s="416"/>
      <c r="AV172" s="416"/>
      <c r="AW172" s="416"/>
      <c r="AX172" s="475"/>
      <c r="AY172">
        <f>$AY$170</f>
        <v>0</v>
      </c>
    </row>
    <row r="173" spans="1:60" ht="18.75" hidden="1" customHeight="1" x14ac:dyDescent="0.2">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30" t="s">
        <v>500</v>
      </c>
      <c r="AF173" s="430"/>
      <c r="AG173" s="430"/>
      <c r="AH173" s="430"/>
      <c r="AI173" s="430" t="s">
        <v>652</v>
      </c>
      <c r="AJ173" s="430"/>
      <c r="AK173" s="430"/>
      <c r="AL173" s="430"/>
      <c r="AM173" s="430" t="s">
        <v>468</v>
      </c>
      <c r="AN173" s="430"/>
      <c r="AO173" s="430"/>
      <c r="AP173" s="430"/>
      <c r="AQ173" s="472" t="s">
        <v>223</v>
      </c>
      <c r="AR173" s="473"/>
      <c r="AS173" s="473"/>
      <c r="AT173" s="474"/>
      <c r="AU173" s="337" t="s">
        <v>129</v>
      </c>
      <c r="AV173" s="337"/>
      <c r="AW173" s="337"/>
      <c r="AX173" s="342"/>
      <c r="AY173">
        <f>COUNTA($G$175)</f>
        <v>0</v>
      </c>
    </row>
    <row r="174" spans="1:60" ht="18.75" hidden="1" customHeight="1" x14ac:dyDescent="0.2">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7"/>
      <c r="AC174" s="502"/>
      <c r="AD174" s="503"/>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2">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2">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2">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2">
      <c r="A178" s="476" t="s">
        <v>343</v>
      </c>
      <c r="B178" s="470"/>
      <c r="C178" s="470"/>
      <c r="D178" s="470"/>
      <c r="E178" s="470"/>
      <c r="F178" s="471"/>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2">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2">
      <c r="A180" s="329" t="s">
        <v>657</v>
      </c>
      <c r="B180" s="331" t="s">
        <v>658</v>
      </c>
      <c r="C180" s="332"/>
      <c r="D180" s="332"/>
      <c r="E180" s="332"/>
      <c r="F180" s="333"/>
      <c r="G180" s="337" t="s">
        <v>659</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677</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2">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2">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2">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2">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2">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500</v>
      </c>
      <c r="AF185" s="430"/>
      <c r="AG185" s="430"/>
      <c r="AH185" s="430"/>
      <c r="AI185" s="430" t="s">
        <v>652</v>
      </c>
      <c r="AJ185" s="430"/>
      <c r="AK185" s="430"/>
      <c r="AL185" s="430"/>
      <c r="AM185" s="430" t="s">
        <v>468</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2">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2"/>
      <c r="AD186" s="503"/>
      <c r="AE186" s="430"/>
      <c r="AF186" s="430"/>
      <c r="AG186" s="430"/>
      <c r="AH186" s="430"/>
      <c r="AI186" s="430"/>
      <c r="AJ186" s="430"/>
      <c r="AK186" s="430"/>
      <c r="AL186" s="430"/>
      <c r="AM186" s="430"/>
      <c r="AN186" s="430"/>
      <c r="AO186" s="430"/>
      <c r="AP186" s="430"/>
      <c r="AQ186" s="511"/>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2">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4" t="s">
        <v>58</v>
      </c>
      <c r="Z187" s="905"/>
      <c r="AA187" s="906"/>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2">
      <c r="A188" s="329"/>
      <c r="B188" s="331"/>
      <c r="C188" s="332"/>
      <c r="D188" s="332"/>
      <c r="E188" s="332"/>
      <c r="F188" s="333"/>
      <c r="G188" s="907"/>
      <c r="H188" s="398"/>
      <c r="I188" s="398"/>
      <c r="J188" s="398"/>
      <c r="K188" s="398"/>
      <c r="L188" s="398"/>
      <c r="M188" s="398"/>
      <c r="N188" s="398"/>
      <c r="O188" s="399"/>
      <c r="P188" s="465"/>
      <c r="Q188" s="465"/>
      <c r="R188" s="465"/>
      <c r="S188" s="465"/>
      <c r="T188" s="465"/>
      <c r="U188" s="465"/>
      <c r="V188" s="465"/>
      <c r="W188" s="465"/>
      <c r="X188" s="466"/>
      <c r="Y188" s="908"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2">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8" t="s">
        <v>13</v>
      </c>
      <c r="Z189" s="800"/>
      <c r="AA189" s="801"/>
      <c r="AB189" s="909" t="s">
        <v>14</v>
      </c>
      <c r="AC189" s="909"/>
      <c r="AD189" s="909"/>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2">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500</v>
      </c>
      <c r="AF190" s="430"/>
      <c r="AG190" s="430"/>
      <c r="AH190" s="430"/>
      <c r="AI190" s="430" t="s">
        <v>652</v>
      </c>
      <c r="AJ190" s="430"/>
      <c r="AK190" s="430"/>
      <c r="AL190" s="430"/>
      <c r="AM190" s="430" t="s">
        <v>468</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2">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2"/>
      <c r="AD191" s="503"/>
      <c r="AE191" s="430"/>
      <c r="AF191" s="430"/>
      <c r="AG191" s="430"/>
      <c r="AH191" s="430"/>
      <c r="AI191" s="430"/>
      <c r="AJ191" s="430"/>
      <c r="AK191" s="430"/>
      <c r="AL191" s="430"/>
      <c r="AM191" s="430"/>
      <c r="AN191" s="430"/>
      <c r="AO191" s="430"/>
      <c r="AP191" s="430"/>
      <c r="AQ191" s="511"/>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2">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4" t="s">
        <v>58</v>
      </c>
      <c r="Z192" s="905"/>
      <c r="AA192" s="906"/>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2">
      <c r="A193" s="329"/>
      <c r="B193" s="331"/>
      <c r="C193" s="332"/>
      <c r="D193" s="332"/>
      <c r="E193" s="332"/>
      <c r="F193" s="333"/>
      <c r="G193" s="907"/>
      <c r="H193" s="398"/>
      <c r="I193" s="398"/>
      <c r="J193" s="398"/>
      <c r="K193" s="398"/>
      <c r="L193" s="398"/>
      <c r="M193" s="398"/>
      <c r="N193" s="398"/>
      <c r="O193" s="399"/>
      <c r="P193" s="465"/>
      <c r="Q193" s="465"/>
      <c r="R193" s="465"/>
      <c r="S193" s="465"/>
      <c r="T193" s="465"/>
      <c r="U193" s="465"/>
      <c r="V193" s="465"/>
      <c r="W193" s="465"/>
      <c r="X193" s="466"/>
      <c r="Y193" s="908"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2">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8" t="s">
        <v>13</v>
      </c>
      <c r="Z194" s="800"/>
      <c r="AA194" s="801"/>
      <c r="AB194" s="909" t="s">
        <v>14</v>
      </c>
      <c r="AC194" s="909"/>
      <c r="AD194" s="909"/>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2">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500</v>
      </c>
      <c r="AF195" s="430"/>
      <c r="AG195" s="430"/>
      <c r="AH195" s="430"/>
      <c r="AI195" s="430" t="s">
        <v>652</v>
      </c>
      <c r="AJ195" s="430"/>
      <c r="AK195" s="430"/>
      <c r="AL195" s="430"/>
      <c r="AM195" s="430" t="s">
        <v>468</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2">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2"/>
      <c r="AD196" s="503"/>
      <c r="AE196" s="430"/>
      <c r="AF196" s="430"/>
      <c r="AG196" s="430"/>
      <c r="AH196" s="430"/>
      <c r="AI196" s="430"/>
      <c r="AJ196" s="430"/>
      <c r="AK196" s="430"/>
      <c r="AL196" s="430"/>
      <c r="AM196" s="430"/>
      <c r="AN196" s="430"/>
      <c r="AO196" s="430"/>
      <c r="AP196" s="430"/>
      <c r="AQ196" s="511"/>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2">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4" t="s">
        <v>58</v>
      </c>
      <c r="Z197" s="905"/>
      <c r="AA197" s="906"/>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2">
      <c r="A198" s="329"/>
      <c r="B198" s="331"/>
      <c r="C198" s="332"/>
      <c r="D198" s="332"/>
      <c r="E198" s="332"/>
      <c r="F198" s="333"/>
      <c r="G198" s="907"/>
      <c r="H198" s="398"/>
      <c r="I198" s="398"/>
      <c r="J198" s="398"/>
      <c r="K198" s="398"/>
      <c r="L198" s="398"/>
      <c r="M198" s="398"/>
      <c r="N198" s="398"/>
      <c r="O198" s="399"/>
      <c r="P198" s="465"/>
      <c r="Q198" s="465"/>
      <c r="R198" s="465"/>
      <c r="S198" s="465"/>
      <c r="T198" s="465"/>
      <c r="U198" s="465"/>
      <c r="V198" s="465"/>
      <c r="W198" s="465"/>
      <c r="X198" s="466"/>
      <c r="Y198" s="908"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5">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2">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30" t="s">
        <v>500</v>
      </c>
      <c r="AF200" s="430"/>
      <c r="AG200" s="430"/>
      <c r="AH200" s="430"/>
      <c r="AI200" s="430" t="s">
        <v>652</v>
      </c>
      <c r="AJ200" s="430"/>
      <c r="AK200" s="430"/>
      <c r="AL200" s="430"/>
      <c r="AM200" s="430" t="s">
        <v>468</v>
      </c>
      <c r="AN200" s="430"/>
      <c r="AO200" s="430"/>
      <c r="AP200" s="430"/>
      <c r="AQ200" s="506" t="s">
        <v>223</v>
      </c>
      <c r="AR200" s="507"/>
      <c r="AS200" s="507"/>
      <c r="AT200" s="508"/>
      <c r="AU200" s="558" t="s">
        <v>129</v>
      </c>
      <c r="AV200" s="558"/>
      <c r="AW200" s="558"/>
      <c r="AX200" s="559"/>
      <c r="AY200">
        <f>COUNTA($H$202)</f>
        <v>0</v>
      </c>
    </row>
    <row r="201" spans="1:60" ht="18.75" hidden="1" customHeight="1" x14ac:dyDescent="0.2">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6"/>
      <c r="AR201" s="447"/>
      <c r="AS201" s="448" t="s">
        <v>224</v>
      </c>
      <c r="AT201" s="449"/>
      <c r="AU201" s="450"/>
      <c r="AV201" s="450"/>
      <c r="AW201" s="560" t="s">
        <v>170</v>
      </c>
      <c r="AX201" s="561"/>
      <c r="AY201">
        <f t="shared" ref="AY201:AY207" si="10">$AY$200</f>
        <v>0</v>
      </c>
    </row>
    <row r="202" spans="1:60" ht="23.25" hidden="1" customHeight="1" x14ac:dyDescent="0.2">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333</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2">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333</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2">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334</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2">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332</v>
      </c>
      <c r="X205" s="591"/>
      <c r="Y205" s="555" t="s">
        <v>12</v>
      </c>
      <c r="Z205" s="555"/>
      <c r="AA205" s="556"/>
      <c r="AB205" s="557" t="s">
        <v>333</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2">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333</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2">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334</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2">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500</v>
      </c>
      <c r="AF208" s="151"/>
      <c r="AG208" s="151"/>
      <c r="AH208" s="151"/>
      <c r="AI208" s="430" t="s">
        <v>652</v>
      </c>
      <c r="AJ208" s="430"/>
      <c r="AK208" s="430"/>
      <c r="AL208" s="430"/>
      <c r="AM208" s="430" t="s">
        <v>468</v>
      </c>
      <c r="AN208" s="430"/>
      <c r="AO208" s="430"/>
      <c r="AP208" s="430"/>
      <c r="AQ208" s="506" t="s">
        <v>223</v>
      </c>
      <c r="AR208" s="507"/>
      <c r="AS208" s="507"/>
      <c r="AT208" s="508"/>
      <c r="AU208" s="601" t="s">
        <v>129</v>
      </c>
      <c r="AV208" s="602"/>
      <c r="AW208" s="602"/>
      <c r="AX208" s="603"/>
      <c r="AY208">
        <f>COUNTA($H$210)</f>
        <v>0</v>
      </c>
    </row>
    <row r="209" spans="1:51" ht="18.75" hidden="1" customHeight="1" x14ac:dyDescent="0.2">
      <c r="A209" s="581"/>
      <c r="B209" s="582"/>
      <c r="C209" s="582"/>
      <c r="D209" s="582"/>
      <c r="E209" s="582"/>
      <c r="F209" s="583"/>
      <c r="G209" s="609"/>
      <c r="H209" s="448"/>
      <c r="I209" s="448"/>
      <c r="J209" s="448"/>
      <c r="K209" s="448"/>
      <c r="L209" s="448"/>
      <c r="M209" s="448"/>
      <c r="N209" s="448"/>
      <c r="O209" s="449"/>
      <c r="P209" s="610"/>
      <c r="Q209" s="448"/>
      <c r="R209" s="448"/>
      <c r="S209" s="448"/>
      <c r="T209" s="448"/>
      <c r="U209" s="448"/>
      <c r="V209" s="448"/>
      <c r="W209" s="448"/>
      <c r="X209" s="449"/>
      <c r="Y209" s="614"/>
      <c r="Z209" s="615"/>
      <c r="AA209" s="616"/>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4"/>
      <c r="AY209">
        <f>$AY$208</f>
        <v>0</v>
      </c>
    </row>
    <row r="210" spans="1:51" ht="23.25" hidden="1" customHeight="1" x14ac:dyDescent="0.2">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2">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2">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2">
      <c r="A213" s="660" t="s">
        <v>346</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5">
      <c r="A214" s="518" t="s">
        <v>660</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t="s">
        <v>311</v>
      </c>
      <c r="AS214" s="676"/>
      <c r="AT214" s="677"/>
      <c r="AU214" s="677"/>
      <c r="AV214" s="677"/>
      <c r="AW214" s="677"/>
      <c r="AX214" s="678"/>
      <c r="AY214">
        <f>COUNTIF($AR$214,"☑")</f>
        <v>0</v>
      </c>
    </row>
    <row r="215" spans="1:51" ht="45" customHeight="1" x14ac:dyDescent="0.2">
      <c r="A215" s="666" t="s">
        <v>366</v>
      </c>
      <c r="B215" s="667"/>
      <c r="C215" s="669" t="s">
        <v>227</v>
      </c>
      <c r="D215" s="667"/>
      <c r="E215" s="670" t="s">
        <v>243</v>
      </c>
      <c r="F215" s="671"/>
      <c r="G215" s="672" t="s">
        <v>750</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2">
      <c r="A216" s="668"/>
      <c r="B216" s="656"/>
      <c r="C216" s="655"/>
      <c r="D216" s="656"/>
      <c r="E216" s="469" t="s">
        <v>242</v>
      </c>
      <c r="F216" s="471"/>
      <c r="G216" s="153" t="s">
        <v>751</v>
      </c>
      <c r="H216" s="154"/>
      <c r="I216" s="154"/>
      <c r="J216" s="154"/>
      <c r="K216" s="154"/>
      <c r="L216" s="154"/>
      <c r="M216" s="154"/>
      <c r="N216" s="154"/>
      <c r="O216" s="154"/>
      <c r="P216" s="154"/>
      <c r="Q216" s="154"/>
      <c r="R216" s="154"/>
      <c r="S216" s="154"/>
      <c r="T216" s="154"/>
      <c r="U216" s="154"/>
      <c r="V216" s="155"/>
      <c r="W216" s="644" t="s">
        <v>668</v>
      </c>
      <c r="X216" s="645"/>
      <c r="Y216" s="645"/>
      <c r="Z216" s="645"/>
      <c r="AA216" s="646"/>
      <c r="AB216" s="647" t="s">
        <v>752</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2">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669</v>
      </c>
      <c r="X217" s="651"/>
      <c r="Y217" s="651"/>
      <c r="Z217" s="651"/>
      <c r="AA217" s="652"/>
      <c r="AB217" s="647" t="s">
        <v>753</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2">
      <c r="A218" s="668"/>
      <c r="B218" s="656"/>
      <c r="C218" s="653" t="s">
        <v>681</v>
      </c>
      <c r="D218" s="654"/>
      <c r="E218" s="469" t="s">
        <v>362</v>
      </c>
      <c r="F218" s="471"/>
      <c r="G218" s="634" t="s">
        <v>230</v>
      </c>
      <c r="H218" s="635"/>
      <c r="I218" s="635"/>
      <c r="J218" s="657" t="s">
        <v>748</v>
      </c>
      <c r="K218" s="658"/>
      <c r="L218" s="658"/>
      <c r="M218" s="658"/>
      <c r="N218" s="658"/>
      <c r="O218" s="658"/>
      <c r="P218" s="658"/>
      <c r="Q218" s="658"/>
      <c r="R218" s="658"/>
      <c r="S218" s="658"/>
      <c r="T218" s="659"/>
      <c r="U218" s="632" t="s">
        <v>749</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2">
      <c r="A219" s="668"/>
      <c r="B219" s="656"/>
      <c r="C219" s="655"/>
      <c r="D219" s="656"/>
      <c r="E219" s="331"/>
      <c r="F219" s="333"/>
      <c r="G219" s="634" t="s">
        <v>682</v>
      </c>
      <c r="H219" s="635"/>
      <c r="I219" s="635"/>
      <c r="J219" s="635"/>
      <c r="K219" s="635"/>
      <c r="L219" s="635"/>
      <c r="M219" s="635"/>
      <c r="N219" s="635"/>
      <c r="O219" s="635"/>
      <c r="P219" s="635"/>
      <c r="Q219" s="635"/>
      <c r="R219" s="635"/>
      <c r="S219" s="635"/>
      <c r="T219" s="635"/>
      <c r="U219" s="631" t="s">
        <v>748</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5">
      <c r="A220" s="668"/>
      <c r="B220" s="656"/>
      <c r="C220" s="655"/>
      <c r="D220" s="656"/>
      <c r="E220" s="334"/>
      <c r="F220" s="336"/>
      <c r="G220" s="634" t="s">
        <v>669</v>
      </c>
      <c r="H220" s="635"/>
      <c r="I220" s="635"/>
      <c r="J220" s="635"/>
      <c r="K220" s="635"/>
      <c r="L220" s="635"/>
      <c r="M220" s="635"/>
      <c r="N220" s="635"/>
      <c r="O220" s="635"/>
      <c r="P220" s="635"/>
      <c r="Q220" s="635"/>
      <c r="R220" s="635"/>
      <c r="S220" s="635"/>
      <c r="T220" s="635"/>
      <c r="U220" s="159" t="s">
        <v>748</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2">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39" customHeight="1" x14ac:dyDescent="0.2">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717</v>
      </c>
      <c r="AE223" s="721"/>
      <c r="AF223" s="721"/>
      <c r="AG223" s="722" t="s">
        <v>732</v>
      </c>
      <c r="AH223" s="723"/>
      <c r="AI223" s="723"/>
      <c r="AJ223" s="723"/>
      <c r="AK223" s="723"/>
      <c r="AL223" s="723"/>
      <c r="AM223" s="723"/>
      <c r="AN223" s="723"/>
      <c r="AO223" s="723"/>
      <c r="AP223" s="723"/>
      <c r="AQ223" s="723"/>
      <c r="AR223" s="723"/>
      <c r="AS223" s="723"/>
      <c r="AT223" s="723"/>
      <c r="AU223" s="723"/>
      <c r="AV223" s="723"/>
      <c r="AW223" s="723"/>
      <c r="AX223" s="724"/>
    </row>
    <row r="224" spans="1:51" ht="39" customHeight="1" x14ac:dyDescent="0.2">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717</v>
      </c>
      <c r="AE224" s="702"/>
      <c r="AF224" s="702"/>
      <c r="AG224" s="728" t="s">
        <v>733</v>
      </c>
      <c r="AH224" s="729"/>
      <c r="AI224" s="729"/>
      <c r="AJ224" s="729"/>
      <c r="AK224" s="729"/>
      <c r="AL224" s="729"/>
      <c r="AM224" s="729"/>
      <c r="AN224" s="729"/>
      <c r="AO224" s="729"/>
      <c r="AP224" s="729"/>
      <c r="AQ224" s="729"/>
      <c r="AR224" s="729"/>
      <c r="AS224" s="729"/>
      <c r="AT224" s="729"/>
      <c r="AU224" s="729"/>
      <c r="AV224" s="729"/>
      <c r="AW224" s="729"/>
      <c r="AX224" s="730"/>
    </row>
    <row r="225" spans="1:50" ht="48" customHeight="1" x14ac:dyDescent="0.2">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717</v>
      </c>
      <c r="AE225" s="735"/>
      <c r="AF225" s="735"/>
      <c r="AG225" s="692" t="s">
        <v>734</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2">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735</v>
      </c>
      <c r="AE226" s="690"/>
      <c r="AF226" s="690"/>
      <c r="AG226" s="376" t="s">
        <v>755</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2">
      <c r="A227" s="680"/>
      <c r="B227" s="681"/>
      <c r="C227" s="694"/>
      <c r="D227" s="695"/>
      <c r="E227" s="698" t="s">
        <v>344</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736</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2">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736</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2">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737</v>
      </c>
      <c r="AE229" s="754"/>
      <c r="AF229" s="754"/>
      <c r="AG229" s="755" t="s">
        <v>367</v>
      </c>
      <c r="AH229" s="756"/>
      <c r="AI229" s="756"/>
      <c r="AJ229" s="756"/>
      <c r="AK229" s="756"/>
      <c r="AL229" s="756"/>
      <c r="AM229" s="756"/>
      <c r="AN229" s="756"/>
      <c r="AO229" s="756"/>
      <c r="AP229" s="756"/>
      <c r="AQ229" s="756"/>
      <c r="AR229" s="756"/>
      <c r="AS229" s="756"/>
      <c r="AT229" s="756"/>
      <c r="AU229" s="756"/>
      <c r="AV229" s="756"/>
      <c r="AW229" s="756"/>
      <c r="AX229" s="757"/>
    </row>
    <row r="230" spans="1:50" ht="59.25" customHeight="1" x14ac:dyDescent="0.2">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717</v>
      </c>
      <c r="AE230" s="702"/>
      <c r="AF230" s="702"/>
      <c r="AG230" s="728" t="s">
        <v>759</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2">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737</v>
      </c>
      <c r="AE231" s="702"/>
      <c r="AF231" s="702"/>
      <c r="AG231" s="728" t="s">
        <v>367</v>
      </c>
      <c r="AH231" s="729"/>
      <c r="AI231" s="729"/>
      <c r="AJ231" s="729"/>
      <c r="AK231" s="729"/>
      <c r="AL231" s="729"/>
      <c r="AM231" s="729"/>
      <c r="AN231" s="729"/>
      <c r="AO231" s="729"/>
      <c r="AP231" s="729"/>
      <c r="AQ231" s="729"/>
      <c r="AR231" s="729"/>
      <c r="AS231" s="729"/>
      <c r="AT231" s="729"/>
      <c r="AU231" s="729"/>
      <c r="AV231" s="729"/>
      <c r="AW231" s="729"/>
      <c r="AX231" s="730"/>
    </row>
    <row r="232" spans="1:50" ht="37.5" customHeight="1" x14ac:dyDescent="0.2">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717</v>
      </c>
      <c r="AE232" s="702"/>
      <c r="AF232" s="702"/>
      <c r="AG232" s="728" t="s">
        <v>762</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2">
      <c r="A233" s="680"/>
      <c r="B233" s="682"/>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737</v>
      </c>
      <c r="AE233" s="735"/>
      <c r="AF233" s="735"/>
      <c r="AG233" s="750" t="s">
        <v>367</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2">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737</v>
      </c>
      <c r="AE234" s="702"/>
      <c r="AF234" s="703"/>
      <c r="AG234" s="728" t="s">
        <v>367</v>
      </c>
      <c r="AH234" s="729"/>
      <c r="AI234" s="729"/>
      <c r="AJ234" s="729"/>
      <c r="AK234" s="729"/>
      <c r="AL234" s="729"/>
      <c r="AM234" s="729"/>
      <c r="AN234" s="729"/>
      <c r="AO234" s="729"/>
      <c r="AP234" s="729"/>
      <c r="AQ234" s="729"/>
      <c r="AR234" s="729"/>
      <c r="AS234" s="729"/>
      <c r="AT234" s="729"/>
      <c r="AU234" s="729"/>
      <c r="AV234" s="729"/>
      <c r="AW234" s="729"/>
      <c r="AX234" s="730"/>
    </row>
    <row r="235" spans="1:50" ht="34.5" customHeight="1" x14ac:dyDescent="0.2">
      <c r="A235" s="683"/>
      <c r="B235" s="684"/>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717</v>
      </c>
      <c r="AE235" s="743"/>
      <c r="AF235" s="744"/>
      <c r="AG235" s="745" t="s">
        <v>738</v>
      </c>
      <c r="AH235" s="746"/>
      <c r="AI235" s="746"/>
      <c r="AJ235" s="746"/>
      <c r="AK235" s="746"/>
      <c r="AL235" s="746"/>
      <c r="AM235" s="746"/>
      <c r="AN235" s="746"/>
      <c r="AO235" s="746"/>
      <c r="AP235" s="746"/>
      <c r="AQ235" s="746"/>
      <c r="AR235" s="746"/>
      <c r="AS235" s="746"/>
      <c r="AT235" s="746"/>
      <c r="AU235" s="746"/>
      <c r="AV235" s="746"/>
      <c r="AW235" s="746"/>
      <c r="AX235" s="747"/>
    </row>
    <row r="236" spans="1:50" ht="39" customHeight="1" x14ac:dyDescent="0.2">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717</v>
      </c>
      <c r="AE236" s="754"/>
      <c r="AF236" s="764"/>
      <c r="AG236" s="755" t="s">
        <v>757</v>
      </c>
      <c r="AH236" s="756"/>
      <c r="AI236" s="756"/>
      <c r="AJ236" s="756"/>
      <c r="AK236" s="756"/>
      <c r="AL236" s="756"/>
      <c r="AM236" s="756"/>
      <c r="AN236" s="756"/>
      <c r="AO236" s="756"/>
      <c r="AP236" s="756"/>
      <c r="AQ236" s="756"/>
      <c r="AR236" s="756"/>
      <c r="AS236" s="756"/>
      <c r="AT236" s="756"/>
      <c r="AU236" s="756"/>
      <c r="AV236" s="756"/>
      <c r="AW236" s="756"/>
      <c r="AX236" s="757"/>
    </row>
    <row r="237" spans="1:50" ht="47.25" customHeight="1" x14ac:dyDescent="0.2">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717</v>
      </c>
      <c r="AE237" s="769"/>
      <c r="AF237" s="769"/>
      <c r="AG237" s="728" t="s">
        <v>739</v>
      </c>
      <c r="AH237" s="729"/>
      <c r="AI237" s="729"/>
      <c r="AJ237" s="729"/>
      <c r="AK237" s="729"/>
      <c r="AL237" s="729"/>
      <c r="AM237" s="729"/>
      <c r="AN237" s="729"/>
      <c r="AO237" s="729"/>
      <c r="AP237" s="729"/>
      <c r="AQ237" s="729"/>
      <c r="AR237" s="729"/>
      <c r="AS237" s="729"/>
      <c r="AT237" s="729"/>
      <c r="AU237" s="729"/>
      <c r="AV237" s="729"/>
      <c r="AW237" s="729"/>
      <c r="AX237" s="730"/>
    </row>
    <row r="238" spans="1:50" ht="42" customHeight="1" x14ac:dyDescent="0.2">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717</v>
      </c>
      <c r="AE238" s="702"/>
      <c r="AF238" s="702"/>
      <c r="AG238" s="728" t="s">
        <v>758</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2">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717</v>
      </c>
      <c r="AE239" s="702"/>
      <c r="AF239" s="702"/>
      <c r="AG239" s="758" t="s">
        <v>740</v>
      </c>
      <c r="AH239" s="157"/>
      <c r="AI239" s="157"/>
      <c r="AJ239" s="157"/>
      <c r="AK239" s="157"/>
      <c r="AL239" s="157"/>
      <c r="AM239" s="157"/>
      <c r="AN239" s="157"/>
      <c r="AO239" s="157"/>
      <c r="AP239" s="157"/>
      <c r="AQ239" s="157"/>
      <c r="AR239" s="157"/>
      <c r="AS239" s="157"/>
      <c r="AT239" s="157"/>
      <c r="AU239" s="157"/>
      <c r="AV239" s="157"/>
      <c r="AW239" s="157"/>
      <c r="AX239" s="759"/>
    </row>
    <row r="240" spans="1:50" ht="51" customHeight="1" x14ac:dyDescent="0.2">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717</v>
      </c>
      <c r="AE240" s="690"/>
      <c r="AF240" s="781"/>
      <c r="AG240" s="376" t="s">
        <v>741</v>
      </c>
      <c r="AH240" s="154"/>
      <c r="AI240" s="154"/>
      <c r="AJ240" s="154"/>
      <c r="AK240" s="154"/>
      <c r="AL240" s="154"/>
      <c r="AM240" s="154"/>
      <c r="AN240" s="154"/>
      <c r="AO240" s="154"/>
      <c r="AP240" s="154"/>
      <c r="AQ240" s="154"/>
      <c r="AR240" s="154"/>
      <c r="AS240" s="154"/>
      <c r="AT240" s="154"/>
      <c r="AU240" s="154"/>
      <c r="AV240" s="154"/>
      <c r="AW240" s="154"/>
      <c r="AX240" s="691"/>
    </row>
    <row r="241" spans="1:50" ht="19.649999999999999" customHeight="1" x14ac:dyDescent="0.2">
      <c r="A241" s="775"/>
      <c r="B241" s="776"/>
      <c r="C241" s="119" t="s">
        <v>0</v>
      </c>
      <c r="D241" s="120"/>
      <c r="E241" s="120"/>
      <c r="F241" s="120"/>
      <c r="G241" s="120"/>
      <c r="H241" s="120"/>
      <c r="I241" s="120"/>
      <c r="J241" s="120"/>
      <c r="K241" s="120"/>
      <c r="L241" s="120"/>
      <c r="M241" s="120"/>
      <c r="N241" s="120"/>
      <c r="O241" s="116" t="s">
        <v>687</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31.5" customHeight="1" x14ac:dyDescent="0.2">
      <c r="A242" s="775"/>
      <c r="B242" s="776"/>
      <c r="C242" s="101">
        <v>2022</v>
      </c>
      <c r="D242" s="102"/>
      <c r="E242" s="103" t="s">
        <v>689</v>
      </c>
      <c r="F242" s="103"/>
      <c r="G242" s="103"/>
      <c r="H242" s="104">
        <v>21</v>
      </c>
      <c r="I242" s="104"/>
      <c r="J242" s="105">
        <v>960</v>
      </c>
      <c r="K242" s="105"/>
      <c r="L242" s="105"/>
      <c r="M242" s="104"/>
      <c r="N242" s="106"/>
      <c r="O242" s="107" t="s">
        <v>775</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31.5" customHeight="1" x14ac:dyDescent="0.2">
      <c r="A243" s="775"/>
      <c r="B243" s="776"/>
      <c r="C243" s="122"/>
      <c r="D243" s="123"/>
      <c r="E243" s="103"/>
      <c r="F243" s="103"/>
      <c r="G243" s="103"/>
      <c r="H243" s="104"/>
      <c r="I243" s="104"/>
      <c r="J243" s="770"/>
      <c r="K243" s="770"/>
      <c r="L243" s="770"/>
      <c r="M243" s="771"/>
      <c r="N243" s="772"/>
      <c r="O243" s="110" t="s">
        <v>693</v>
      </c>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2">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2">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customHeight="1" x14ac:dyDescent="0.2">
      <c r="A246" s="777"/>
      <c r="B246" s="778"/>
      <c r="C246" s="782"/>
      <c r="D246" s="783"/>
      <c r="E246" s="103"/>
      <c r="F246" s="103"/>
      <c r="G246" s="103"/>
      <c r="H246" s="104"/>
      <c r="I246" s="104"/>
      <c r="J246" s="784"/>
      <c r="K246" s="784"/>
      <c r="L246" s="784"/>
      <c r="M246" s="99"/>
      <c r="N246" s="100"/>
      <c r="O246" s="113" t="s">
        <v>693</v>
      </c>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2">
      <c r="A247" s="137" t="s">
        <v>46</v>
      </c>
      <c r="B247" s="138"/>
      <c r="C247" s="141" t="s">
        <v>50</v>
      </c>
      <c r="D247" s="142"/>
      <c r="E247" s="142"/>
      <c r="F247" s="143"/>
      <c r="G247" s="144" t="s">
        <v>754</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742</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765</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133</v>
      </c>
      <c r="B252" s="134"/>
      <c r="C252" s="134"/>
      <c r="D252" s="134"/>
      <c r="E252" s="135"/>
      <c r="F252" s="136" t="s">
        <v>764</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133</v>
      </c>
      <c r="B254" s="134"/>
      <c r="C254" s="134"/>
      <c r="D254" s="134"/>
      <c r="E254" s="135"/>
      <c r="F254" s="789" t="s">
        <v>763</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2">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5">
      <c r="A256" s="795" t="s">
        <v>763</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2">
      <c r="A258" s="799" t="s">
        <v>360</v>
      </c>
      <c r="B258" s="800"/>
      <c r="C258" s="800"/>
      <c r="D258" s="801"/>
      <c r="E258" s="785" t="s">
        <v>711</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2">
      <c r="A259" s="151" t="s">
        <v>359</v>
      </c>
      <c r="B259" s="151"/>
      <c r="C259" s="151"/>
      <c r="D259" s="151"/>
      <c r="E259" s="785" t="s">
        <v>712</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2">
      <c r="A260" s="151" t="s">
        <v>358</v>
      </c>
      <c r="B260" s="151"/>
      <c r="C260" s="151"/>
      <c r="D260" s="151"/>
      <c r="E260" s="785" t="s">
        <v>713</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2">
      <c r="A261" s="151" t="s">
        <v>357</v>
      </c>
      <c r="B261" s="151"/>
      <c r="C261" s="151"/>
      <c r="D261" s="151"/>
      <c r="E261" s="785" t="s">
        <v>713</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2">
      <c r="A262" s="151" t="s">
        <v>356</v>
      </c>
      <c r="B262" s="151"/>
      <c r="C262" s="151"/>
      <c r="D262" s="151"/>
      <c r="E262" s="785" t="s">
        <v>714</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2">
      <c r="A263" s="151" t="s">
        <v>355</v>
      </c>
      <c r="B263" s="151"/>
      <c r="C263" s="151"/>
      <c r="D263" s="151"/>
      <c r="E263" s="785" t="s">
        <v>715</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2">
      <c r="A264" s="151" t="s">
        <v>354</v>
      </c>
      <c r="B264" s="151"/>
      <c r="C264" s="151"/>
      <c r="D264" s="151"/>
      <c r="E264" s="785" t="s">
        <v>716</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2">
      <c r="A265" s="151" t="s">
        <v>353</v>
      </c>
      <c r="B265" s="151"/>
      <c r="C265" s="151"/>
      <c r="D265" s="151"/>
      <c r="E265" s="785" t="s">
        <v>715</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2">
      <c r="A266" s="151" t="s">
        <v>500</v>
      </c>
      <c r="B266" s="151"/>
      <c r="C266" s="151"/>
      <c r="D266" s="151"/>
      <c r="E266" s="804" t="s">
        <v>689</v>
      </c>
      <c r="F266" s="805"/>
      <c r="G266" s="805"/>
      <c r="H266" s="92" t="str">
        <f>IF(E266="","","-")</f>
        <v>-</v>
      </c>
      <c r="I266" s="805"/>
      <c r="J266" s="805"/>
      <c r="K266" s="92" t="str">
        <f>IF(I266="","","-")</f>
        <v/>
      </c>
      <c r="L266" s="121">
        <v>851</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2">
      <c r="A267" s="151" t="s">
        <v>678</v>
      </c>
      <c r="B267" s="151"/>
      <c r="C267" s="151"/>
      <c r="D267" s="151"/>
      <c r="E267" s="804" t="s">
        <v>689</v>
      </c>
      <c r="F267" s="805"/>
      <c r="G267" s="805"/>
      <c r="H267" s="92"/>
      <c r="I267" s="805"/>
      <c r="J267" s="805"/>
      <c r="K267" s="92"/>
      <c r="L267" s="121">
        <v>872</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2">
      <c r="A268" s="151" t="s">
        <v>468</v>
      </c>
      <c r="B268" s="151"/>
      <c r="C268" s="151"/>
      <c r="D268" s="151"/>
      <c r="E268" s="807">
        <v>2021</v>
      </c>
      <c r="F268" s="152"/>
      <c r="G268" s="805" t="s">
        <v>718</v>
      </c>
      <c r="H268" s="805"/>
      <c r="I268" s="805"/>
      <c r="J268" s="152">
        <v>20</v>
      </c>
      <c r="K268" s="152"/>
      <c r="L268" s="121">
        <v>957</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2">
      <c r="A269" s="261" t="s">
        <v>347</v>
      </c>
      <c r="B269" s="262"/>
      <c r="C269" s="262"/>
      <c r="D269" s="262"/>
      <c r="E269" s="262"/>
      <c r="F269" s="263"/>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thickBot="1" x14ac:dyDescent="0.2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00000000000001" hidden="1"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39" customHeight="1" x14ac:dyDescent="0.2">
      <c r="A308" s="811" t="s">
        <v>349</v>
      </c>
      <c r="B308" s="812"/>
      <c r="C308" s="812"/>
      <c r="D308" s="812"/>
      <c r="E308" s="812"/>
      <c r="F308" s="813"/>
      <c r="G308" s="817" t="s">
        <v>773</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760</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39" customHeight="1" x14ac:dyDescent="0.2">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39" customHeight="1" x14ac:dyDescent="0.2">
      <c r="A310" s="814"/>
      <c r="B310" s="815"/>
      <c r="C310" s="815"/>
      <c r="D310" s="815"/>
      <c r="E310" s="815"/>
      <c r="F310" s="816"/>
      <c r="G310" s="838" t="s">
        <v>721</v>
      </c>
      <c r="H310" s="839"/>
      <c r="I310" s="839"/>
      <c r="J310" s="839"/>
      <c r="K310" s="840"/>
      <c r="L310" s="841" t="s">
        <v>722</v>
      </c>
      <c r="M310" s="842"/>
      <c r="N310" s="842"/>
      <c r="O310" s="842"/>
      <c r="P310" s="842"/>
      <c r="Q310" s="842"/>
      <c r="R310" s="842"/>
      <c r="S310" s="842"/>
      <c r="T310" s="842"/>
      <c r="U310" s="842"/>
      <c r="V310" s="842"/>
      <c r="W310" s="842"/>
      <c r="X310" s="843"/>
      <c r="Y310" s="844">
        <v>3.6</v>
      </c>
      <c r="Z310" s="845"/>
      <c r="AA310" s="845"/>
      <c r="AB310" s="846"/>
      <c r="AC310" s="838" t="s">
        <v>367</v>
      </c>
      <c r="AD310" s="839"/>
      <c r="AE310" s="839"/>
      <c r="AF310" s="839"/>
      <c r="AG310" s="840"/>
      <c r="AH310" s="841" t="s">
        <v>367</v>
      </c>
      <c r="AI310" s="842"/>
      <c r="AJ310" s="842"/>
      <c r="AK310" s="842"/>
      <c r="AL310" s="842"/>
      <c r="AM310" s="842"/>
      <c r="AN310" s="842"/>
      <c r="AO310" s="842"/>
      <c r="AP310" s="842"/>
      <c r="AQ310" s="842"/>
      <c r="AR310" s="842"/>
      <c r="AS310" s="842"/>
      <c r="AT310" s="843"/>
      <c r="AU310" s="844" t="s">
        <v>761</v>
      </c>
      <c r="AV310" s="845"/>
      <c r="AW310" s="845"/>
      <c r="AX310" s="847"/>
    </row>
    <row r="311" spans="1:50" ht="24.75" hidden="1" customHeight="1" x14ac:dyDescent="0.2">
      <c r="A311" s="814"/>
      <c r="B311" s="815"/>
      <c r="C311" s="815"/>
      <c r="D311" s="815"/>
      <c r="E311" s="815"/>
      <c r="F311" s="816"/>
      <c r="G311" s="824"/>
      <c r="H311" s="825"/>
      <c r="I311" s="825"/>
      <c r="J311" s="825"/>
      <c r="K311" s="826"/>
      <c r="L311" s="827"/>
      <c r="M311" s="828"/>
      <c r="N311" s="828"/>
      <c r="O311" s="828"/>
      <c r="P311" s="828"/>
      <c r="Q311" s="828"/>
      <c r="R311" s="828"/>
      <c r="S311" s="828"/>
      <c r="T311" s="828"/>
      <c r="U311" s="828"/>
      <c r="V311" s="828"/>
      <c r="W311" s="828"/>
      <c r="X311" s="829"/>
      <c r="Y311" s="830"/>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hidden="1" customHeight="1" x14ac:dyDescent="0.2">
      <c r="A312" s="814"/>
      <c r="B312" s="815"/>
      <c r="C312" s="815"/>
      <c r="D312" s="815"/>
      <c r="E312" s="815"/>
      <c r="F312" s="816"/>
      <c r="G312" s="824"/>
      <c r="H312" s="825"/>
      <c r="I312" s="825"/>
      <c r="J312" s="825"/>
      <c r="K312" s="826"/>
      <c r="L312" s="827"/>
      <c r="M312" s="828"/>
      <c r="N312" s="828"/>
      <c r="O312" s="828"/>
      <c r="P312" s="828"/>
      <c r="Q312" s="828"/>
      <c r="R312" s="828"/>
      <c r="S312" s="828"/>
      <c r="T312" s="828"/>
      <c r="U312" s="828"/>
      <c r="V312" s="828"/>
      <c r="W312" s="828"/>
      <c r="X312" s="829"/>
      <c r="Y312" s="830"/>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2">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2">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2">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2">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2">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2">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2">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2">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3.6</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2">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2">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2">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2">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2">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2">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2">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2">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2">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2">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2">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2">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5">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2">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2">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2">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2">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2">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2">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2">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2">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2">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2">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2">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2">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5">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2">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2">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2">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2">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2">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2">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2">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2">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2">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2">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2">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2">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2">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5">
      <c r="A360" s="857" t="s">
        <v>661</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330</v>
      </c>
      <c r="AI365" s="862"/>
      <c r="AJ365" s="862"/>
      <c r="AK365" s="862"/>
      <c r="AL365" s="862" t="s">
        <v>19</v>
      </c>
      <c r="AM365" s="862"/>
      <c r="AN365" s="862"/>
      <c r="AO365" s="866"/>
      <c r="AP365" s="887" t="s">
        <v>275</v>
      </c>
      <c r="AQ365" s="887"/>
      <c r="AR365" s="887"/>
      <c r="AS365" s="887"/>
      <c r="AT365" s="887"/>
      <c r="AU365" s="887"/>
      <c r="AV365" s="887"/>
      <c r="AW365" s="887"/>
      <c r="AX365" s="887"/>
    </row>
    <row r="366" spans="1:51" ht="30" customHeight="1" x14ac:dyDescent="0.2">
      <c r="A366" s="873">
        <v>1</v>
      </c>
      <c r="B366" s="873">
        <v>1</v>
      </c>
      <c r="C366" s="874" t="s">
        <v>766</v>
      </c>
      <c r="D366" s="875"/>
      <c r="E366" s="875"/>
      <c r="F366" s="875"/>
      <c r="G366" s="875"/>
      <c r="H366" s="875"/>
      <c r="I366" s="875"/>
      <c r="J366" s="876">
        <v>4010401019254</v>
      </c>
      <c r="K366" s="877"/>
      <c r="L366" s="877"/>
      <c r="M366" s="877"/>
      <c r="N366" s="877"/>
      <c r="O366" s="877"/>
      <c r="P366" s="878" t="s">
        <v>722</v>
      </c>
      <c r="Q366" s="879"/>
      <c r="R366" s="879"/>
      <c r="S366" s="879"/>
      <c r="T366" s="879"/>
      <c r="U366" s="879"/>
      <c r="V366" s="879"/>
      <c r="W366" s="879"/>
      <c r="X366" s="879"/>
      <c r="Y366" s="880">
        <v>3.6</v>
      </c>
      <c r="Z366" s="881"/>
      <c r="AA366" s="881"/>
      <c r="AB366" s="882"/>
      <c r="AC366" s="883" t="s">
        <v>342</v>
      </c>
      <c r="AD366" s="884"/>
      <c r="AE366" s="884"/>
      <c r="AF366" s="884"/>
      <c r="AG366" s="884"/>
      <c r="AH366" s="885" t="s">
        <v>367</v>
      </c>
      <c r="AI366" s="886"/>
      <c r="AJ366" s="886"/>
      <c r="AK366" s="886"/>
      <c r="AL366" s="869">
        <v>100</v>
      </c>
      <c r="AM366" s="870"/>
      <c r="AN366" s="870"/>
      <c r="AO366" s="871"/>
      <c r="AP366" s="872"/>
      <c r="AQ366" s="872"/>
      <c r="AR366" s="872"/>
      <c r="AS366" s="872"/>
      <c r="AT366" s="872"/>
      <c r="AU366" s="872"/>
      <c r="AV366" s="872"/>
      <c r="AW366" s="872"/>
      <c r="AX366" s="872"/>
    </row>
    <row r="367" spans="1:51" ht="30" customHeight="1" x14ac:dyDescent="0.2">
      <c r="A367" s="873">
        <v>2</v>
      </c>
      <c r="B367" s="873">
        <v>1</v>
      </c>
      <c r="C367" s="874" t="s">
        <v>723</v>
      </c>
      <c r="D367" s="875"/>
      <c r="E367" s="875"/>
      <c r="F367" s="875"/>
      <c r="G367" s="875"/>
      <c r="H367" s="875"/>
      <c r="I367" s="875"/>
      <c r="J367" s="876" t="s">
        <v>367</v>
      </c>
      <c r="K367" s="877"/>
      <c r="L367" s="877"/>
      <c r="M367" s="877"/>
      <c r="N367" s="877"/>
      <c r="O367" s="877"/>
      <c r="P367" s="878" t="s">
        <v>724</v>
      </c>
      <c r="Q367" s="879"/>
      <c r="R367" s="879"/>
      <c r="S367" s="879"/>
      <c r="T367" s="879"/>
      <c r="U367" s="879"/>
      <c r="V367" s="879"/>
      <c r="W367" s="879"/>
      <c r="X367" s="879"/>
      <c r="Y367" s="880">
        <v>3.4</v>
      </c>
      <c r="Z367" s="881"/>
      <c r="AA367" s="881"/>
      <c r="AB367" s="882"/>
      <c r="AC367" s="883" t="s">
        <v>76</v>
      </c>
      <c r="AD367" s="884"/>
      <c r="AE367" s="884"/>
      <c r="AF367" s="884"/>
      <c r="AG367" s="884"/>
      <c r="AH367" s="867" t="s">
        <v>367</v>
      </c>
      <c r="AI367" s="868"/>
      <c r="AJ367" s="868"/>
      <c r="AK367" s="868"/>
      <c r="AL367" s="869" t="s">
        <v>367</v>
      </c>
      <c r="AM367" s="870"/>
      <c r="AN367" s="870"/>
      <c r="AO367" s="871"/>
      <c r="AP367" s="872" t="s">
        <v>367</v>
      </c>
      <c r="AQ367" s="872"/>
      <c r="AR367" s="872"/>
      <c r="AS367" s="872"/>
      <c r="AT367" s="872"/>
      <c r="AU367" s="872"/>
      <c r="AV367" s="872"/>
      <c r="AW367" s="872"/>
      <c r="AX367" s="872"/>
      <c r="AY367">
        <f>COUNTA($C$367)</f>
        <v>1</v>
      </c>
    </row>
    <row r="368" spans="1:51" ht="30" customHeight="1" x14ac:dyDescent="0.2">
      <c r="A368" s="873">
        <v>3</v>
      </c>
      <c r="B368" s="873">
        <v>1</v>
      </c>
      <c r="C368" s="874" t="s">
        <v>767</v>
      </c>
      <c r="D368" s="875"/>
      <c r="E368" s="875"/>
      <c r="F368" s="875"/>
      <c r="G368" s="875"/>
      <c r="H368" s="875"/>
      <c r="I368" s="875"/>
      <c r="J368" s="876">
        <v>4010001032038</v>
      </c>
      <c r="K368" s="877"/>
      <c r="L368" s="877"/>
      <c r="M368" s="877"/>
      <c r="N368" s="877"/>
      <c r="O368" s="877"/>
      <c r="P368" s="878" t="s">
        <v>725</v>
      </c>
      <c r="Q368" s="879"/>
      <c r="R368" s="879"/>
      <c r="S368" s="879"/>
      <c r="T368" s="879"/>
      <c r="U368" s="879"/>
      <c r="V368" s="879"/>
      <c r="W368" s="879"/>
      <c r="X368" s="879"/>
      <c r="Y368" s="880">
        <v>0.5</v>
      </c>
      <c r="Z368" s="881"/>
      <c r="AA368" s="881"/>
      <c r="AB368" s="882"/>
      <c r="AC368" s="883" t="s">
        <v>335</v>
      </c>
      <c r="AD368" s="884"/>
      <c r="AE368" s="884"/>
      <c r="AF368" s="884"/>
      <c r="AG368" s="884"/>
      <c r="AH368" s="885">
        <v>6</v>
      </c>
      <c r="AI368" s="886"/>
      <c r="AJ368" s="886"/>
      <c r="AK368" s="886"/>
      <c r="AL368" s="869">
        <v>89.7</v>
      </c>
      <c r="AM368" s="870"/>
      <c r="AN368" s="870"/>
      <c r="AO368" s="871"/>
      <c r="AP368" s="872" t="s">
        <v>367</v>
      </c>
      <c r="AQ368" s="872"/>
      <c r="AR368" s="872"/>
      <c r="AS368" s="872"/>
      <c r="AT368" s="872"/>
      <c r="AU368" s="872"/>
      <c r="AV368" s="872"/>
      <c r="AW368" s="872"/>
      <c r="AX368" s="872"/>
      <c r="AY368">
        <f>COUNTA($C$368)</f>
        <v>1</v>
      </c>
    </row>
    <row r="369" spans="1:51" ht="30" customHeight="1" x14ac:dyDescent="0.2">
      <c r="A369" s="873">
        <v>4</v>
      </c>
      <c r="B369" s="873">
        <v>1</v>
      </c>
      <c r="C369" s="874" t="s">
        <v>768</v>
      </c>
      <c r="D369" s="875"/>
      <c r="E369" s="875"/>
      <c r="F369" s="875"/>
      <c r="G369" s="875"/>
      <c r="H369" s="875"/>
      <c r="I369" s="875"/>
      <c r="J369" s="876">
        <v>5010601020795</v>
      </c>
      <c r="K369" s="877"/>
      <c r="L369" s="877"/>
      <c r="M369" s="877"/>
      <c r="N369" s="877"/>
      <c r="O369" s="877"/>
      <c r="P369" s="878" t="s">
        <v>726</v>
      </c>
      <c r="Q369" s="879"/>
      <c r="R369" s="879"/>
      <c r="S369" s="879"/>
      <c r="T369" s="879"/>
      <c r="U369" s="879"/>
      <c r="V369" s="879"/>
      <c r="W369" s="879"/>
      <c r="X369" s="879"/>
      <c r="Y369" s="880">
        <v>0.4</v>
      </c>
      <c r="Z369" s="881"/>
      <c r="AA369" s="881"/>
      <c r="AB369" s="882"/>
      <c r="AC369" s="883" t="s">
        <v>341</v>
      </c>
      <c r="AD369" s="884"/>
      <c r="AE369" s="884"/>
      <c r="AF369" s="884"/>
      <c r="AG369" s="884"/>
      <c r="AH369" s="885" t="s">
        <v>367</v>
      </c>
      <c r="AI369" s="886"/>
      <c r="AJ369" s="886"/>
      <c r="AK369" s="886"/>
      <c r="AL369" s="869">
        <v>100</v>
      </c>
      <c r="AM369" s="870"/>
      <c r="AN369" s="870"/>
      <c r="AO369" s="871"/>
      <c r="AP369" s="872" t="s">
        <v>367</v>
      </c>
      <c r="AQ369" s="872"/>
      <c r="AR369" s="872"/>
      <c r="AS369" s="872"/>
      <c r="AT369" s="872"/>
      <c r="AU369" s="872"/>
      <c r="AV369" s="872"/>
      <c r="AW369" s="872"/>
      <c r="AX369" s="872"/>
      <c r="AY369">
        <f>COUNTA($C$369)</f>
        <v>1</v>
      </c>
    </row>
    <row r="370" spans="1:51" ht="30" customHeight="1" x14ac:dyDescent="0.2">
      <c r="A370" s="873">
        <v>5</v>
      </c>
      <c r="B370" s="873">
        <v>1</v>
      </c>
      <c r="C370" s="874" t="s">
        <v>769</v>
      </c>
      <c r="D370" s="875"/>
      <c r="E370" s="875"/>
      <c r="F370" s="875"/>
      <c r="G370" s="875"/>
      <c r="H370" s="875"/>
      <c r="I370" s="875"/>
      <c r="J370" s="876">
        <v>6013201001504</v>
      </c>
      <c r="K370" s="877"/>
      <c r="L370" s="877"/>
      <c r="M370" s="877"/>
      <c r="N370" s="877"/>
      <c r="O370" s="877"/>
      <c r="P370" s="878" t="s">
        <v>727</v>
      </c>
      <c r="Q370" s="879"/>
      <c r="R370" s="879"/>
      <c r="S370" s="879"/>
      <c r="T370" s="879"/>
      <c r="U370" s="879"/>
      <c r="V370" s="879"/>
      <c r="W370" s="879"/>
      <c r="X370" s="879"/>
      <c r="Y370" s="880">
        <v>0.3</v>
      </c>
      <c r="Z370" s="881"/>
      <c r="AA370" s="881"/>
      <c r="AB370" s="882"/>
      <c r="AC370" s="883" t="s">
        <v>341</v>
      </c>
      <c r="AD370" s="884"/>
      <c r="AE370" s="884"/>
      <c r="AF370" s="884"/>
      <c r="AG370" s="884"/>
      <c r="AH370" s="885" t="s">
        <v>367</v>
      </c>
      <c r="AI370" s="886"/>
      <c r="AJ370" s="886"/>
      <c r="AK370" s="886"/>
      <c r="AL370" s="869">
        <v>100</v>
      </c>
      <c r="AM370" s="870"/>
      <c r="AN370" s="870"/>
      <c r="AO370" s="871"/>
      <c r="AP370" s="872" t="s">
        <v>367</v>
      </c>
      <c r="AQ370" s="872"/>
      <c r="AR370" s="872"/>
      <c r="AS370" s="872"/>
      <c r="AT370" s="872"/>
      <c r="AU370" s="872"/>
      <c r="AV370" s="872"/>
      <c r="AW370" s="872"/>
      <c r="AX370" s="872"/>
      <c r="AY370">
        <f>COUNTA($C$370)</f>
        <v>1</v>
      </c>
    </row>
    <row r="371" spans="1:51" ht="30" customHeight="1" x14ac:dyDescent="0.2">
      <c r="A371" s="873">
        <v>6</v>
      </c>
      <c r="B371" s="873">
        <v>1</v>
      </c>
      <c r="C371" s="874" t="s">
        <v>770</v>
      </c>
      <c r="D371" s="875"/>
      <c r="E371" s="875"/>
      <c r="F371" s="875"/>
      <c r="G371" s="875"/>
      <c r="H371" s="875"/>
      <c r="I371" s="875"/>
      <c r="J371" s="876">
        <v>5010601020795</v>
      </c>
      <c r="K371" s="877"/>
      <c r="L371" s="877"/>
      <c r="M371" s="877"/>
      <c r="N371" s="877"/>
      <c r="O371" s="877"/>
      <c r="P371" s="878" t="s">
        <v>727</v>
      </c>
      <c r="Q371" s="879"/>
      <c r="R371" s="879"/>
      <c r="S371" s="879"/>
      <c r="T371" s="879"/>
      <c r="U371" s="879"/>
      <c r="V371" s="879"/>
      <c r="W371" s="879"/>
      <c r="X371" s="879"/>
      <c r="Y371" s="880">
        <v>0.2</v>
      </c>
      <c r="Z371" s="881"/>
      <c r="AA371" s="881"/>
      <c r="AB371" s="882"/>
      <c r="AC371" s="883" t="s">
        <v>341</v>
      </c>
      <c r="AD371" s="884"/>
      <c r="AE371" s="884"/>
      <c r="AF371" s="884"/>
      <c r="AG371" s="884"/>
      <c r="AH371" s="885" t="s">
        <v>367</v>
      </c>
      <c r="AI371" s="886"/>
      <c r="AJ371" s="886"/>
      <c r="AK371" s="886"/>
      <c r="AL371" s="869">
        <v>100</v>
      </c>
      <c r="AM371" s="870"/>
      <c r="AN371" s="870"/>
      <c r="AO371" s="871"/>
      <c r="AP371" s="872" t="s">
        <v>367</v>
      </c>
      <c r="AQ371" s="872"/>
      <c r="AR371" s="872"/>
      <c r="AS371" s="872"/>
      <c r="AT371" s="872"/>
      <c r="AU371" s="872"/>
      <c r="AV371" s="872"/>
      <c r="AW371" s="872"/>
      <c r="AX371" s="872"/>
      <c r="AY371">
        <f>COUNTA($C$371)</f>
        <v>1</v>
      </c>
    </row>
    <row r="372" spans="1:51" ht="30" customHeight="1" x14ac:dyDescent="0.2">
      <c r="A372" s="873">
        <v>7</v>
      </c>
      <c r="B372" s="873">
        <v>1</v>
      </c>
      <c r="C372" s="874" t="s">
        <v>771</v>
      </c>
      <c r="D372" s="875"/>
      <c r="E372" s="875"/>
      <c r="F372" s="875"/>
      <c r="G372" s="875"/>
      <c r="H372" s="875"/>
      <c r="I372" s="875"/>
      <c r="J372" s="876">
        <v>1010001110829</v>
      </c>
      <c r="K372" s="877"/>
      <c r="L372" s="877"/>
      <c r="M372" s="877"/>
      <c r="N372" s="877"/>
      <c r="O372" s="877"/>
      <c r="P372" s="878" t="s">
        <v>728</v>
      </c>
      <c r="Q372" s="879"/>
      <c r="R372" s="879"/>
      <c r="S372" s="879"/>
      <c r="T372" s="879"/>
      <c r="U372" s="879"/>
      <c r="V372" s="879"/>
      <c r="W372" s="879"/>
      <c r="X372" s="879"/>
      <c r="Y372" s="880">
        <v>0.2</v>
      </c>
      <c r="Z372" s="881"/>
      <c r="AA372" s="881"/>
      <c r="AB372" s="882"/>
      <c r="AC372" s="883" t="s">
        <v>340</v>
      </c>
      <c r="AD372" s="884"/>
      <c r="AE372" s="884"/>
      <c r="AF372" s="884"/>
      <c r="AG372" s="884"/>
      <c r="AH372" s="885">
        <v>1</v>
      </c>
      <c r="AI372" s="886"/>
      <c r="AJ372" s="886"/>
      <c r="AK372" s="886"/>
      <c r="AL372" s="869">
        <v>100</v>
      </c>
      <c r="AM372" s="870"/>
      <c r="AN372" s="870"/>
      <c r="AO372" s="871"/>
      <c r="AP372" s="872" t="s">
        <v>367</v>
      </c>
      <c r="AQ372" s="872"/>
      <c r="AR372" s="872"/>
      <c r="AS372" s="872"/>
      <c r="AT372" s="872"/>
      <c r="AU372" s="872"/>
      <c r="AV372" s="872"/>
      <c r="AW372" s="872"/>
      <c r="AX372" s="872"/>
      <c r="AY372">
        <f>COUNTA($C$372)</f>
        <v>1</v>
      </c>
    </row>
    <row r="373" spans="1:51" ht="30" customHeight="1" x14ac:dyDescent="0.2">
      <c r="A373" s="873">
        <v>8</v>
      </c>
      <c r="B373" s="873">
        <v>1</v>
      </c>
      <c r="C373" s="874" t="s">
        <v>769</v>
      </c>
      <c r="D373" s="875"/>
      <c r="E373" s="875"/>
      <c r="F373" s="875"/>
      <c r="G373" s="875"/>
      <c r="H373" s="875"/>
      <c r="I373" s="875"/>
      <c r="J373" s="876">
        <v>6013201001504</v>
      </c>
      <c r="K373" s="877"/>
      <c r="L373" s="877"/>
      <c r="M373" s="877"/>
      <c r="N373" s="877"/>
      <c r="O373" s="877"/>
      <c r="P373" s="878" t="s">
        <v>727</v>
      </c>
      <c r="Q373" s="879"/>
      <c r="R373" s="879"/>
      <c r="S373" s="879"/>
      <c r="T373" s="879"/>
      <c r="U373" s="879"/>
      <c r="V373" s="879"/>
      <c r="W373" s="879"/>
      <c r="X373" s="879"/>
      <c r="Y373" s="880">
        <v>0.2</v>
      </c>
      <c r="Z373" s="881"/>
      <c r="AA373" s="881"/>
      <c r="AB373" s="882"/>
      <c r="AC373" s="883" t="s">
        <v>341</v>
      </c>
      <c r="AD373" s="884"/>
      <c r="AE373" s="884"/>
      <c r="AF373" s="884"/>
      <c r="AG373" s="884"/>
      <c r="AH373" s="885" t="s">
        <v>367</v>
      </c>
      <c r="AI373" s="886"/>
      <c r="AJ373" s="886"/>
      <c r="AK373" s="886"/>
      <c r="AL373" s="869">
        <v>100</v>
      </c>
      <c r="AM373" s="870"/>
      <c r="AN373" s="870"/>
      <c r="AO373" s="871"/>
      <c r="AP373" s="872" t="s">
        <v>367</v>
      </c>
      <c r="AQ373" s="872"/>
      <c r="AR373" s="872"/>
      <c r="AS373" s="872"/>
      <c r="AT373" s="872"/>
      <c r="AU373" s="872"/>
      <c r="AV373" s="872"/>
      <c r="AW373" s="872"/>
      <c r="AX373" s="872"/>
      <c r="AY373">
        <f>COUNTA($C$373)</f>
        <v>1</v>
      </c>
    </row>
    <row r="374" spans="1:51" ht="30" customHeight="1" x14ac:dyDescent="0.2">
      <c r="A374" s="873">
        <v>9</v>
      </c>
      <c r="B374" s="873">
        <v>1</v>
      </c>
      <c r="C374" s="874" t="s">
        <v>769</v>
      </c>
      <c r="D374" s="875"/>
      <c r="E374" s="875"/>
      <c r="F374" s="875"/>
      <c r="G374" s="875"/>
      <c r="H374" s="875"/>
      <c r="I374" s="875"/>
      <c r="J374" s="876">
        <v>6013201001504</v>
      </c>
      <c r="K374" s="877"/>
      <c r="L374" s="877"/>
      <c r="M374" s="877"/>
      <c r="N374" s="877"/>
      <c r="O374" s="877"/>
      <c r="P374" s="878" t="s">
        <v>727</v>
      </c>
      <c r="Q374" s="879"/>
      <c r="R374" s="879"/>
      <c r="S374" s="879"/>
      <c r="T374" s="879"/>
      <c r="U374" s="879"/>
      <c r="V374" s="879"/>
      <c r="W374" s="879"/>
      <c r="X374" s="879"/>
      <c r="Y374" s="880">
        <v>0.1</v>
      </c>
      <c r="Z374" s="881"/>
      <c r="AA374" s="881"/>
      <c r="AB374" s="882"/>
      <c r="AC374" s="883" t="s">
        <v>341</v>
      </c>
      <c r="AD374" s="884"/>
      <c r="AE374" s="884"/>
      <c r="AF374" s="884"/>
      <c r="AG374" s="884"/>
      <c r="AH374" s="885" t="s">
        <v>367</v>
      </c>
      <c r="AI374" s="886"/>
      <c r="AJ374" s="886"/>
      <c r="AK374" s="886"/>
      <c r="AL374" s="869">
        <v>100</v>
      </c>
      <c r="AM374" s="870"/>
      <c r="AN374" s="870"/>
      <c r="AO374" s="871"/>
      <c r="AP374" s="872" t="s">
        <v>367</v>
      </c>
      <c r="AQ374" s="872"/>
      <c r="AR374" s="872"/>
      <c r="AS374" s="872"/>
      <c r="AT374" s="872"/>
      <c r="AU374" s="872"/>
      <c r="AV374" s="872"/>
      <c r="AW374" s="872"/>
      <c r="AX374" s="872"/>
      <c r="AY374">
        <f>COUNTA($C$374)</f>
        <v>1</v>
      </c>
    </row>
    <row r="375" spans="1:51" ht="30" customHeight="1" x14ac:dyDescent="0.2">
      <c r="A375" s="873">
        <v>10</v>
      </c>
      <c r="B375" s="873">
        <v>1</v>
      </c>
      <c r="C375" s="874" t="s">
        <v>769</v>
      </c>
      <c r="D375" s="875"/>
      <c r="E375" s="875"/>
      <c r="F375" s="875"/>
      <c r="G375" s="875"/>
      <c r="H375" s="875"/>
      <c r="I375" s="875"/>
      <c r="J375" s="876">
        <v>6013201001504</v>
      </c>
      <c r="K375" s="877"/>
      <c r="L375" s="877"/>
      <c r="M375" s="877"/>
      <c r="N375" s="877"/>
      <c r="O375" s="877"/>
      <c r="P375" s="878" t="s">
        <v>727</v>
      </c>
      <c r="Q375" s="879"/>
      <c r="R375" s="879"/>
      <c r="S375" s="879"/>
      <c r="T375" s="879"/>
      <c r="U375" s="879"/>
      <c r="V375" s="879"/>
      <c r="W375" s="879"/>
      <c r="X375" s="879"/>
      <c r="Y375" s="880">
        <v>0.1</v>
      </c>
      <c r="Z375" s="881"/>
      <c r="AA375" s="881"/>
      <c r="AB375" s="882"/>
      <c r="AC375" s="883" t="s">
        <v>341</v>
      </c>
      <c r="AD375" s="884"/>
      <c r="AE375" s="884"/>
      <c r="AF375" s="884"/>
      <c r="AG375" s="884"/>
      <c r="AH375" s="885" t="s">
        <v>367</v>
      </c>
      <c r="AI375" s="886"/>
      <c r="AJ375" s="886"/>
      <c r="AK375" s="886"/>
      <c r="AL375" s="869">
        <v>100</v>
      </c>
      <c r="AM375" s="870"/>
      <c r="AN375" s="870"/>
      <c r="AO375" s="871"/>
      <c r="AP375" s="872" t="s">
        <v>367</v>
      </c>
      <c r="AQ375" s="872"/>
      <c r="AR375" s="872"/>
      <c r="AS375" s="872"/>
      <c r="AT375" s="872"/>
      <c r="AU375" s="872"/>
      <c r="AV375" s="872"/>
      <c r="AW375" s="872"/>
      <c r="AX375" s="872"/>
      <c r="AY375">
        <f>COUNTA($C$375)</f>
        <v>1</v>
      </c>
    </row>
    <row r="376" spans="1:51" ht="30" customHeight="1" x14ac:dyDescent="0.2">
      <c r="A376" s="873">
        <v>11</v>
      </c>
      <c r="B376" s="873">
        <v>1</v>
      </c>
      <c r="C376" s="874" t="s">
        <v>769</v>
      </c>
      <c r="D376" s="875"/>
      <c r="E376" s="875"/>
      <c r="F376" s="875"/>
      <c r="G376" s="875"/>
      <c r="H376" s="875"/>
      <c r="I376" s="875"/>
      <c r="J376" s="876">
        <v>6013201001504</v>
      </c>
      <c r="K376" s="877"/>
      <c r="L376" s="877"/>
      <c r="M376" s="877"/>
      <c r="N376" s="877"/>
      <c r="O376" s="877"/>
      <c r="P376" s="878" t="s">
        <v>726</v>
      </c>
      <c r="Q376" s="879"/>
      <c r="R376" s="879"/>
      <c r="S376" s="879"/>
      <c r="T376" s="879"/>
      <c r="U376" s="879"/>
      <c r="V376" s="879"/>
      <c r="W376" s="879"/>
      <c r="X376" s="879"/>
      <c r="Y376" s="880">
        <v>0.1</v>
      </c>
      <c r="Z376" s="881"/>
      <c r="AA376" s="881"/>
      <c r="AB376" s="882"/>
      <c r="AC376" s="883" t="s">
        <v>341</v>
      </c>
      <c r="AD376" s="884"/>
      <c r="AE376" s="884"/>
      <c r="AF376" s="884"/>
      <c r="AG376" s="884"/>
      <c r="AH376" s="885" t="s">
        <v>367</v>
      </c>
      <c r="AI376" s="886"/>
      <c r="AJ376" s="886"/>
      <c r="AK376" s="886"/>
      <c r="AL376" s="869">
        <v>100</v>
      </c>
      <c r="AM376" s="870"/>
      <c r="AN376" s="870"/>
      <c r="AO376" s="871"/>
      <c r="AP376" s="872" t="s">
        <v>367</v>
      </c>
      <c r="AQ376" s="872"/>
      <c r="AR376" s="872"/>
      <c r="AS376" s="872"/>
      <c r="AT376" s="872"/>
      <c r="AU376" s="872"/>
      <c r="AV376" s="872"/>
      <c r="AW376" s="872"/>
      <c r="AX376" s="872"/>
      <c r="AY376">
        <f>COUNTA($C$376)</f>
        <v>1</v>
      </c>
    </row>
    <row r="377" spans="1:51" ht="30" customHeight="1" x14ac:dyDescent="0.2">
      <c r="A377" s="873">
        <v>12</v>
      </c>
      <c r="B377" s="873">
        <v>1</v>
      </c>
      <c r="C377" s="874" t="s">
        <v>772</v>
      </c>
      <c r="D377" s="875"/>
      <c r="E377" s="875"/>
      <c r="F377" s="875"/>
      <c r="G377" s="875"/>
      <c r="H377" s="875"/>
      <c r="I377" s="875"/>
      <c r="J377" s="876">
        <v>5010601020795</v>
      </c>
      <c r="K377" s="877"/>
      <c r="L377" s="877"/>
      <c r="M377" s="877"/>
      <c r="N377" s="877"/>
      <c r="O377" s="877"/>
      <c r="P377" s="878" t="s">
        <v>727</v>
      </c>
      <c r="Q377" s="879"/>
      <c r="R377" s="879"/>
      <c r="S377" s="879"/>
      <c r="T377" s="879"/>
      <c r="U377" s="879"/>
      <c r="V377" s="879"/>
      <c r="W377" s="879"/>
      <c r="X377" s="879"/>
      <c r="Y377" s="880">
        <v>0.1</v>
      </c>
      <c r="Z377" s="881"/>
      <c r="AA377" s="881"/>
      <c r="AB377" s="882"/>
      <c r="AC377" s="883" t="s">
        <v>341</v>
      </c>
      <c r="AD377" s="884"/>
      <c r="AE377" s="884"/>
      <c r="AF377" s="884"/>
      <c r="AG377" s="884"/>
      <c r="AH377" s="885" t="s">
        <v>367</v>
      </c>
      <c r="AI377" s="886"/>
      <c r="AJ377" s="886"/>
      <c r="AK377" s="886"/>
      <c r="AL377" s="869">
        <v>100</v>
      </c>
      <c r="AM377" s="870"/>
      <c r="AN377" s="870"/>
      <c r="AO377" s="871"/>
      <c r="AP377" s="872" t="s">
        <v>367</v>
      </c>
      <c r="AQ377" s="872"/>
      <c r="AR377" s="872"/>
      <c r="AS377" s="872"/>
      <c r="AT377" s="872"/>
      <c r="AU377" s="872"/>
      <c r="AV377" s="872"/>
      <c r="AW377" s="872"/>
      <c r="AX377" s="872"/>
      <c r="AY377">
        <f>COUNTA($C$377)</f>
        <v>1</v>
      </c>
    </row>
    <row r="378" spans="1:51" ht="30" hidden="1" customHeight="1" x14ac:dyDescent="0.2">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2">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2">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2">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2">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2">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2">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2">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2">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2">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2">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2">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2">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2">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2">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2">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2">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2">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330</v>
      </c>
      <c r="AI398" s="862"/>
      <c r="AJ398" s="862"/>
      <c r="AK398" s="862"/>
      <c r="AL398" s="862" t="s">
        <v>19</v>
      </c>
      <c r="AM398" s="862"/>
      <c r="AN398" s="862"/>
      <c r="AO398" s="866"/>
      <c r="AP398" s="887" t="s">
        <v>275</v>
      </c>
      <c r="AQ398" s="887"/>
      <c r="AR398" s="887"/>
      <c r="AS398" s="887"/>
      <c r="AT398" s="887"/>
      <c r="AU398" s="887"/>
      <c r="AV398" s="887"/>
      <c r="AW398" s="887"/>
      <c r="AX398" s="887"/>
      <c r="AY398">
        <f>$AY$396</f>
        <v>1</v>
      </c>
    </row>
    <row r="399" spans="1:51" ht="30" customHeight="1" x14ac:dyDescent="0.2">
      <c r="A399" s="873">
        <v>1</v>
      </c>
      <c r="B399" s="873">
        <v>1</v>
      </c>
      <c r="C399" s="874" t="s">
        <v>774</v>
      </c>
      <c r="D399" s="875"/>
      <c r="E399" s="875"/>
      <c r="F399" s="875"/>
      <c r="G399" s="875"/>
      <c r="H399" s="875"/>
      <c r="I399" s="875"/>
      <c r="J399" s="876">
        <v>4011101005131</v>
      </c>
      <c r="K399" s="877"/>
      <c r="L399" s="877"/>
      <c r="M399" s="877"/>
      <c r="N399" s="877"/>
      <c r="O399" s="877"/>
      <c r="P399" s="878" t="s">
        <v>729</v>
      </c>
      <c r="Q399" s="879"/>
      <c r="R399" s="879"/>
      <c r="S399" s="879"/>
      <c r="T399" s="879"/>
      <c r="U399" s="879"/>
      <c r="V399" s="879"/>
      <c r="W399" s="879"/>
      <c r="X399" s="879"/>
      <c r="Y399" s="880">
        <v>0.7</v>
      </c>
      <c r="Z399" s="881"/>
      <c r="AA399" s="881"/>
      <c r="AB399" s="882"/>
      <c r="AC399" s="883" t="s">
        <v>335</v>
      </c>
      <c r="AD399" s="884"/>
      <c r="AE399" s="884"/>
      <c r="AF399" s="884"/>
      <c r="AG399" s="884"/>
      <c r="AH399" s="867">
        <v>1</v>
      </c>
      <c r="AI399" s="868"/>
      <c r="AJ399" s="868"/>
      <c r="AK399" s="868"/>
      <c r="AL399" s="869">
        <v>95.4</v>
      </c>
      <c r="AM399" s="870"/>
      <c r="AN399" s="870"/>
      <c r="AO399" s="871"/>
      <c r="AP399" s="872" t="s">
        <v>367</v>
      </c>
      <c r="AQ399" s="872"/>
      <c r="AR399" s="872"/>
      <c r="AS399" s="872"/>
      <c r="AT399" s="872"/>
      <c r="AU399" s="872"/>
      <c r="AV399" s="872"/>
      <c r="AW399" s="872"/>
      <c r="AX399" s="872"/>
      <c r="AY399">
        <f>$AY$396</f>
        <v>1</v>
      </c>
    </row>
    <row r="400" spans="1:51" ht="30" hidden="1" customHeight="1" x14ac:dyDescent="0.2">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2">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2">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2">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2">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2">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2">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2">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2">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2">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2">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2">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2">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2">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2">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2">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2">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2">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2">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2">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2">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2">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2">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2">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2">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2">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2">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2">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2">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330</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2">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2">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2">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2">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2">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2">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2">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2">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2">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2">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2">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2">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2">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2">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2">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2">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2">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2">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2">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2">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2">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2">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2">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2">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2">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2">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2">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2">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2">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2">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330</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2">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2">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2">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2">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2">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2">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2">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2">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2">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2">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2">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2">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2">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2">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2">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2">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2">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2">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2">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2">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2">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2">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2">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2">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2">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2">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2">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2">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2">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2">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330</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2">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2">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2">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2">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2">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2">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2">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2">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2">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2">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2">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2">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2">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2">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2">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2">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2">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2">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2">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2">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2">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2">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2">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2">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2">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2">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2">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2">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2">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2">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330</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2">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2">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2">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2">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2">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2">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2">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2">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2">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2">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2">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2">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2">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2">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2">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2">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2">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2">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2">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2">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2">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2">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2">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2">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2">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2">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2">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2">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2">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2">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330</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2">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2">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2">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2">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2">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2">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2">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2">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2">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2">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2">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2">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2">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2">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2">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2">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2">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2">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2">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2">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2">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2">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2">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2">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2">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2">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2">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2">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2">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2">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330</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2">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2">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2">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2">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2">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2">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2">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2">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2">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2">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2">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2">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2">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2">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2">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2">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2">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2">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2">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2">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2">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2">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2">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2">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2">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2">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2">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2">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2">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2">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2">
      <c r="A627" s="888" t="s">
        <v>662</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306</v>
      </c>
      <c r="AQ630" s="887"/>
      <c r="AR630" s="887"/>
      <c r="AS630" s="887"/>
      <c r="AT630" s="887"/>
      <c r="AU630" s="887"/>
      <c r="AV630" s="887"/>
      <c r="AW630" s="887"/>
      <c r="AX630" s="887"/>
    </row>
    <row r="631" spans="1:51" ht="30" customHeight="1" x14ac:dyDescent="0.2">
      <c r="A631" s="873">
        <v>1</v>
      </c>
      <c r="B631" s="873">
        <v>1</v>
      </c>
      <c r="C631" s="895"/>
      <c r="D631" s="895"/>
      <c r="E631" s="663" t="s">
        <v>367</v>
      </c>
      <c r="F631" s="896"/>
      <c r="G631" s="896"/>
      <c r="H631" s="896"/>
      <c r="I631" s="896"/>
      <c r="J631" s="876" t="s">
        <v>367</v>
      </c>
      <c r="K631" s="877"/>
      <c r="L631" s="877"/>
      <c r="M631" s="877"/>
      <c r="N631" s="877"/>
      <c r="O631" s="877"/>
      <c r="P631" s="878" t="s">
        <v>367</v>
      </c>
      <c r="Q631" s="879"/>
      <c r="R631" s="879"/>
      <c r="S631" s="879"/>
      <c r="T631" s="879"/>
      <c r="U631" s="879"/>
      <c r="V631" s="879"/>
      <c r="W631" s="879"/>
      <c r="X631" s="879"/>
      <c r="Y631" s="880" t="s">
        <v>367</v>
      </c>
      <c r="Z631" s="881"/>
      <c r="AA631" s="881"/>
      <c r="AB631" s="882"/>
      <c r="AC631" s="883"/>
      <c r="AD631" s="884"/>
      <c r="AE631" s="884"/>
      <c r="AF631" s="884"/>
      <c r="AG631" s="884"/>
      <c r="AH631" s="885" t="s">
        <v>367</v>
      </c>
      <c r="AI631" s="886"/>
      <c r="AJ631" s="886"/>
      <c r="AK631" s="886"/>
      <c r="AL631" s="869" t="s">
        <v>367</v>
      </c>
      <c r="AM631" s="870"/>
      <c r="AN631" s="870"/>
      <c r="AO631" s="871"/>
      <c r="AP631" s="872" t="s">
        <v>367</v>
      </c>
      <c r="AQ631" s="872"/>
      <c r="AR631" s="872"/>
      <c r="AS631" s="872"/>
      <c r="AT631" s="872"/>
      <c r="AU631" s="872"/>
      <c r="AV631" s="872"/>
      <c r="AW631" s="872"/>
      <c r="AX631" s="872"/>
    </row>
    <row r="632" spans="1:51" ht="30" hidden="1" customHeight="1" x14ac:dyDescent="0.2">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2">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2">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2">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2">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2">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2">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2">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2">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2">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2">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2">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2">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2">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2">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2">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2">
      <c r="A648" s="873">
        <v>18</v>
      </c>
      <c r="B648" s="873">
        <v>1</v>
      </c>
      <c r="C648" s="895"/>
      <c r="D648" s="895"/>
      <c r="E648" s="663"/>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2">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2">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2">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2">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2">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2">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2">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2">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2">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2">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2">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2">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9">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Y36:AA36"/>
    <mergeCell ref="AQ35:AT35"/>
    <mergeCell ref="AU35:AX35"/>
    <mergeCell ref="AQ36:AT36"/>
    <mergeCell ref="AU36:AX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81" priority="993">
      <formula>IF(RIGHT(TEXT(P14,"0.#"),1)=".",FALSE,TRUE)</formula>
    </cfRule>
    <cfRule type="expression" dxfId="1580" priority="994">
      <formula>IF(RIGHT(TEXT(P14,"0.#"),1)=".",TRUE,FALSE)</formula>
    </cfRule>
  </conditionalFormatting>
  <conditionalFormatting sqref="P18:AX18">
    <cfRule type="expression" dxfId="1579" priority="991">
      <formula>IF(RIGHT(TEXT(P18,"0.#"),1)=".",FALSE,TRUE)</formula>
    </cfRule>
    <cfRule type="expression" dxfId="1578" priority="992">
      <formula>IF(RIGHT(TEXT(P18,"0.#"),1)=".",TRUE,FALSE)</formula>
    </cfRule>
  </conditionalFormatting>
  <conditionalFormatting sqref="Y311">
    <cfRule type="expression" dxfId="1577" priority="989">
      <formula>IF(RIGHT(TEXT(Y311,"0.#"),1)=".",FALSE,TRUE)</formula>
    </cfRule>
    <cfRule type="expression" dxfId="1576" priority="990">
      <formula>IF(RIGHT(TEXT(Y311,"0.#"),1)=".",TRUE,FALSE)</formula>
    </cfRule>
  </conditionalFormatting>
  <conditionalFormatting sqref="Y320">
    <cfRule type="expression" dxfId="1575" priority="987">
      <formula>IF(RIGHT(TEXT(Y320,"0.#"),1)=".",FALSE,TRUE)</formula>
    </cfRule>
    <cfRule type="expression" dxfId="1574" priority="988">
      <formula>IF(RIGHT(TEXT(Y320,"0.#"),1)=".",TRUE,FALSE)</formula>
    </cfRule>
  </conditionalFormatting>
  <conditionalFormatting sqref="Y351:Y358 Y349 Y338:Y345 Y336 Y325:Y332 Y323">
    <cfRule type="expression" dxfId="1573" priority="967">
      <formula>IF(RIGHT(TEXT(Y323,"0.#"),1)=".",FALSE,TRUE)</formula>
    </cfRule>
    <cfRule type="expression" dxfId="1572" priority="968">
      <formula>IF(RIGHT(TEXT(Y323,"0.#"),1)=".",TRUE,FALSE)</formula>
    </cfRule>
  </conditionalFormatting>
  <conditionalFormatting sqref="P16:AQ17 P15:AX15 P13:AX13">
    <cfRule type="expression" dxfId="1571" priority="985">
      <formula>IF(RIGHT(TEXT(P13,"0.#"),1)=".",FALSE,TRUE)</formula>
    </cfRule>
    <cfRule type="expression" dxfId="1570" priority="986">
      <formula>IF(RIGHT(TEXT(P13,"0.#"),1)=".",TRUE,FALSE)</formula>
    </cfRule>
  </conditionalFormatting>
  <conditionalFormatting sqref="P19:AJ19">
    <cfRule type="expression" dxfId="1569" priority="983">
      <formula>IF(RIGHT(TEXT(P19,"0.#"),1)=".",FALSE,TRUE)</formula>
    </cfRule>
    <cfRule type="expression" dxfId="1568" priority="984">
      <formula>IF(RIGHT(TEXT(P19,"0.#"),1)=".",TRUE,FALSE)</formula>
    </cfRule>
  </conditionalFormatting>
  <conditionalFormatting sqref="AE32 AQ32">
    <cfRule type="expression" dxfId="1567" priority="981">
      <formula>IF(RIGHT(TEXT(AE32,"0.#"),1)=".",FALSE,TRUE)</formula>
    </cfRule>
    <cfRule type="expression" dxfId="1566" priority="982">
      <formula>IF(RIGHT(TEXT(AE32,"0.#"),1)=".",TRUE,FALSE)</formula>
    </cfRule>
  </conditionalFormatting>
  <conditionalFormatting sqref="Y312:Y319">
    <cfRule type="expression" dxfId="1565" priority="979">
      <formula>IF(RIGHT(TEXT(Y312,"0.#"),1)=".",FALSE,TRUE)</formula>
    </cfRule>
    <cfRule type="expression" dxfId="1564" priority="980">
      <formula>IF(RIGHT(TEXT(Y312,"0.#"),1)=".",TRUE,FALSE)</formula>
    </cfRule>
  </conditionalFormatting>
  <conditionalFormatting sqref="AU311">
    <cfRule type="expression" dxfId="1563" priority="977">
      <formula>IF(RIGHT(TEXT(AU311,"0.#"),1)=".",FALSE,TRUE)</formula>
    </cfRule>
    <cfRule type="expression" dxfId="1562" priority="978">
      <formula>IF(RIGHT(TEXT(AU311,"0.#"),1)=".",TRUE,FALSE)</formula>
    </cfRule>
  </conditionalFormatting>
  <conditionalFormatting sqref="AU320">
    <cfRule type="expression" dxfId="1561" priority="975">
      <formula>IF(RIGHT(TEXT(AU320,"0.#"),1)=".",FALSE,TRUE)</formula>
    </cfRule>
    <cfRule type="expression" dxfId="1560" priority="976">
      <formula>IF(RIGHT(TEXT(AU320,"0.#"),1)=".",TRUE,FALSE)</formula>
    </cfRule>
  </conditionalFormatting>
  <conditionalFormatting sqref="AU312:AU319">
    <cfRule type="expression" dxfId="1559" priority="973">
      <formula>IF(RIGHT(TEXT(AU312,"0.#"),1)=".",FALSE,TRUE)</formula>
    </cfRule>
    <cfRule type="expression" dxfId="1558" priority="974">
      <formula>IF(RIGHT(TEXT(AU312,"0.#"),1)=".",TRUE,FALSE)</formula>
    </cfRule>
  </conditionalFormatting>
  <conditionalFormatting sqref="Y350 Y337 Y324">
    <cfRule type="expression" dxfId="1557" priority="971">
      <formula>IF(RIGHT(TEXT(Y324,"0.#"),1)=".",FALSE,TRUE)</formula>
    </cfRule>
    <cfRule type="expression" dxfId="1556" priority="972">
      <formula>IF(RIGHT(TEXT(Y324,"0.#"),1)=".",TRUE,FALSE)</formula>
    </cfRule>
  </conditionalFormatting>
  <conditionalFormatting sqref="Y359 Y346 Y333">
    <cfRule type="expression" dxfId="1555" priority="969">
      <formula>IF(RIGHT(TEXT(Y333,"0.#"),1)=".",FALSE,TRUE)</formula>
    </cfRule>
    <cfRule type="expression" dxfId="1554" priority="970">
      <formula>IF(RIGHT(TEXT(Y333,"0.#"),1)=".",TRUE,FALSE)</formula>
    </cfRule>
  </conditionalFormatting>
  <conditionalFormatting sqref="AU350 AU337 AU324">
    <cfRule type="expression" dxfId="1553" priority="965">
      <formula>IF(RIGHT(TEXT(AU324,"0.#"),1)=".",FALSE,TRUE)</formula>
    </cfRule>
    <cfRule type="expression" dxfId="1552" priority="966">
      <formula>IF(RIGHT(TEXT(AU324,"0.#"),1)=".",TRUE,FALSE)</formula>
    </cfRule>
  </conditionalFormatting>
  <conditionalFormatting sqref="AU359 AU346 AU333">
    <cfRule type="expression" dxfId="1551" priority="963">
      <formula>IF(RIGHT(TEXT(AU333,"0.#"),1)=".",FALSE,TRUE)</formula>
    </cfRule>
    <cfRule type="expression" dxfId="1550" priority="964">
      <formula>IF(RIGHT(TEXT(AU333,"0.#"),1)=".",TRUE,FALSE)</formula>
    </cfRule>
  </conditionalFormatting>
  <conditionalFormatting sqref="AU351:AU358 AU349 AU338:AU345 AU336 AU325:AU332 AU323">
    <cfRule type="expression" dxfId="1549" priority="961">
      <formula>IF(RIGHT(TEXT(AU323,"0.#"),1)=".",FALSE,TRUE)</formula>
    </cfRule>
    <cfRule type="expression" dxfId="1548" priority="962">
      <formula>IF(RIGHT(TEXT(AU323,"0.#"),1)=".",TRUE,FALSE)</formula>
    </cfRule>
  </conditionalFormatting>
  <conditionalFormatting sqref="AI32">
    <cfRule type="expression" dxfId="1547" priority="959">
      <formula>IF(RIGHT(TEXT(AI32,"0.#"),1)=".",FALSE,TRUE)</formula>
    </cfRule>
    <cfRule type="expression" dxfId="1546" priority="960">
      <formula>IF(RIGHT(TEXT(AI32,"0.#"),1)=".",TRUE,FALSE)</formula>
    </cfRule>
  </conditionalFormatting>
  <conditionalFormatting sqref="AM32">
    <cfRule type="expression" dxfId="1545" priority="957">
      <formula>IF(RIGHT(TEXT(AM32,"0.#"),1)=".",FALSE,TRUE)</formula>
    </cfRule>
    <cfRule type="expression" dxfId="1544" priority="958">
      <formula>IF(RIGHT(TEXT(AM32,"0.#"),1)=".",TRUE,FALSE)</formula>
    </cfRule>
  </conditionalFormatting>
  <conditionalFormatting sqref="AE33">
    <cfRule type="expression" dxfId="1543" priority="955">
      <formula>IF(RIGHT(TEXT(AE33,"0.#"),1)=".",FALSE,TRUE)</formula>
    </cfRule>
    <cfRule type="expression" dxfId="1542" priority="956">
      <formula>IF(RIGHT(TEXT(AE33,"0.#"),1)=".",TRUE,FALSE)</formula>
    </cfRule>
  </conditionalFormatting>
  <conditionalFormatting sqref="AI33">
    <cfRule type="expression" dxfId="1541" priority="953">
      <formula>IF(RIGHT(TEXT(AI33,"0.#"),1)=".",FALSE,TRUE)</formula>
    </cfRule>
    <cfRule type="expression" dxfId="1540" priority="954">
      <formula>IF(RIGHT(TEXT(AI33,"0.#"),1)=".",TRUE,FALSE)</formula>
    </cfRule>
  </conditionalFormatting>
  <conditionalFormatting sqref="AM33">
    <cfRule type="expression" dxfId="1539" priority="951">
      <formula>IF(RIGHT(TEXT(AM33,"0.#"),1)=".",FALSE,TRUE)</formula>
    </cfRule>
    <cfRule type="expression" dxfId="1538" priority="952">
      <formula>IF(RIGHT(TEXT(AM33,"0.#"),1)=".",TRUE,FALSE)</formula>
    </cfRule>
  </conditionalFormatting>
  <conditionalFormatting sqref="AQ33">
    <cfRule type="expression" dxfId="1537" priority="949">
      <formula>IF(RIGHT(TEXT(AQ33,"0.#"),1)=".",FALSE,TRUE)</formula>
    </cfRule>
    <cfRule type="expression" dxfId="1536" priority="950">
      <formula>IF(RIGHT(TEXT(AQ33,"0.#"),1)=".",TRUE,FALSE)</formula>
    </cfRule>
  </conditionalFormatting>
  <conditionalFormatting sqref="AE210">
    <cfRule type="expression" dxfId="1535" priority="947">
      <formula>IF(RIGHT(TEXT(AE210,"0.#"),1)=".",FALSE,TRUE)</formula>
    </cfRule>
    <cfRule type="expression" dxfId="1534" priority="948">
      <formula>IF(RIGHT(TEXT(AE210,"0.#"),1)=".",TRUE,FALSE)</formula>
    </cfRule>
  </conditionalFormatting>
  <conditionalFormatting sqref="AE211">
    <cfRule type="expression" dxfId="1533" priority="945">
      <formula>IF(RIGHT(TEXT(AE211,"0.#"),1)=".",FALSE,TRUE)</formula>
    </cfRule>
    <cfRule type="expression" dxfId="1532" priority="946">
      <formula>IF(RIGHT(TEXT(AE211,"0.#"),1)=".",TRUE,FALSE)</formula>
    </cfRule>
  </conditionalFormatting>
  <conditionalFormatting sqref="AE212">
    <cfRule type="expression" dxfId="1531" priority="943">
      <formula>IF(RIGHT(TEXT(AE212,"0.#"),1)=".",FALSE,TRUE)</formula>
    </cfRule>
    <cfRule type="expression" dxfId="1530" priority="944">
      <formula>IF(RIGHT(TEXT(AE212,"0.#"),1)=".",TRUE,FALSE)</formula>
    </cfRule>
  </conditionalFormatting>
  <conditionalFormatting sqref="AI212">
    <cfRule type="expression" dxfId="1529" priority="941">
      <formula>IF(RIGHT(TEXT(AI212,"0.#"),1)=".",FALSE,TRUE)</formula>
    </cfRule>
    <cfRule type="expression" dxfId="1528" priority="942">
      <formula>IF(RIGHT(TEXT(AI212,"0.#"),1)=".",TRUE,FALSE)</formula>
    </cfRule>
  </conditionalFormatting>
  <conditionalFormatting sqref="AI211">
    <cfRule type="expression" dxfId="1527" priority="939">
      <formula>IF(RIGHT(TEXT(AI211,"0.#"),1)=".",FALSE,TRUE)</formula>
    </cfRule>
    <cfRule type="expression" dxfId="1526" priority="940">
      <formula>IF(RIGHT(TEXT(AI211,"0.#"),1)=".",TRUE,FALSE)</formula>
    </cfRule>
  </conditionalFormatting>
  <conditionalFormatting sqref="AI210">
    <cfRule type="expression" dxfId="1525" priority="937">
      <formula>IF(RIGHT(TEXT(AI210,"0.#"),1)=".",FALSE,TRUE)</formula>
    </cfRule>
    <cfRule type="expression" dxfId="1524" priority="938">
      <formula>IF(RIGHT(TEXT(AI210,"0.#"),1)=".",TRUE,FALSE)</formula>
    </cfRule>
  </conditionalFormatting>
  <conditionalFormatting sqref="AM210">
    <cfRule type="expression" dxfId="1523" priority="935">
      <formula>IF(RIGHT(TEXT(AM210,"0.#"),1)=".",FALSE,TRUE)</formula>
    </cfRule>
    <cfRule type="expression" dxfId="1522" priority="936">
      <formula>IF(RIGHT(TEXT(AM210,"0.#"),1)=".",TRUE,FALSE)</formula>
    </cfRule>
  </conditionalFormatting>
  <conditionalFormatting sqref="AM211">
    <cfRule type="expression" dxfId="1521" priority="933">
      <formula>IF(RIGHT(TEXT(AM211,"0.#"),1)=".",FALSE,TRUE)</formula>
    </cfRule>
    <cfRule type="expression" dxfId="1520" priority="934">
      <formula>IF(RIGHT(TEXT(AM211,"0.#"),1)=".",TRUE,FALSE)</formula>
    </cfRule>
  </conditionalFormatting>
  <conditionalFormatting sqref="AM212">
    <cfRule type="expression" dxfId="1519" priority="931">
      <formula>IF(RIGHT(TEXT(AM212,"0.#"),1)=".",FALSE,TRUE)</formula>
    </cfRule>
    <cfRule type="expression" dxfId="1518" priority="932">
      <formula>IF(RIGHT(TEXT(AM212,"0.#"),1)=".",TRUE,FALSE)</formula>
    </cfRule>
  </conditionalFormatting>
  <conditionalFormatting sqref="AL378:AO395">
    <cfRule type="expression" dxfId="1517" priority="927">
      <formula>IF(AND(AL378&gt;=0, RIGHT(TEXT(AL378,"0.#"),1)&lt;&gt;"."),TRUE,FALSE)</formula>
    </cfRule>
    <cfRule type="expression" dxfId="1516" priority="928">
      <formula>IF(AND(AL378&gt;=0, RIGHT(TEXT(AL378,"0.#"),1)="."),TRUE,FALSE)</formula>
    </cfRule>
    <cfRule type="expression" dxfId="1515" priority="929">
      <formula>IF(AND(AL378&lt;0, RIGHT(TEXT(AL378,"0.#"),1)&lt;&gt;"."),TRUE,FALSE)</formula>
    </cfRule>
    <cfRule type="expression" dxfId="1514" priority="930">
      <formula>IF(AND(AL378&lt;0, RIGHT(TEXT(AL378,"0.#"),1)="."),TRUE,FALSE)</formula>
    </cfRule>
  </conditionalFormatting>
  <conditionalFormatting sqref="AQ210:AQ212">
    <cfRule type="expression" dxfId="1513" priority="925">
      <formula>IF(RIGHT(TEXT(AQ210,"0.#"),1)=".",FALSE,TRUE)</formula>
    </cfRule>
    <cfRule type="expression" dxfId="1512" priority="926">
      <formula>IF(RIGHT(TEXT(AQ210,"0.#"),1)=".",TRUE,FALSE)</formula>
    </cfRule>
  </conditionalFormatting>
  <conditionalFormatting sqref="AU210:AU212">
    <cfRule type="expression" dxfId="1511" priority="923">
      <formula>IF(RIGHT(TEXT(AU210,"0.#"),1)=".",FALSE,TRUE)</formula>
    </cfRule>
    <cfRule type="expression" dxfId="1510" priority="924">
      <formula>IF(RIGHT(TEXT(AU210,"0.#"),1)=".",TRUE,FALSE)</formula>
    </cfRule>
  </conditionalFormatting>
  <conditionalFormatting sqref="Y378:Y395">
    <cfRule type="expression" dxfId="1509" priority="921">
      <formula>IF(RIGHT(TEXT(Y378,"0.#"),1)=".",FALSE,TRUE)</formula>
    </cfRule>
    <cfRule type="expression" dxfId="1508" priority="922">
      <formula>IF(RIGHT(TEXT(Y378,"0.#"),1)=".",TRUE,FALSE)</formula>
    </cfRule>
  </conditionalFormatting>
  <conditionalFormatting sqref="AL632:AO660">
    <cfRule type="expression" dxfId="1507" priority="917">
      <formula>IF(AND(AL632&gt;=0, RIGHT(TEXT(AL632,"0.#"),1)&lt;&gt;"."),TRUE,FALSE)</formula>
    </cfRule>
    <cfRule type="expression" dxfId="1506" priority="918">
      <formula>IF(AND(AL632&gt;=0, RIGHT(TEXT(AL632,"0.#"),1)="."),TRUE,FALSE)</formula>
    </cfRule>
    <cfRule type="expression" dxfId="1505" priority="919">
      <formula>IF(AND(AL632&lt;0, RIGHT(TEXT(AL632,"0.#"),1)&lt;&gt;"."),TRUE,FALSE)</formula>
    </cfRule>
    <cfRule type="expression" dxfId="1504" priority="920">
      <formula>IF(AND(AL632&lt;0, RIGHT(TEXT(AL632,"0.#"),1)="."),TRUE,FALSE)</formula>
    </cfRule>
  </conditionalFormatting>
  <conditionalFormatting sqref="Y632:Y660">
    <cfRule type="expression" dxfId="1503" priority="915">
      <formula>IF(RIGHT(TEXT(Y632,"0.#"),1)=".",FALSE,TRUE)</formula>
    </cfRule>
    <cfRule type="expression" dxfId="1502" priority="916">
      <formula>IF(RIGHT(TEXT(Y632,"0.#"),1)=".",TRUE,FALSE)</formula>
    </cfRule>
  </conditionalFormatting>
  <conditionalFormatting sqref="Y401:Y428">
    <cfRule type="expression" dxfId="1501" priority="847">
      <formula>IF(RIGHT(TEXT(Y401,"0.#"),1)=".",FALSE,TRUE)</formula>
    </cfRule>
    <cfRule type="expression" dxfId="1500" priority="848">
      <formula>IF(RIGHT(TEXT(Y401,"0.#"),1)=".",TRUE,FALSE)</formula>
    </cfRule>
  </conditionalFormatting>
  <conditionalFormatting sqref="Y400">
    <cfRule type="expression" dxfId="1499" priority="841">
      <formula>IF(RIGHT(TEXT(Y400,"0.#"),1)=".",FALSE,TRUE)</formula>
    </cfRule>
    <cfRule type="expression" dxfId="1498" priority="842">
      <formula>IF(RIGHT(TEXT(Y400,"0.#"),1)=".",TRUE,FALSE)</formula>
    </cfRule>
  </conditionalFormatting>
  <conditionalFormatting sqref="Y434:Y461">
    <cfRule type="expression" dxfId="1497" priority="835">
      <formula>IF(RIGHT(TEXT(Y434,"0.#"),1)=".",FALSE,TRUE)</formula>
    </cfRule>
    <cfRule type="expression" dxfId="1496" priority="836">
      <formula>IF(RIGHT(TEXT(Y434,"0.#"),1)=".",TRUE,FALSE)</formula>
    </cfRule>
  </conditionalFormatting>
  <conditionalFormatting sqref="Y432:Y433">
    <cfRule type="expression" dxfId="1495" priority="829">
      <formula>IF(RIGHT(TEXT(Y432,"0.#"),1)=".",FALSE,TRUE)</formula>
    </cfRule>
    <cfRule type="expression" dxfId="1494" priority="830">
      <formula>IF(RIGHT(TEXT(Y432,"0.#"),1)=".",TRUE,FALSE)</formula>
    </cfRule>
  </conditionalFormatting>
  <conditionalFormatting sqref="Y467:Y494">
    <cfRule type="expression" dxfId="1493" priority="823">
      <formula>IF(RIGHT(TEXT(Y467,"0.#"),1)=".",FALSE,TRUE)</formula>
    </cfRule>
    <cfRule type="expression" dxfId="1492" priority="824">
      <formula>IF(RIGHT(TEXT(Y467,"0.#"),1)=".",TRUE,FALSE)</formula>
    </cfRule>
  </conditionalFormatting>
  <conditionalFormatting sqref="Y465:Y466">
    <cfRule type="expression" dxfId="1491" priority="817">
      <formula>IF(RIGHT(TEXT(Y465,"0.#"),1)=".",FALSE,TRUE)</formula>
    </cfRule>
    <cfRule type="expression" dxfId="1490" priority="818">
      <formula>IF(RIGHT(TEXT(Y465,"0.#"),1)=".",TRUE,FALSE)</formula>
    </cfRule>
  </conditionalFormatting>
  <conditionalFormatting sqref="Y500:Y527">
    <cfRule type="expression" dxfId="1489" priority="811">
      <formula>IF(RIGHT(TEXT(Y500,"0.#"),1)=".",FALSE,TRUE)</formula>
    </cfRule>
    <cfRule type="expression" dxfId="1488" priority="812">
      <formula>IF(RIGHT(TEXT(Y500,"0.#"),1)=".",TRUE,FALSE)</formula>
    </cfRule>
  </conditionalFormatting>
  <conditionalFormatting sqref="Y498:Y499">
    <cfRule type="expression" dxfId="1487" priority="805">
      <formula>IF(RIGHT(TEXT(Y498,"0.#"),1)=".",FALSE,TRUE)</formula>
    </cfRule>
    <cfRule type="expression" dxfId="1486" priority="806">
      <formula>IF(RIGHT(TEXT(Y498,"0.#"),1)=".",TRUE,FALSE)</formula>
    </cfRule>
  </conditionalFormatting>
  <conditionalFormatting sqref="Y533:Y560">
    <cfRule type="expression" dxfId="1485" priority="799">
      <formula>IF(RIGHT(TEXT(Y533,"0.#"),1)=".",FALSE,TRUE)</formula>
    </cfRule>
    <cfRule type="expression" dxfId="1484" priority="800">
      <formula>IF(RIGHT(TEXT(Y533,"0.#"),1)=".",TRUE,FALSE)</formula>
    </cfRule>
  </conditionalFormatting>
  <conditionalFormatting sqref="W23">
    <cfRule type="expression" dxfId="1483" priority="907">
      <formula>IF(RIGHT(TEXT(W23,"0.#"),1)=".",FALSE,TRUE)</formula>
    </cfRule>
    <cfRule type="expression" dxfId="1482" priority="908">
      <formula>IF(RIGHT(TEXT(W23,"0.#"),1)=".",TRUE,FALSE)</formula>
    </cfRule>
  </conditionalFormatting>
  <conditionalFormatting sqref="W24:W27">
    <cfRule type="expression" dxfId="1481" priority="905">
      <formula>IF(RIGHT(TEXT(W24,"0.#"),1)=".",FALSE,TRUE)</formula>
    </cfRule>
    <cfRule type="expression" dxfId="1480" priority="906">
      <formula>IF(RIGHT(TEXT(W24,"0.#"),1)=".",TRUE,FALSE)</formula>
    </cfRule>
  </conditionalFormatting>
  <conditionalFormatting sqref="W28">
    <cfRule type="expression" dxfId="1479" priority="903">
      <formula>IF(RIGHT(TEXT(W28,"0.#"),1)=".",FALSE,TRUE)</formula>
    </cfRule>
    <cfRule type="expression" dxfId="1478" priority="904">
      <formula>IF(RIGHT(TEXT(W28,"0.#"),1)=".",TRUE,FALSE)</formula>
    </cfRule>
  </conditionalFormatting>
  <conditionalFormatting sqref="P23">
    <cfRule type="expression" dxfId="1477" priority="901">
      <formula>IF(RIGHT(TEXT(P23,"0.#"),1)=".",FALSE,TRUE)</formula>
    </cfRule>
    <cfRule type="expression" dxfId="1476" priority="902">
      <formula>IF(RIGHT(TEXT(P23,"0.#"),1)=".",TRUE,FALSE)</formula>
    </cfRule>
  </conditionalFormatting>
  <conditionalFormatting sqref="P24:P27">
    <cfRule type="expression" dxfId="1475" priority="899">
      <formula>IF(RIGHT(TEXT(P24,"0.#"),1)=".",FALSE,TRUE)</formula>
    </cfRule>
    <cfRule type="expression" dxfId="1474" priority="900">
      <formula>IF(RIGHT(TEXT(P24,"0.#"),1)=".",TRUE,FALSE)</formula>
    </cfRule>
  </conditionalFormatting>
  <conditionalFormatting sqref="P28">
    <cfRule type="expression" dxfId="1473" priority="897">
      <formula>IF(RIGHT(TEXT(P28,"0.#"),1)=".",FALSE,TRUE)</formula>
    </cfRule>
    <cfRule type="expression" dxfId="1472" priority="898">
      <formula>IF(RIGHT(TEXT(P28,"0.#"),1)=".",TRUE,FALSE)</formula>
    </cfRule>
  </conditionalFormatting>
  <conditionalFormatting sqref="AE202">
    <cfRule type="expression" dxfId="1471" priority="895">
      <formula>IF(RIGHT(TEXT(AE202,"0.#"),1)=".",FALSE,TRUE)</formula>
    </cfRule>
    <cfRule type="expression" dxfId="1470" priority="896">
      <formula>IF(RIGHT(TEXT(AE202,"0.#"),1)=".",TRUE,FALSE)</formula>
    </cfRule>
  </conditionalFormatting>
  <conditionalFormatting sqref="AE203">
    <cfRule type="expression" dxfId="1469" priority="893">
      <formula>IF(RIGHT(TEXT(AE203,"0.#"),1)=".",FALSE,TRUE)</formula>
    </cfRule>
    <cfRule type="expression" dxfId="1468" priority="894">
      <formula>IF(RIGHT(TEXT(AE203,"0.#"),1)=".",TRUE,FALSE)</formula>
    </cfRule>
  </conditionalFormatting>
  <conditionalFormatting sqref="AE204">
    <cfRule type="expression" dxfId="1467" priority="891">
      <formula>IF(RIGHT(TEXT(AE204,"0.#"),1)=".",FALSE,TRUE)</formula>
    </cfRule>
    <cfRule type="expression" dxfId="1466" priority="892">
      <formula>IF(RIGHT(TEXT(AE204,"0.#"),1)=".",TRUE,FALSE)</formula>
    </cfRule>
  </conditionalFormatting>
  <conditionalFormatting sqref="AI204">
    <cfRule type="expression" dxfId="1465" priority="889">
      <formula>IF(RIGHT(TEXT(AI204,"0.#"),1)=".",FALSE,TRUE)</formula>
    </cfRule>
    <cfRule type="expression" dxfId="1464" priority="890">
      <formula>IF(RIGHT(TEXT(AI204,"0.#"),1)=".",TRUE,FALSE)</formula>
    </cfRule>
  </conditionalFormatting>
  <conditionalFormatting sqref="AI203">
    <cfRule type="expression" dxfId="1463" priority="887">
      <formula>IF(RIGHT(TEXT(AI203,"0.#"),1)=".",FALSE,TRUE)</formula>
    </cfRule>
    <cfRule type="expression" dxfId="1462" priority="888">
      <formula>IF(RIGHT(TEXT(AI203,"0.#"),1)=".",TRUE,FALSE)</formula>
    </cfRule>
  </conditionalFormatting>
  <conditionalFormatting sqref="AI202">
    <cfRule type="expression" dxfId="1461" priority="885">
      <formula>IF(RIGHT(TEXT(AI202,"0.#"),1)=".",FALSE,TRUE)</formula>
    </cfRule>
    <cfRule type="expression" dxfId="1460" priority="886">
      <formula>IF(RIGHT(TEXT(AI202,"0.#"),1)=".",TRUE,FALSE)</formula>
    </cfRule>
  </conditionalFormatting>
  <conditionalFormatting sqref="AM202">
    <cfRule type="expression" dxfId="1459" priority="883">
      <formula>IF(RIGHT(TEXT(AM202,"0.#"),1)=".",FALSE,TRUE)</formula>
    </cfRule>
    <cfRule type="expression" dxfId="1458" priority="884">
      <formula>IF(RIGHT(TEXT(AM202,"0.#"),1)=".",TRUE,FALSE)</formula>
    </cfRule>
  </conditionalFormatting>
  <conditionalFormatting sqref="AM203">
    <cfRule type="expression" dxfId="1457" priority="881">
      <formula>IF(RIGHT(TEXT(AM203,"0.#"),1)=".",FALSE,TRUE)</formula>
    </cfRule>
    <cfRule type="expression" dxfId="1456" priority="882">
      <formula>IF(RIGHT(TEXT(AM203,"0.#"),1)=".",TRUE,FALSE)</formula>
    </cfRule>
  </conditionalFormatting>
  <conditionalFormatting sqref="AM204">
    <cfRule type="expression" dxfId="1455" priority="879">
      <formula>IF(RIGHT(TEXT(AM204,"0.#"),1)=".",FALSE,TRUE)</formula>
    </cfRule>
    <cfRule type="expression" dxfId="1454" priority="880">
      <formula>IF(RIGHT(TEXT(AM204,"0.#"),1)=".",TRUE,FALSE)</formula>
    </cfRule>
  </conditionalFormatting>
  <conditionalFormatting sqref="AQ202:AQ204">
    <cfRule type="expression" dxfId="1453" priority="877">
      <formula>IF(RIGHT(TEXT(AQ202,"0.#"),1)=".",FALSE,TRUE)</formula>
    </cfRule>
    <cfRule type="expression" dxfId="1452" priority="878">
      <formula>IF(RIGHT(TEXT(AQ202,"0.#"),1)=".",TRUE,FALSE)</formula>
    </cfRule>
  </conditionalFormatting>
  <conditionalFormatting sqref="AU202:AU204">
    <cfRule type="expression" dxfId="1451" priority="875">
      <formula>IF(RIGHT(TEXT(AU202,"0.#"),1)=".",FALSE,TRUE)</formula>
    </cfRule>
    <cfRule type="expression" dxfId="1450" priority="876">
      <formula>IF(RIGHT(TEXT(AU202,"0.#"),1)=".",TRUE,FALSE)</formula>
    </cfRule>
  </conditionalFormatting>
  <conditionalFormatting sqref="AE205">
    <cfRule type="expression" dxfId="1449" priority="873">
      <formula>IF(RIGHT(TEXT(AE205,"0.#"),1)=".",FALSE,TRUE)</formula>
    </cfRule>
    <cfRule type="expression" dxfId="1448" priority="874">
      <formula>IF(RIGHT(TEXT(AE205,"0.#"),1)=".",TRUE,FALSE)</formula>
    </cfRule>
  </conditionalFormatting>
  <conditionalFormatting sqref="AE206">
    <cfRule type="expression" dxfId="1447" priority="871">
      <formula>IF(RIGHT(TEXT(AE206,"0.#"),1)=".",FALSE,TRUE)</formula>
    </cfRule>
    <cfRule type="expression" dxfId="1446" priority="872">
      <formula>IF(RIGHT(TEXT(AE206,"0.#"),1)=".",TRUE,FALSE)</formula>
    </cfRule>
  </conditionalFormatting>
  <conditionalFormatting sqref="AE207">
    <cfRule type="expression" dxfId="1445" priority="869">
      <formula>IF(RIGHT(TEXT(AE207,"0.#"),1)=".",FALSE,TRUE)</formula>
    </cfRule>
    <cfRule type="expression" dxfId="1444" priority="870">
      <formula>IF(RIGHT(TEXT(AE207,"0.#"),1)=".",TRUE,FALSE)</formula>
    </cfRule>
  </conditionalFormatting>
  <conditionalFormatting sqref="AI207">
    <cfRule type="expression" dxfId="1443" priority="867">
      <formula>IF(RIGHT(TEXT(AI207,"0.#"),1)=".",FALSE,TRUE)</formula>
    </cfRule>
    <cfRule type="expression" dxfId="1442" priority="868">
      <formula>IF(RIGHT(TEXT(AI207,"0.#"),1)=".",TRUE,FALSE)</formula>
    </cfRule>
  </conditionalFormatting>
  <conditionalFormatting sqref="AI206">
    <cfRule type="expression" dxfId="1441" priority="865">
      <formula>IF(RIGHT(TEXT(AI206,"0.#"),1)=".",FALSE,TRUE)</formula>
    </cfRule>
    <cfRule type="expression" dxfId="1440" priority="866">
      <formula>IF(RIGHT(TEXT(AI206,"0.#"),1)=".",TRUE,FALSE)</formula>
    </cfRule>
  </conditionalFormatting>
  <conditionalFormatting sqref="AI205">
    <cfRule type="expression" dxfId="1439" priority="863">
      <formula>IF(RIGHT(TEXT(AI205,"0.#"),1)=".",FALSE,TRUE)</formula>
    </cfRule>
    <cfRule type="expression" dxfId="1438" priority="864">
      <formula>IF(RIGHT(TEXT(AI205,"0.#"),1)=".",TRUE,FALSE)</formula>
    </cfRule>
  </conditionalFormatting>
  <conditionalFormatting sqref="AM205">
    <cfRule type="expression" dxfId="1437" priority="861">
      <formula>IF(RIGHT(TEXT(AM205,"0.#"),1)=".",FALSE,TRUE)</formula>
    </cfRule>
    <cfRule type="expression" dxfId="1436" priority="862">
      <formula>IF(RIGHT(TEXT(AM205,"0.#"),1)=".",TRUE,FALSE)</formula>
    </cfRule>
  </conditionalFormatting>
  <conditionalFormatting sqref="AM206">
    <cfRule type="expression" dxfId="1435" priority="859">
      <formula>IF(RIGHT(TEXT(AM206,"0.#"),1)=".",FALSE,TRUE)</formula>
    </cfRule>
    <cfRule type="expression" dxfId="1434" priority="860">
      <formula>IF(RIGHT(TEXT(AM206,"0.#"),1)=".",TRUE,FALSE)</formula>
    </cfRule>
  </conditionalFormatting>
  <conditionalFormatting sqref="AM207">
    <cfRule type="expression" dxfId="1433" priority="857">
      <formula>IF(RIGHT(TEXT(AM207,"0.#"),1)=".",FALSE,TRUE)</formula>
    </cfRule>
    <cfRule type="expression" dxfId="1432" priority="858">
      <formula>IF(RIGHT(TEXT(AM207,"0.#"),1)=".",TRUE,FALSE)</formula>
    </cfRule>
  </conditionalFormatting>
  <conditionalFormatting sqref="AQ205:AQ207">
    <cfRule type="expression" dxfId="1431" priority="855">
      <formula>IF(RIGHT(TEXT(AQ205,"0.#"),1)=".",FALSE,TRUE)</formula>
    </cfRule>
    <cfRule type="expression" dxfId="1430" priority="856">
      <formula>IF(RIGHT(TEXT(AQ205,"0.#"),1)=".",TRUE,FALSE)</formula>
    </cfRule>
  </conditionalFormatting>
  <conditionalFormatting sqref="AU205:AU207">
    <cfRule type="expression" dxfId="1429" priority="853">
      <formula>IF(RIGHT(TEXT(AU205,"0.#"),1)=".",FALSE,TRUE)</formula>
    </cfRule>
    <cfRule type="expression" dxfId="1428" priority="854">
      <formula>IF(RIGHT(TEXT(AU205,"0.#"),1)=".",TRUE,FALSE)</formula>
    </cfRule>
  </conditionalFormatting>
  <conditionalFormatting sqref="AL401:AO428">
    <cfRule type="expression" dxfId="1427" priority="849">
      <formula>IF(AND(AL401&gt;=0, RIGHT(TEXT(AL401,"0.#"),1)&lt;&gt;"."),TRUE,FALSE)</formula>
    </cfRule>
    <cfRule type="expression" dxfId="1426" priority="850">
      <formula>IF(AND(AL401&gt;=0, RIGHT(TEXT(AL401,"0.#"),1)="."),TRUE,FALSE)</formula>
    </cfRule>
    <cfRule type="expression" dxfId="1425" priority="851">
      <formula>IF(AND(AL401&lt;0, RIGHT(TEXT(AL401,"0.#"),1)&lt;&gt;"."),TRUE,FALSE)</formula>
    </cfRule>
    <cfRule type="expression" dxfId="1424" priority="852">
      <formula>IF(AND(AL401&lt;0, RIGHT(TEXT(AL401,"0.#"),1)="."),TRUE,FALSE)</formula>
    </cfRule>
  </conditionalFormatting>
  <conditionalFormatting sqref="AL400:AO400">
    <cfRule type="expression" dxfId="1423" priority="843">
      <formula>IF(AND(AL400&gt;=0, RIGHT(TEXT(AL400,"0.#"),1)&lt;&gt;"."),TRUE,FALSE)</formula>
    </cfRule>
    <cfRule type="expression" dxfId="1422" priority="844">
      <formula>IF(AND(AL400&gt;=0, RIGHT(TEXT(AL400,"0.#"),1)="."),TRUE,FALSE)</formula>
    </cfRule>
    <cfRule type="expression" dxfId="1421" priority="845">
      <formula>IF(AND(AL400&lt;0, RIGHT(TEXT(AL400,"0.#"),1)&lt;&gt;"."),TRUE,FALSE)</formula>
    </cfRule>
    <cfRule type="expression" dxfId="1420" priority="846">
      <formula>IF(AND(AL400&lt;0, RIGHT(TEXT(AL400,"0.#"),1)="."),TRUE,FALSE)</formula>
    </cfRule>
  </conditionalFormatting>
  <conditionalFormatting sqref="AL434:AO461">
    <cfRule type="expression" dxfId="1419" priority="837">
      <formula>IF(AND(AL434&gt;=0, RIGHT(TEXT(AL434,"0.#"),1)&lt;&gt;"."),TRUE,FALSE)</formula>
    </cfRule>
    <cfRule type="expression" dxfId="1418" priority="838">
      <formula>IF(AND(AL434&gt;=0, RIGHT(TEXT(AL434,"0.#"),1)="."),TRUE,FALSE)</formula>
    </cfRule>
    <cfRule type="expression" dxfId="1417" priority="839">
      <formula>IF(AND(AL434&lt;0, RIGHT(TEXT(AL434,"0.#"),1)&lt;&gt;"."),TRUE,FALSE)</formula>
    </cfRule>
    <cfRule type="expression" dxfId="1416" priority="840">
      <formula>IF(AND(AL434&lt;0, RIGHT(TEXT(AL434,"0.#"),1)="."),TRUE,FALSE)</formula>
    </cfRule>
  </conditionalFormatting>
  <conditionalFormatting sqref="AL432:AO433">
    <cfRule type="expression" dxfId="1415" priority="831">
      <formula>IF(AND(AL432&gt;=0, RIGHT(TEXT(AL432,"0.#"),1)&lt;&gt;"."),TRUE,FALSE)</formula>
    </cfRule>
    <cfRule type="expression" dxfId="1414" priority="832">
      <formula>IF(AND(AL432&gt;=0, RIGHT(TEXT(AL432,"0.#"),1)="."),TRUE,FALSE)</formula>
    </cfRule>
    <cfRule type="expression" dxfId="1413" priority="833">
      <formula>IF(AND(AL432&lt;0, RIGHT(TEXT(AL432,"0.#"),1)&lt;&gt;"."),TRUE,FALSE)</formula>
    </cfRule>
    <cfRule type="expression" dxfId="1412" priority="834">
      <formula>IF(AND(AL432&lt;0, RIGHT(TEXT(AL432,"0.#"),1)="."),TRUE,FALSE)</formula>
    </cfRule>
  </conditionalFormatting>
  <conditionalFormatting sqref="AL467:AO494">
    <cfRule type="expression" dxfId="1411" priority="825">
      <formula>IF(AND(AL467&gt;=0, RIGHT(TEXT(AL467,"0.#"),1)&lt;&gt;"."),TRUE,FALSE)</formula>
    </cfRule>
    <cfRule type="expression" dxfId="1410" priority="826">
      <formula>IF(AND(AL467&gt;=0, RIGHT(TEXT(AL467,"0.#"),1)="."),TRUE,FALSE)</formula>
    </cfRule>
    <cfRule type="expression" dxfId="1409" priority="827">
      <formula>IF(AND(AL467&lt;0, RIGHT(TEXT(AL467,"0.#"),1)&lt;&gt;"."),TRUE,FALSE)</formula>
    </cfRule>
    <cfRule type="expression" dxfId="1408" priority="828">
      <formula>IF(AND(AL467&lt;0, RIGHT(TEXT(AL467,"0.#"),1)="."),TRUE,FALSE)</formula>
    </cfRule>
  </conditionalFormatting>
  <conditionalFormatting sqref="AL465:AO466">
    <cfRule type="expression" dxfId="1407" priority="819">
      <formula>IF(AND(AL465&gt;=0, RIGHT(TEXT(AL465,"0.#"),1)&lt;&gt;"."),TRUE,FALSE)</formula>
    </cfRule>
    <cfRule type="expression" dxfId="1406" priority="820">
      <formula>IF(AND(AL465&gt;=0, RIGHT(TEXT(AL465,"0.#"),1)="."),TRUE,FALSE)</formula>
    </cfRule>
    <cfRule type="expression" dxfId="1405" priority="821">
      <formula>IF(AND(AL465&lt;0, RIGHT(TEXT(AL465,"0.#"),1)&lt;&gt;"."),TRUE,FALSE)</formula>
    </cfRule>
    <cfRule type="expression" dxfId="1404" priority="822">
      <formula>IF(AND(AL465&lt;0, RIGHT(TEXT(AL465,"0.#"),1)="."),TRUE,FALSE)</formula>
    </cfRule>
  </conditionalFormatting>
  <conditionalFormatting sqref="AL500:AO527">
    <cfRule type="expression" dxfId="1403" priority="813">
      <formula>IF(AND(AL500&gt;=0, RIGHT(TEXT(AL500,"0.#"),1)&lt;&gt;"."),TRUE,FALSE)</formula>
    </cfRule>
    <cfRule type="expression" dxfId="1402" priority="814">
      <formula>IF(AND(AL500&gt;=0, RIGHT(TEXT(AL500,"0.#"),1)="."),TRUE,FALSE)</formula>
    </cfRule>
    <cfRule type="expression" dxfId="1401" priority="815">
      <formula>IF(AND(AL500&lt;0, RIGHT(TEXT(AL500,"0.#"),1)&lt;&gt;"."),TRUE,FALSE)</formula>
    </cfRule>
    <cfRule type="expression" dxfId="1400" priority="816">
      <formula>IF(AND(AL500&lt;0, RIGHT(TEXT(AL500,"0.#"),1)="."),TRUE,FALSE)</formula>
    </cfRule>
  </conditionalFormatting>
  <conditionalFormatting sqref="AL498:AO499">
    <cfRule type="expression" dxfId="1399" priority="807">
      <formula>IF(AND(AL498&gt;=0, RIGHT(TEXT(AL498,"0.#"),1)&lt;&gt;"."),TRUE,FALSE)</formula>
    </cfRule>
    <cfRule type="expression" dxfId="1398" priority="808">
      <formula>IF(AND(AL498&gt;=0, RIGHT(TEXT(AL498,"0.#"),1)="."),TRUE,FALSE)</formula>
    </cfRule>
    <cfRule type="expression" dxfId="1397" priority="809">
      <formula>IF(AND(AL498&lt;0, RIGHT(TEXT(AL498,"0.#"),1)&lt;&gt;"."),TRUE,FALSE)</formula>
    </cfRule>
    <cfRule type="expression" dxfId="1396" priority="810">
      <formula>IF(AND(AL498&lt;0, RIGHT(TEXT(AL498,"0.#"),1)="."),TRUE,FALSE)</formula>
    </cfRule>
  </conditionalFormatting>
  <conditionalFormatting sqref="AL533:AO560">
    <cfRule type="expression" dxfId="1395" priority="801">
      <formula>IF(AND(AL533&gt;=0, RIGHT(TEXT(AL533,"0.#"),1)&lt;&gt;"."),TRUE,FALSE)</formula>
    </cfRule>
    <cfRule type="expression" dxfId="1394" priority="802">
      <formula>IF(AND(AL533&gt;=0, RIGHT(TEXT(AL533,"0.#"),1)="."),TRUE,FALSE)</formula>
    </cfRule>
    <cfRule type="expression" dxfId="1393" priority="803">
      <formula>IF(AND(AL533&lt;0, RIGHT(TEXT(AL533,"0.#"),1)&lt;&gt;"."),TRUE,FALSE)</formula>
    </cfRule>
    <cfRule type="expression" dxfId="1392" priority="804">
      <formula>IF(AND(AL533&lt;0, RIGHT(TEXT(AL533,"0.#"),1)="."),TRUE,FALSE)</formula>
    </cfRule>
  </conditionalFormatting>
  <conditionalFormatting sqref="AL531:AO532">
    <cfRule type="expression" dxfId="1391" priority="795">
      <formula>IF(AND(AL531&gt;=0, RIGHT(TEXT(AL531,"0.#"),1)&lt;&gt;"."),TRUE,FALSE)</formula>
    </cfRule>
    <cfRule type="expression" dxfId="1390" priority="796">
      <formula>IF(AND(AL531&gt;=0, RIGHT(TEXT(AL531,"0.#"),1)="."),TRUE,FALSE)</formula>
    </cfRule>
    <cfRule type="expression" dxfId="1389" priority="797">
      <formula>IF(AND(AL531&lt;0, RIGHT(TEXT(AL531,"0.#"),1)&lt;&gt;"."),TRUE,FALSE)</formula>
    </cfRule>
    <cfRule type="expression" dxfId="1388" priority="798">
      <formula>IF(AND(AL531&lt;0, RIGHT(TEXT(AL531,"0.#"),1)="."),TRUE,FALSE)</formula>
    </cfRule>
  </conditionalFormatting>
  <conditionalFormatting sqref="Y531:Y532">
    <cfRule type="expression" dxfId="1387" priority="793">
      <formula>IF(RIGHT(TEXT(Y531,"0.#"),1)=".",FALSE,TRUE)</formula>
    </cfRule>
    <cfRule type="expression" dxfId="1386" priority="794">
      <formula>IF(RIGHT(TEXT(Y531,"0.#"),1)=".",TRUE,FALSE)</formula>
    </cfRule>
  </conditionalFormatting>
  <conditionalFormatting sqref="AL566:AO593">
    <cfRule type="expression" dxfId="1385" priority="789">
      <formula>IF(AND(AL566&gt;=0, RIGHT(TEXT(AL566,"0.#"),1)&lt;&gt;"."),TRUE,FALSE)</formula>
    </cfRule>
    <cfRule type="expression" dxfId="1384" priority="790">
      <formula>IF(AND(AL566&gt;=0, RIGHT(TEXT(AL566,"0.#"),1)="."),TRUE,FALSE)</formula>
    </cfRule>
    <cfRule type="expression" dxfId="1383" priority="791">
      <formula>IF(AND(AL566&lt;0, RIGHT(TEXT(AL566,"0.#"),1)&lt;&gt;"."),TRUE,FALSE)</formula>
    </cfRule>
    <cfRule type="expression" dxfId="1382" priority="792">
      <formula>IF(AND(AL566&lt;0, RIGHT(TEXT(AL566,"0.#"),1)="."),TRUE,FALSE)</formula>
    </cfRule>
  </conditionalFormatting>
  <conditionalFormatting sqref="Y566:Y593">
    <cfRule type="expression" dxfId="1381" priority="787">
      <formula>IF(RIGHT(TEXT(Y566,"0.#"),1)=".",FALSE,TRUE)</formula>
    </cfRule>
    <cfRule type="expression" dxfId="1380" priority="788">
      <formula>IF(RIGHT(TEXT(Y566,"0.#"),1)=".",TRUE,FALSE)</formula>
    </cfRule>
  </conditionalFormatting>
  <conditionalFormatting sqref="AL564:AO565">
    <cfRule type="expression" dxfId="1379" priority="783">
      <formula>IF(AND(AL564&gt;=0, RIGHT(TEXT(AL564,"0.#"),1)&lt;&gt;"."),TRUE,FALSE)</formula>
    </cfRule>
    <cfRule type="expression" dxfId="1378" priority="784">
      <formula>IF(AND(AL564&gt;=0, RIGHT(TEXT(AL564,"0.#"),1)="."),TRUE,FALSE)</formula>
    </cfRule>
    <cfRule type="expression" dxfId="1377" priority="785">
      <formula>IF(AND(AL564&lt;0, RIGHT(TEXT(AL564,"0.#"),1)&lt;&gt;"."),TRUE,FALSE)</formula>
    </cfRule>
    <cfRule type="expression" dxfId="1376" priority="786">
      <formula>IF(AND(AL564&lt;0, RIGHT(TEXT(AL564,"0.#"),1)="."),TRUE,FALSE)</formula>
    </cfRule>
  </conditionalFormatting>
  <conditionalFormatting sqref="Y564:Y565">
    <cfRule type="expression" dxfId="1375" priority="781">
      <formula>IF(RIGHT(TEXT(Y564,"0.#"),1)=".",FALSE,TRUE)</formula>
    </cfRule>
    <cfRule type="expression" dxfId="1374" priority="782">
      <formula>IF(RIGHT(TEXT(Y564,"0.#"),1)=".",TRUE,FALSE)</formula>
    </cfRule>
  </conditionalFormatting>
  <conditionalFormatting sqref="AL599:AO626">
    <cfRule type="expression" dxfId="1373" priority="777">
      <formula>IF(AND(AL599&gt;=0, RIGHT(TEXT(AL599,"0.#"),1)&lt;&gt;"."),TRUE,FALSE)</formula>
    </cfRule>
    <cfRule type="expression" dxfId="1372" priority="778">
      <formula>IF(AND(AL599&gt;=0, RIGHT(TEXT(AL599,"0.#"),1)="."),TRUE,FALSE)</formula>
    </cfRule>
    <cfRule type="expression" dxfId="1371" priority="779">
      <formula>IF(AND(AL599&lt;0, RIGHT(TEXT(AL599,"0.#"),1)&lt;&gt;"."),TRUE,FALSE)</formula>
    </cfRule>
    <cfRule type="expression" dxfId="1370" priority="780">
      <formula>IF(AND(AL599&lt;0, RIGHT(TEXT(AL599,"0.#"),1)="."),TRUE,FALSE)</formula>
    </cfRule>
  </conditionalFormatting>
  <conditionalFormatting sqref="Y599:Y626">
    <cfRule type="expression" dxfId="1369" priority="775">
      <formula>IF(RIGHT(TEXT(Y599,"0.#"),1)=".",FALSE,TRUE)</formula>
    </cfRule>
    <cfRule type="expression" dxfId="1368" priority="776">
      <formula>IF(RIGHT(TEXT(Y599,"0.#"),1)=".",TRUE,FALSE)</formula>
    </cfRule>
  </conditionalFormatting>
  <conditionalFormatting sqref="AL597:AO598">
    <cfRule type="expression" dxfId="1367" priority="771">
      <formula>IF(AND(AL597&gt;=0, RIGHT(TEXT(AL597,"0.#"),1)&lt;&gt;"."),TRUE,FALSE)</formula>
    </cfRule>
    <cfRule type="expression" dxfId="1366" priority="772">
      <formula>IF(AND(AL597&gt;=0, RIGHT(TEXT(AL597,"0.#"),1)="."),TRUE,FALSE)</formula>
    </cfRule>
    <cfRule type="expression" dxfId="1365" priority="773">
      <formula>IF(AND(AL597&lt;0, RIGHT(TEXT(AL597,"0.#"),1)&lt;&gt;"."),TRUE,FALSE)</formula>
    </cfRule>
    <cfRule type="expression" dxfId="1364" priority="774">
      <formula>IF(AND(AL597&lt;0, RIGHT(TEXT(AL597,"0.#"),1)="."),TRUE,FALSE)</formula>
    </cfRule>
  </conditionalFormatting>
  <conditionalFormatting sqref="Y597:Y598">
    <cfRule type="expression" dxfId="1363" priority="769">
      <formula>IF(RIGHT(TEXT(Y597,"0.#"),1)=".",FALSE,TRUE)</formula>
    </cfRule>
    <cfRule type="expression" dxfId="1362" priority="770">
      <formula>IF(RIGHT(TEXT(Y597,"0.#"),1)=".",TRUE,FALSE)</formula>
    </cfRule>
  </conditionalFormatting>
  <conditionalFormatting sqref="AU33">
    <cfRule type="expression" dxfId="1361" priority="765">
      <formula>IF(RIGHT(TEXT(AU33,"0.#"),1)=".",FALSE,TRUE)</formula>
    </cfRule>
    <cfRule type="expression" dxfId="1360" priority="766">
      <formula>IF(RIGHT(TEXT(AU33,"0.#"),1)=".",TRUE,FALSE)</formula>
    </cfRule>
  </conditionalFormatting>
  <conditionalFormatting sqref="AU32">
    <cfRule type="expression" dxfId="1359" priority="767">
      <formula>IF(RIGHT(TEXT(AU32,"0.#"),1)=".",FALSE,TRUE)</formula>
    </cfRule>
    <cfRule type="expression" dxfId="1358" priority="768">
      <formula>IF(RIGHT(TEXT(AU32,"0.#"),1)=".",TRUE,FALSE)</formula>
    </cfRule>
  </conditionalFormatting>
  <conditionalFormatting sqref="P29:AC29">
    <cfRule type="expression" dxfId="1357" priority="763">
      <formula>IF(RIGHT(TEXT(P29,"0.#"),1)=".",FALSE,TRUE)</formula>
    </cfRule>
    <cfRule type="expression" dxfId="1356" priority="764">
      <formula>IF(RIGHT(TEXT(P29,"0.#"),1)=".",TRUE,FALSE)</formula>
    </cfRule>
  </conditionalFormatting>
  <conditionalFormatting sqref="AM41">
    <cfRule type="expression" dxfId="1355" priority="745">
      <formula>IF(RIGHT(TEXT(AM41,"0.#"),1)=".",FALSE,TRUE)</formula>
    </cfRule>
    <cfRule type="expression" dxfId="1354" priority="746">
      <formula>IF(RIGHT(TEXT(AM41,"0.#"),1)=".",TRUE,FALSE)</formula>
    </cfRule>
  </conditionalFormatting>
  <conditionalFormatting sqref="AM40">
    <cfRule type="expression" dxfId="1353" priority="747">
      <formula>IF(RIGHT(TEXT(AM40,"0.#"),1)=".",FALSE,TRUE)</formula>
    </cfRule>
    <cfRule type="expression" dxfId="1352" priority="748">
      <formula>IF(RIGHT(TEXT(AM40,"0.#"),1)=".",TRUE,FALSE)</formula>
    </cfRule>
  </conditionalFormatting>
  <conditionalFormatting sqref="AE39">
    <cfRule type="expression" dxfId="1351" priority="761">
      <formula>IF(RIGHT(TEXT(AE39,"0.#"),1)=".",FALSE,TRUE)</formula>
    </cfRule>
    <cfRule type="expression" dxfId="1350" priority="762">
      <formula>IF(RIGHT(TEXT(AE39,"0.#"),1)=".",TRUE,FALSE)</formula>
    </cfRule>
  </conditionalFormatting>
  <conditionalFormatting sqref="AQ39:AQ41">
    <cfRule type="expression" dxfId="1349" priority="743">
      <formula>IF(RIGHT(TEXT(AQ39,"0.#"),1)=".",FALSE,TRUE)</formula>
    </cfRule>
    <cfRule type="expression" dxfId="1348" priority="744">
      <formula>IF(RIGHT(TEXT(AQ39,"0.#"),1)=".",TRUE,FALSE)</formula>
    </cfRule>
  </conditionalFormatting>
  <conditionalFormatting sqref="AU39:AU41">
    <cfRule type="expression" dxfId="1347" priority="741">
      <formula>IF(RIGHT(TEXT(AU39,"0.#"),1)=".",FALSE,TRUE)</formula>
    </cfRule>
    <cfRule type="expression" dxfId="1346" priority="742">
      <formula>IF(RIGHT(TEXT(AU39,"0.#"),1)=".",TRUE,FALSE)</formula>
    </cfRule>
  </conditionalFormatting>
  <conditionalFormatting sqref="AI41">
    <cfRule type="expression" dxfId="1345" priority="755">
      <formula>IF(RIGHT(TEXT(AI41,"0.#"),1)=".",FALSE,TRUE)</formula>
    </cfRule>
    <cfRule type="expression" dxfId="1344" priority="756">
      <formula>IF(RIGHT(TEXT(AI41,"0.#"),1)=".",TRUE,FALSE)</formula>
    </cfRule>
  </conditionalFormatting>
  <conditionalFormatting sqref="AE40">
    <cfRule type="expression" dxfId="1343" priority="759">
      <formula>IF(RIGHT(TEXT(AE40,"0.#"),1)=".",FALSE,TRUE)</formula>
    </cfRule>
    <cfRule type="expression" dxfId="1342" priority="760">
      <formula>IF(RIGHT(TEXT(AE40,"0.#"),1)=".",TRUE,FALSE)</formula>
    </cfRule>
  </conditionalFormatting>
  <conditionalFormatting sqref="AE41">
    <cfRule type="expression" dxfId="1341" priority="757">
      <formula>IF(RIGHT(TEXT(AE41,"0.#"),1)=".",FALSE,TRUE)</formula>
    </cfRule>
    <cfRule type="expression" dxfId="1340" priority="758">
      <formula>IF(RIGHT(TEXT(AE41,"0.#"),1)=".",TRUE,FALSE)</formula>
    </cfRule>
  </conditionalFormatting>
  <conditionalFormatting sqref="AM39">
    <cfRule type="expression" dxfId="1339" priority="749">
      <formula>IF(RIGHT(TEXT(AM39,"0.#"),1)=".",FALSE,TRUE)</formula>
    </cfRule>
    <cfRule type="expression" dxfId="1338" priority="750">
      <formula>IF(RIGHT(TEXT(AM39,"0.#"),1)=".",TRUE,FALSE)</formula>
    </cfRule>
  </conditionalFormatting>
  <conditionalFormatting sqref="AI39">
    <cfRule type="expression" dxfId="1337" priority="751">
      <formula>IF(RIGHT(TEXT(AI39,"0.#"),1)=".",FALSE,TRUE)</formula>
    </cfRule>
    <cfRule type="expression" dxfId="1336" priority="752">
      <formula>IF(RIGHT(TEXT(AI39,"0.#"),1)=".",TRUE,FALSE)</formula>
    </cfRule>
  </conditionalFormatting>
  <conditionalFormatting sqref="AI40">
    <cfRule type="expression" dxfId="1335" priority="753">
      <formula>IF(RIGHT(TEXT(AI40,"0.#"),1)=".",FALSE,TRUE)</formula>
    </cfRule>
    <cfRule type="expression" dxfId="1334" priority="754">
      <formula>IF(RIGHT(TEXT(AI40,"0.#"),1)=".",TRUE,FALSE)</formula>
    </cfRule>
  </conditionalFormatting>
  <conditionalFormatting sqref="AM69">
    <cfRule type="expression" dxfId="1333" priority="713">
      <formula>IF(RIGHT(TEXT(AM69,"0.#"),1)=".",FALSE,TRUE)</formula>
    </cfRule>
    <cfRule type="expression" dxfId="1332" priority="714">
      <formula>IF(RIGHT(TEXT(AM69,"0.#"),1)=".",TRUE,FALSE)</formula>
    </cfRule>
  </conditionalFormatting>
  <conditionalFormatting sqref="AE70 AM70">
    <cfRule type="expression" dxfId="1331" priority="711">
      <formula>IF(RIGHT(TEXT(AE70,"0.#"),1)=".",FALSE,TRUE)</formula>
    </cfRule>
    <cfRule type="expression" dxfId="1330" priority="712">
      <formula>IF(RIGHT(TEXT(AE70,"0.#"),1)=".",TRUE,FALSE)</formula>
    </cfRule>
  </conditionalFormatting>
  <conditionalFormatting sqref="AI70">
    <cfRule type="expression" dxfId="1329" priority="709">
      <formula>IF(RIGHT(TEXT(AI70,"0.#"),1)=".",FALSE,TRUE)</formula>
    </cfRule>
    <cfRule type="expression" dxfId="1328" priority="710">
      <formula>IF(RIGHT(TEXT(AI70,"0.#"),1)=".",TRUE,FALSE)</formula>
    </cfRule>
  </conditionalFormatting>
  <conditionalFormatting sqref="AQ70">
    <cfRule type="expression" dxfId="1327" priority="707">
      <formula>IF(RIGHT(TEXT(AQ70,"0.#"),1)=".",FALSE,TRUE)</formula>
    </cfRule>
    <cfRule type="expression" dxfId="1326" priority="708">
      <formula>IF(RIGHT(TEXT(AQ70,"0.#"),1)=".",TRUE,FALSE)</formula>
    </cfRule>
  </conditionalFormatting>
  <conditionalFormatting sqref="AE69 AQ69">
    <cfRule type="expression" dxfId="1325" priority="717">
      <formula>IF(RIGHT(TEXT(AE69,"0.#"),1)=".",FALSE,TRUE)</formula>
    </cfRule>
    <cfRule type="expression" dxfId="1324" priority="718">
      <formula>IF(RIGHT(TEXT(AE69,"0.#"),1)=".",TRUE,FALSE)</formula>
    </cfRule>
  </conditionalFormatting>
  <conditionalFormatting sqref="AI69">
    <cfRule type="expression" dxfId="1323" priority="715">
      <formula>IF(RIGHT(TEXT(AI69,"0.#"),1)=".",FALSE,TRUE)</formula>
    </cfRule>
    <cfRule type="expression" dxfId="1322" priority="716">
      <formula>IF(RIGHT(TEXT(AI69,"0.#"),1)=".",TRUE,FALSE)</formula>
    </cfRule>
  </conditionalFormatting>
  <conditionalFormatting sqref="AE66 AQ66">
    <cfRule type="expression" dxfId="1321" priority="705">
      <formula>IF(RIGHT(TEXT(AE66,"0.#"),1)=".",FALSE,TRUE)</formula>
    </cfRule>
    <cfRule type="expression" dxfId="1320" priority="706">
      <formula>IF(RIGHT(TEXT(AE66,"0.#"),1)=".",TRUE,FALSE)</formula>
    </cfRule>
  </conditionalFormatting>
  <conditionalFormatting sqref="AI66">
    <cfRule type="expression" dxfId="1319" priority="703">
      <formula>IF(RIGHT(TEXT(AI66,"0.#"),1)=".",FALSE,TRUE)</formula>
    </cfRule>
    <cfRule type="expression" dxfId="1318" priority="704">
      <formula>IF(RIGHT(TEXT(AI66,"0.#"),1)=".",TRUE,FALSE)</formula>
    </cfRule>
  </conditionalFormatting>
  <conditionalFormatting sqref="AM66">
    <cfRule type="expression" dxfId="1317" priority="701">
      <formula>IF(RIGHT(TEXT(AM66,"0.#"),1)=".",FALSE,TRUE)</formula>
    </cfRule>
    <cfRule type="expression" dxfId="1316" priority="702">
      <formula>IF(RIGHT(TEXT(AM66,"0.#"),1)=".",TRUE,FALSE)</formula>
    </cfRule>
  </conditionalFormatting>
  <conditionalFormatting sqref="AE67">
    <cfRule type="expression" dxfId="1315" priority="699">
      <formula>IF(RIGHT(TEXT(AE67,"0.#"),1)=".",FALSE,TRUE)</formula>
    </cfRule>
    <cfRule type="expression" dxfId="1314" priority="700">
      <formula>IF(RIGHT(TEXT(AE67,"0.#"),1)=".",TRUE,FALSE)</formula>
    </cfRule>
  </conditionalFormatting>
  <conditionalFormatting sqref="AI67">
    <cfRule type="expression" dxfId="1313" priority="697">
      <formula>IF(RIGHT(TEXT(AI67,"0.#"),1)=".",FALSE,TRUE)</formula>
    </cfRule>
    <cfRule type="expression" dxfId="1312" priority="698">
      <formula>IF(RIGHT(TEXT(AI67,"0.#"),1)=".",TRUE,FALSE)</formula>
    </cfRule>
  </conditionalFormatting>
  <conditionalFormatting sqref="AM67">
    <cfRule type="expression" dxfId="1311" priority="695">
      <formula>IF(RIGHT(TEXT(AM67,"0.#"),1)=".",FALSE,TRUE)</formula>
    </cfRule>
    <cfRule type="expression" dxfId="1310" priority="696">
      <formula>IF(RIGHT(TEXT(AM67,"0.#"),1)=".",TRUE,FALSE)</formula>
    </cfRule>
  </conditionalFormatting>
  <conditionalFormatting sqref="AQ67">
    <cfRule type="expression" dxfId="1309" priority="693">
      <formula>IF(RIGHT(TEXT(AQ67,"0.#"),1)=".",FALSE,TRUE)</formula>
    </cfRule>
    <cfRule type="expression" dxfId="1308" priority="694">
      <formula>IF(RIGHT(TEXT(AQ67,"0.#"),1)=".",TRUE,FALSE)</formula>
    </cfRule>
  </conditionalFormatting>
  <conditionalFormatting sqref="AU66">
    <cfRule type="expression" dxfId="1307" priority="691">
      <formula>IF(RIGHT(TEXT(AU66,"0.#"),1)=".",FALSE,TRUE)</formula>
    </cfRule>
    <cfRule type="expression" dxfId="1306" priority="692">
      <formula>IF(RIGHT(TEXT(AU66,"0.#"),1)=".",TRUE,FALSE)</formula>
    </cfRule>
  </conditionalFormatting>
  <conditionalFormatting sqref="AU67">
    <cfRule type="expression" dxfId="1305" priority="689">
      <formula>IF(RIGHT(TEXT(AU67,"0.#"),1)=".",FALSE,TRUE)</formula>
    </cfRule>
    <cfRule type="expression" dxfId="1304" priority="690">
      <formula>IF(RIGHT(TEXT(AU67,"0.#"),1)=".",TRUE,FALSE)</formula>
    </cfRule>
  </conditionalFormatting>
  <conditionalFormatting sqref="AE100 AQ100">
    <cfRule type="expression" dxfId="1303" priority="651">
      <formula>IF(RIGHT(TEXT(AE100,"0.#"),1)=".",FALSE,TRUE)</formula>
    </cfRule>
    <cfRule type="expression" dxfId="1302" priority="652">
      <formula>IF(RIGHT(TEXT(AE100,"0.#"),1)=".",TRUE,FALSE)</formula>
    </cfRule>
  </conditionalFormatting>
  <conditionalFormatting sqref="AI100">
    <cfRule type="expression" dxfId="1301" priority="649">
      <formula>IF(RIGHT(TEXT(AI100,"0.#"),1)=".",FALSE,TRUE)</formula>
    </cfRule>
    <cfRule type="expression" dxfId="1300" priority="650">
      <formula>IF(RIGHT(TEXT(AI100,"0.#"),1)=".",TRUE,FALSE)</formula>
    </cfRule>
  </conditionalFormatting>
  <conditionalFormatting sqref="AM100">
    <cfRule type="expression" dxfId="1299" priority="647">
      <formula>IF(RIGHT(TEXT(AM100,"0.#"),1)=".",FALSE,TRUE)</formula>
    </cfRule>
    <cfRule type="expression" dxfId="1298" priority="648">
      <formula>IF(RIGHT(TEXT(AM100,"0.#"),1)=".",TRUE,FALSE)</formula>
    </cfRule>
  </conditionalFormatting>
  <conditionalFormatting sqref="AE101">
    <cfRule type="expression" dxfId="1297" priority="645">
      <formula>IF(RIGHT(TEXT(AE101,"0.#"),1)=".",FALSE,TRUE)</formula>
    </cfRule>
    <cfRule type="expression" dxfId="1296" priority="646">
      <formula>IF(RIGHT(TEXT(AE101,"0.#"),1)=".",TRUE,FALSE)</formula>
    </cfRule>
  </conditionalFormatting>
  <conditionalFormatting sqref="AI101">
    <cfRule type="expression" dxfId="1295" priority="643">
      <formula>IF(RIGHT(TEXT(AI101,"0.#"),1)=".",FALSE,TRUE)</formula>
    </cfRule>
    <cfRule type="expression" dxfId="1294" priority="644">
      <formula>IF(RIGHT(TEXT(AI101,"0.#"),1)=".",TRUE,FALSE)</formula>
    </cfRule>
  </conditionalFormatting>
  <conditionalFormatting sqref="AM101">
    <cfRule type="expression" dxfId="1293" priority="641">
      <formula>IF(RIGHT(TEXT(AM101,"0.#"),1)=".",FALSE,TRUE)</formula>
    </cfRule>
    <cfRule type="expression" dxfId="1292" priority="642">
      <formula>IF(RIGHT(TEXT(AM101,"0.#"),1)=".",TRUE,FALSE)</formula>
    </cfRule>
  </conditionalFormatting>
  <conditionalFormatting sqref="AQ101">
    <cfRule type="expression" dxfId="1291" priority="639">
      <formula>IF(RIGHT(TEXT(AQ101,"0.#"),1)=".",FALSE,TRUE)</formula>
    </cfRule>
    <cfRule type="expression" dxfId="1290" priority="640">
      <formula>IF(RIGHT(TEXT(AQ101,"0.#"),1)=".",TRUE,FALSE)</formula>
    </cfRule>
  </conditionalFormatting>
  <conditionalFormatting sqref="AU100">
    <cfRule type="expression" dxfId="1289" priority="637">
      <formula>IF(RIGHT(TEXT(AU100,"0.#"),1)=".",FALSE,TRUE)</formula>
    </cfRule>
    <cfRule type="expression" dxfId="1288" priority="638">
      <formula>IF(RIGHT(TEXT(AU100,"0.#"),1)=".",TRUE,FALSE)</formula>
    </cfRule>
  </conditionalFormatting>
  <conditionalFormatting sqref="AU101">
    <cfRule type="expression" dxfId="1287" priority="635">
      <formula>IF(RIGHT(TEXT(AU101,"0.#"),1)=".",FALSE,TRUE)</formula>
    </cfRule>
    <cfRule type="expression" dxfId="1286" priority="636">
      <formula>IF(RIGHT(TEXT(AU101,"0.#"),1)=".",TRUE,FALSE)</formula>
    </cfRule>
  </conditionalFormatting>
  <conditionalFormatting sqref="AE36">
    <cfRule type="expression" dxfId="1285" priority="627">
      <formula>IF(RIGHT(TEXT(AE36,"0.#"),1)=".",FALSE,TRUE)</formula>
    </cfRule>
    <cfRule type="expression" dxfId="1284" priority="628">
      <formula>IF(RIGHT(TEXT(AE36,"0.#"),1)=".",TRUE,FALSE)</formula>
    </cfRule>
  </conditionalFormatting>
  <conditionalFormatting sqref="AI36">
    <cfRule type="expression" dxfId="1283" priority="625">
      <formula>IF(RIGHT(TEXT(AI36,"0.#"),1)=".",FALSE,TRUE)</formula>
    </cfRule>
    <cfRule type="expression" dxfId="1282" priority="626">
      <formula>IF(RIGHT(TEXT(AI36,"0.#"),1)=".",TRUE,FALSE)</formula>
    </cfRule>
  </conditionalFormatting>
  <conditionalFormatting sqref="AE35">
    <cfRule type="expression" dxfId="1281" priority="633">
      <formula>IF(RIGHT(TEXT(AE35,"0.#"),1)=".",FALSE,TRUE)</formula>
    </cfRule>
    <cfRule type="expression" dxfId="1280" priority="634">
      <formula>IF(RIGHT(TEXT(AE35,"0.#"),1)=".",TRUE,FALSE)</formula>
    </cfRule>
  </conditionalFormatting>
  <conditionalFormatting sqref="AI35">
    <cfRule type="expression" dxfId="1279" priority="631">
      <formula>IF(RIGHT(TEXT(AI35,"0.#"),1)=".",FALSE,TRUE)</formula>
    </cfRule>
    <cfRule type="expression" dxfId="1278" priority="632">
      <formula>IF(RIGHT(TEXT(AI35,"0.#"),1)=".",TRUE,FALSE)</formula>
    </cfRule>
  </conditionalFormatting>
  <conditionalFormatting sqref="AM103">
    <cfRule type="expression" dxfId="1277" priority="617">
      <formula>IF(RIGHT(TEXT(AM103,"0.#"),1)=".",FALSE,TRUE)</formula>
    </cfRule>
    <cfRule type="expression" dxfId="1276" priority="618">
      <formula>IF(RIGHT(TEXT(AM103,"0.#"),1)=".",TRUE,FALSE)</formula>
    </cfRule>
  </conditionalFormatting>
  <conditionalFormatting sqref="AE104 AM104">
    <cfRule type="expression" dxfId="1275" priority="615">
      <formula>IF(RIGHT(TEXT(AE104,"0.#"),1)=".",FALSE,TRUE)</formula>
    </cfRule>
    <cfRule type="expression" dxfId="1274" priority="616">
      <formula>IF(RIGHT(TEXT(AE104,"0.#"),1)=".",TRUE,FALSE)</formula>
    </cfRule>
  </conditionalFormatting>
  <conditionalFormatting sqref="AI104">
    <cfRule type="expression" dxfId="1273" priority="613">
      <formula>IF(RIGHT(TEXT(AI104,"0.#"),1)=".",FALSE,TRUE)</formula>
    </cfRule>
    <cfRule type="expression" dxfId="1272" priority="614">
      <formula>IF(RIGHT(TEXT(AI104,"0.#"),1)=".",TRUE,FALSE)</formula>
    </cfRule>
  </conditionalFormatting>
  <conditionalFormatting sqref="AQ104">
    <cfRule type="expression" dxfId="1271" priority="611">
      <formula>IF(RIGHT(TEXT(AQ104,"0.#"),1)=".",FALSE,TRUE)</formula>
    </cfRule>
    <cfRule type="expression" dxfId="1270" priority="612">
      <formula>IF(RIGHT(TEXT(AQ104,"0.#"),1)=".",TRUE,FALSE)</formula>
    </cfRule>
  </conditionalFormatting>
  <conditionalFormatting sqref="AE103 AQ103">
    <cfRule type="expression" dxfId="1269" priority="621">
      <formula>IF(RIGHT(TEXT(AE103,"0.#"),1)=".",FALSE,TRUE)</formula>
    </cfRule>
    <cfRule type="expression" dxfId="1268" priority="622">
      <formula>IF(RIGHT(TEXT(AE103,"0.#"),1)=".",TRUE,FALSE)</formula>
    </cfRule>
  </conditionalFormatting>
  <conditionalFormatting sqref="AI103">
    <cfRule type="expression" dxfId="1267" priority="619">
      <formula>IF(RIGHT(TEXT(AI103,"0.#"),1)=".",FALSE,TRUE)</formula>
    </cfRule>
    <cfRule type="expression" dxfId="1266" priority="620">
      <formula>IF(RIGHT(TEXT(AI103,"0.#"),1)=".",TRUE,FALSE)</formula>
    </cfRule>
  </conditionalFormatting>
  <conditionalFormatting sqref="AM137">
    <cfRule type="expression" dxfId="1265" priority="605">
      <formula>IF(RIGHT(TEXT(AM137,"0.#"),1)=".",FALSE,TRUE)</formula>
    </cfRule>
    <cfRule type="expression" dxfId="1264" priority="606">
      <formula>IF(RIGHT(TEXT(AM137,"0.#"),1)=".",TRUE,FALSE)</formula>
    </cfRule>
  </conditionalFormatting>
  <conditionalFormatting sqref="AE138 AM138">
    <cfRule type="expression" dxfId="1263" priority="603">
      <formula>IF(RIGHT(TEXT(AE138,"0.#"),1)=".",FALSE,TRUE)</formula>
    </cfRule>
    <cfRule type="expression" dxfId="1262" priority="604">
      <formula>IF(RIGHT(TEXT(AE138,"0.#"),1)=".",TRUE,FALSE)</formula>
    </cfRule>
  </conditionalFormatting>
  <conditionalFormatting sqref="AI138">
    <cfRule type="expression" dxfId="1261" priority="601">
      <formula>IF(RIGHT(TEXT(AI138,"0.#"),1)=".",FALSE,TRUE)</formula>
    </cfRule>
    <cfRule type="expression" dxfId="1260" priority="602">
      <formula>IF(RIGHT(TEXT(AI138,"0.#"),1)=".",TRUE,FALSE)</formula>
    </cfRule>
  </conditionalFormatting>
  <conditionalFormatting sqref="AQ138">
    <cfRule type="expression" dxfId="1259" priority="599">
      <formula>IF(RIGHT(TEXT(AQ138,"0.#"),1)=".",FALSE,TRUE)</formula>
    </cfRule>
    <cfRule type="expression" dxfId="1258" priority="600">
      <formula>IF(RIGHT(TEXT(AQ138,"0.#"),1)=".",TRUE,FALSE)</formula>
    </cfRule>
  </conditionalFormatting>
  <conditionalFormatting sqref="AE137 AQ137">
    <cfRule type="expression" dxfId="1257" priority="609">
      <formula>IF(RIGHT(TEXT(AE137,"0.#"),1)=".",FALSE,TRUE)</formula>
    </cfRule>
    <cfRule type="expression" dxfId="1256" priority="610">
      <formula>IF(RIGHT(TEXT(AE137,"0.#"),1)=".",TRUE,FALSE)</formula>
    </cfRule>
  </conditionalFormatting>
  <conditionalFormatting sqref="AI137">
    <cfRule type="expression" dxfId="1255" priority="607">
      <formula>IF(RIGHT(TEXT(AI137,"0.#"),1)=".",FALSE,TRUE)</formula>
    </cfRule>
    <cfRule type="expression" dxfId="1254" priority="608">
      <formula>IF(RIGHT(TEXT(AI137,"0.#"),1)=".",TRUE,FALSE)</formula>
    </cfRule>
  </conditionalFormatting>
  <conditionalFormatting sqref="AM171">
    <cfRule type="expression" dxfId="1253" priority="593">
      <formula>IF(RIGHT(TEXT(AM171,"0.#"),1)=".",FALSE,TRUE)</formula>
    </cfRule>
    <cfRule type="expression" dxfId="1252" priority="594">
      <formula>IF(RIGHT(TEXT(AM171,"0.#"),1)=".",TRUE,FALSE)</formula>
    </cfRule>
  </conditionalFormatting>
  <conditionalFormatting sqref="AE172 AM172">
    <cfRule type="expression" dxfId="1251" priority="591">
      <formula>IF(RIGHT(TEXT(AE172,"0.#"),1)=".",FALSE,TRUE)</formula>
    </cfRule>
    <cfRule type="expression" dxfId="1250" priority="592">
      <formula>IF(RIGHT(TEXT(AE172,"0.#"),1)=".",TRUE,FALSE)</formula>
    </cfRule>
  </conditionalFormatting>
  <conditionalFormatting sqref="AI172">
    <cfRule type="expression" dxfId="1249" priority="589">
      <formula>IF(RIGHT(TEXT(AI172,"0.#"),1)=".",FALSE,TRUE)</formula>
    </cfRule>
    <cfRule type="expression" dxfId="1248" priority="590">
      <formula>IF(RIGHT(TEXT(AI172,"0.#"),1)=".",TRUE,FALSE)</formula>
    </cfRule>
  </conditionalFormatting>
  <conditionalFormatting sqref="AQ172">
    <cfRule type="expression" dxfId="1247" priority="587">
      <formula>IF(RIGHT(TEXT(AQ172,"0.#"),1)=".",FALSE,TRUE)</formula>
    </cfRule>
    <cfRule type="expression" dxfId="1246" priority="588">
      <formula>IF(RIGHT(TEXT(AQ172,"0.#"),1)=".",TRUE,FALSE)</formula>
    </cfRule>
  </conditionalFormatting>
  <conditionalFormatting sqref="AE171 AQ171">
    <cfRule type="expression" dxfId="1245" priority="597">
      <formula>IF(RIGHT(TEXT(AE171,"0.#"),1)=".",FALSE,TRUE)</formula>
    </cfRule>
    <cfRule type="expression" dxfId="1244" priority="598">
      <formula>IF(RIGHT(TEXT(AE171,"0.#"),1)=".",TRUE,FALSE)</formula>
    </cfRule>
  </conditionalFormatting>
  <conditionalFormatting sqref="AI171">
    <cfRule type="expression" dxfId="1243" priority="595">
      <formula>IF(RIGHT(TEXT(AI171,"0.#"),1)=".",FALSE,TRUE)</formula>
    </cfRule>
    <cfRule type="expression" dxfId="1242" priority="596">
      <formula>IF(RIGHT(TEXT(AI171,"0.#"),1)=".",TRUE,FALSE)</formula>
    </cfRule>
  </conditionalFormatting>
  <conditionalFormatting sqref="AE73">
    <cfRule type="expression" dxfId="1241" priority="585">
      <formula>IF(RIGHT(TEXT(AE73,"0.#"),1)=".",FALSE,TRUE)</formula>
    </cfRule>
    <cfRule type="expression" dxfId="1240" priority="586">
      <formula>IF(RIGHT(TEXT(AE73,"0.#"),1)=".",TRUE,FALSE)</formula>
    </cfRule>
  </conditionalFormatting>
  <conditionalFormatting sqref="AM75">
    <cfRule type="expression" dxfId="1239" priority="569">
      <formula>IF(RIGHT(TEXT(AM75,"0.#"),1)=".",FALSE,TRUE)</formula>
    </cfRule>
    <cfRule type="expression" dxfId="1238" priority="570">
      <formula>IF(RIGHT(TEXT(AM75,"0.#"),1)=".",TRUE,FALSE)</formula>
    </cfRule>
  </conditionalFormatting>
  <conditionalFormatting sqref="AE74">
    <cfRule type="expression" dxfId="1237" priority="583">
      <formula>IF(RIGHT(TEXT(AE74,"0.#"),1)=".",FALSE,TRUE)</formula>
    </cfRule>
    <cfRule type="expression" dxfId="1236" priority="584">
      <formula>IF(RIGHT(TEXT(AE74,"0.#"),1)=".",TRUE,FALSE)</formula>
    </cfRule>
  </conditionalFormatting>
  <conditionalFormatting sqref="AE75">
    <cfRule type="expression" dxfId="1235" priority="581">
      <formula>IF(RIGHT(TEXT(AE75,"0.#"),1)=".",FALSE,TRUE)</formula>
    </cfRule>
    <cfRule type="expression" dxfId="1234" priority="582">
      <formula>IF(RIGHT(TEXT(AE75,"0.#"),1)=".",TRUE,FALSE)</formula>
    </cfRule>
  </conditionalFormatting>
  <conditionalFormatting sqref="AI75">
    <cfRule type="expression" dxfId="1233" priority="579">
      <formula>IF(RIGHT(TEXT(AI75,"0.#"),1)=".",FALSE,TRUE)</formula>
    </cfRule>
    <cfRule type="expression" dxfId="1232" priority="580">
      <formula>IF(RIGHT(TEXT(AI75,"0.#"),1)=".",TRUE,FALSE)</formula>
    </cfRule>
  </conditionalFormatting>
  <conditionalFormatting sqref="AI74">
    <cfRule type="expression" dxfId="1231" priority="577">
      <formula>IF(RIGHT(TEXT(AI74,"0.#"),1)=".",FALSE,TRUE)</formula>
    </cfRule>
    <cfRule type="expression" dxfId="1230" priority="578">
      <formula>IF(RIGHT(TEXT(AI74,"0.#"),1)=".",TRUE,FALSE)</formula>
    </cfRule>
  </conditionalFormatting>
  <conditionalFormatting sqref="AI73">
    <cfRule type="expression" dxfId="1229" priority="575">
      <formula>IF(RIGHT(TEXT(AI73,"0.#"),1)=".",FALSE,TRUE)</formula>
    </cfRule>
    <cfRule type="expression" dxfId="1228" priority="576">
      <formula>IF(RIGHT(TEXT(AI73,"0.#"),1)=".",TRUE,FALSE)</formula>
    </cfRule>
  </conditionalFormatting>
  <conditionalFormatting sqref="AM73">
    <cfRule type="expression" dxfId="1227" priority="573">
      <formula>IF(RIGHT(TEXT(AM73,"0.#"),1)=".",FALSE,TRUE)</formula>
    </cfRule>
    <cfRule type="expression" dxfId="1226" priority="574">
      <formula>IF(RIGHT(TEXT(AM73,"0.#"),1)=".",TRUE,FALSE)</formula>
    </cfRule>
  </conditionalFormatting>
  <conditionalFormatting sqref="AM74">
    <cfRule type="expression" dxfId="1225" priority="571">
      <formula>IF(RIGHT(TEXT(AM74,"0.#"),1)=".",FALSE,TRUE)</formula>
    </cfRule>
    <cfRule type="expression" dxfId="1224" priority="572">
      <formula>IF(RIGHT(TEXT(AM74,"0.#"),1)=".",TRUE,FALSE)</formula>
    </cfRule>
  </conditionalFormatting>
  <conditionalFormatting sqref="AQ73:AQ75">
    <cfRule type="expression" dxfId="1223" priority="567">
      <formula>IF(RIGHT(TEXT(AQ73,"0.#"),1)=".",FALSE,TRUE)</formula>
    </cfRule>
    <cfRule type="expression" dxfId="1222" priority="568">
      <formula>IF(RIGHT(TEXT(AQ73,"0.#"),1)=".",TRUE,FALSE)</formula>
    </cfRule>
  </conditionalFormatting>
  <conditionalFormatting sqref="AU73:AU75">
    <cfRule type="expression" dxfId="1221" priority="565">
      <formula>IF(RIGHT(TEXT(AU73,"0.#"),1)=".",FALSE,TRUE)</formula>
    </cfRule>
    <cfRule type="expression" dxfId="1220" priority="566">
      <formula>IF(RIGHT(TEXT(AU73,"0.#"),1)=".",TRUE,FALSE)</formula>
    </cfRule>
  </conditionalFormatting>
  <conditionalFormatting sqref="AE107">
    <cfRule type="expression" dxfId="1219" priority="563">
      <formula>IF(RIGHT(TEXT(AE107,"0.#"),1)=".",FALSE,TRUE)</formula>
    </cfRule>
    <cfRule type="expression" dxfId="1218" priority="564">
      <formula>IF(RIGHT(TEXT(AE107,"0.#"),1)=".",TRUE,FALSE)</formula>
    </cfRule>
  </conditionalFormatting>
  <conditionalFormatting sqref="AM109">
    <cfRule type="expression" dxfId="1217" priority="547">
      <formula>IF(RIGHT(TEXT(AM109,"0.#"),1)=".",FALSE,TRUE)</formula>
    </cfRule>
    <cfRule type="expression" dxfId="1216" priority="548">
      <formula>IF(RIGHT(TEXT(AM109,"0.#"),1)=".",TRUE,FALSE)</formula>
    </cfRule>
  </conditionalFormatting>
  <conditionalFormatting sqref="AE108">
    <cfRule type="expression" dxfId="1215" priority="561">
      <formula>IF(RIGHT(TEXT(AE108,"0.#"),1)=".",FALSE,TRUE)</formula>
    </cfRule>
    <cfRule type="expression" dxfId="1214" priority="562">
      <formula>IF(RIGHT(TEXT(AE108,"0.#"),1)=".",TRUE,FALSE)</formula>
    </cfRule>
  </conditionalFormatting>
  <conditionalFormatting sqref="AE109">
    <cfRule type="expression" dxfId="1213" priority="559">
      <formula>IF(RIGHT(TEXT(AE109,"0.#"),1)=".",FALSE,TRUE)</formula>
    </cfRule>
    <cfRule type="expression" dxfId="1212" priority="560">
      <formula>IF(RIGHT(TEXT(AE109,"0.#"),1)=".",TRUE,FALSE)</formula>
    </cfRule>
  </conditionalFormatting>
  <conditionalFormatting sqref="AI109">
    <cfRule type="expression" dxfId="1211" priority="557">
      <formula>IF(RIGHT(TEXT(AI109,"0.#"),1)=".",FALSE,TRUE)</formula>
    </cfRule>
    <cfRule type="expression" dxfId="1210" priority="558">
      <formula>IF(RIGHT(TEXT(AI109,"0.#"),1)=".",TRUE,FALSE)</formula>
    </cfRule>
  </conditionalFormatting>
  <conditionalFormatting sqref="AI108">
    <cfRule type="expression" dxfId="1209" priority="555">
      <formula>IF(RIGHT(TEXT(AI108,"0.#"),1)=".",FALSE,TRUE)</formula>
    </cfRule>
    <cfRule type="expression" dxfId="1208" priority="556">
      <formula>IF(RIGHT(TEXT(AI108,"0.#"),1)=".",TRUE,FALSE)</formula>
    </cfRule>
  </conditionalFormatting>
  <conditionalFormatting sqref="AI107">
    <cfRule type="expression" dxfId="1207" priority="553">
      <formula>IF(RIGHT(TEXT(AI107,"0.#"),1)=".",FALSE,TRUE)</formula>
    </cfRule>
    <cfRule type="expression" dxfId="1206" priority="554">
      <formula>IF(RIGHT(TEXT(AI107,"0.#"),1)=".",TRUE,FALSE)</formula>
    </cfRule>
  </conditionalFormatting>
  <conditionalFormatting sqref="AM107">
    <cfRule type="expression" dxfId="1205" priority="551">
      <formula>IF(RIGHT(TEXT(AM107,"0.#"),1)=".",FALSE,TRUE)</formula>
    </cfRule>
    <cfRule type="expression" dxfId="1204" priority="552">
      <formula>IF(RIGHT(TEXT(AM107,"0.#"),1)=".",TRUE,FALSE)</formula>
    </cfRule>
  </conditionalFormatting>
  <conditionalFormatting sqref="AM108">
    <cfRule type="expression" dxfId="1203" priority="549">
      <formula>IF(RIGHT(TEXT(AM108,"0.#"),1)=".",FALSE,TRUE)</formula>
    </cfRule>
    <cfRule type="expression" dxfId="1202" priority="550">
      <formula>IF(RIGHT(TEXT(AM108,"0.#"),1)=".",TRUE,FALSE)</formula>
    </cfRule>
  </conditionalFormatting>
  <conditionalFormatting sqref="AQ107:AQ109">
    <cfRule type="expression" dxfId="1201" priority="545">
      <formula>IF(RIGHT(TEXT(AQ107,"0.#"),1)=".",FALSE,TRUE)</formula>
    </cfRule>
    <cfRule type="expression" dxfId="1200" priority="546">
      <formula>IF(RIGHT(TEXT(AQ107,"0.#"),1)=".",TRUE,FALSE)</formula>
    </cfRule>
  </conditionalFormatting>
  <conditionalFormatting sqref="AU107:AU109">
    <cfRule type="expression" dxfId="1199" priority="543">
      <formula>IF(RIGHT(TEXT(AU107,"0.#"),1)=".",FALSE,TRUE)</formula>
    </cfRule>
    <cfRule type="expression" dxfId="1198" priority="544">
      <formula>IF(RIGHT(TEXT(AU107,"0.#"),1)=".",TRUE,FALSE)</formula>
    </cfRule>
  </conditionalFormatting>
  <conditionalFormatting sqref="AE141">
    <cfRule type="expression" dxfId="1197" priority="541">
      <formula>IF(RIGHT(TEXT(AE141,"0.#"),1)=".",FALSE,TRUE)</formula>
    </cfRule>
    <cfRule type="expression" dxfId="1196" priority="542">
      <formula>IF(RIGHT(TEXT(AE141,"0.#"),1)=".",TRUE,FALSE)</formula>
    </cfRule>
  </conditionalFormatting>
  <conditionalFormatting sqref="AM143">
    <cfRule type="expression" dxfId="1195" priority="525">
      <formula>IF(RIGHT(TEXT(AM143,"0.#"),1)=".",FALSE,TRUE)</formula>
    </cfRule>
    <cfRule type="expression" dxfId="1194" priority="526">
      <formula>IF(RIGHT(TEXT(AM143,"0.#"),1)=".",TRUE,FALSE)</formula>
    </cfRule>
  </conditionalFormatting>
  <conditionalFormatting sqref="AE142">
    <cfRule type="expression" dxfId="1193" priority="539">
      <formula>IF(RIGHT(TEXT(AE142,"0.#"),1)=".",FALSE,TRUE)</formula>
    </cfRule>
    <cfRule type="expression" dxfId="1192" priority="540">
      <formula>IF(RIGHT(TEXT(AE142,"0.#"),1)=".",TRUE,FALSE)</formula>
    </cfRule>
  </conditionalFormatting>
  <conditionalFormatting sqref="AE143">
    <cfRule type="expression" dxfId="1191" priority="537">
      <formula>IF(RIGHT(TEXT(AE143,"0.#"),1)=".",FALSE,TRUE)</formula>
    </cfRule>
    <cfRule type="expression" dxfId="1190" priority="538">
      <formula>IF(RIGHT(TEXT(AE143,"0.#"),1)=".",TRUE,FALSE)</formula>
    </cfRule>
  </conditionalFormatting>
  <conditionalFormatting sqref="AI143">
    <cfRule type="expression" dxfId="1189" priority="535">
      <formula>IF(RIGHT(TEXT(AI143,"0.#"),1)=".",FALSE,TRUE)</formula>
    </cfRule>
    <cfRule type="expression" dxfId="1188" priority="536">
      <formula>IF(RIGHT(TEXT(AI143,"0.#"),1)=".",TRUE,FALSE)</formula>
    </cfRule>
  </conditionalFormatting>
  <conditionalFormatting sqref="AI142">
    <cfRule type="expression" dxfId="1187" priority="533">
      <formula>IF(RIGHT(TEXT(AI142,"0.#"),1)=".",FALSE,TRUE)</formula>
    </cfRule>
    <cfRule type="expression" dxfId="1186" priority="534">
      <formula>IF(RIGHT(TEXT(AI142,"0.#"),1)=".",TRUE,FALSE)</formula>
    </cfRule>
  </conditionalFormatting>
  <conditionalFormatting sqref="AI141">
    <cfRule type="expression" dxfId="1185" priority="531">
      <formula>IF(RIGHT(TEXT(AI141,"0.#"),1)=".",FALSE,TRUE)</formula>
    </cfRule>
    <cfRule type="expression" dxfId="1184" priority="532">
      <formula>IF(RIGHT(TEXT(AI141,"0.#"),1)=".",TRUE,FALSE)</formula>
    </cfRule>
  </conditionalFormatting>
  <conditionalFormatting sqref="AM141">
    <cfRule type="expression" dxfId="1183" priority="529">
      <formula>IF(RIGHT(TEXT(AM141,"0.#"),1)=".",FALSE,TRUE)</formula>
    </cfRule>
    <cfRule type="expression" dxfId="1182" priority="530">
      <formula>IF(RIGHT(TEXT(AM141,"0.#"),1)=".",TRUE,FALSE)</formula>
    </cfRule>
  </conditionalFormatting>
  <conditionalFormatting sqref="AM142">
    <cfRule type="expression" dxfId="1181" priority="527">
      <formula>IF(RIGHT(TEXT(AM142,"0.#"),1)=".",FALSE,TRUE)</formula>
    </cfRule>
    <cfRule type="expression" dxfId="1180" priority="528">
      <formula>IF(RIGHT(TEXT(AM142,"0.#"),1)=".",TRUE,FALSE)</formula>
    </cfRule>
  </conditionalFormatting>
  <conditionalFormatting sqref="AQ141:AQ143">
    <cfRule type="expression" dxfId="1179" priority="523">
      <formula>IF(RIGHT(TEXT(AQ141,"0.#"),1)=".",FALSE,TRUE)</formula>
    </cfRule>
    <cfRule type="expression" dxfId="1178" priority="524">
      <formula>IF(RIGHT(TEXT(AQ141,"0.#"),1)=".",TRUE,FALSE)</formula>
    </cfRule>
  </conditionalFormatting>
  <conditionalFormatting sqref="AU141:AU143">
    <cfRule type="expression" dxfId="1177" priority="521">
      <formula>IF(RIGHT(TEXT(AU141,"0.#"),1)=".",FALSE,TRUE)</formula>
    </cfRule>
    <cfRule type="expression" dxfId="1176" priority="522">
      <formula>IF(RIGHT(TEXT(AU141,"0.#"),1)=".",TRUE,FALSE)</formula>
    </cfRule>
  </conditionalFormatting>
  <conditionalFormatting sqref="AE175">
    <cfRule type="expression" dxfId="1175" priority="519">
      <formula>IF(RIGHT(TEXT(AE175,"0.#"),1)=".",FALSE,TRUE)</formula>
    </cfRule>
    <cfRule type="expression" dxfId="1174" priority="520">
      <formula>IF(RIGHT(TEXT(AE175,"0.#"),1)=".",TRUE,FALSE)</formula>
    </cfRule>
  </conditionalFormatting>
  <conditionalFormatting sqref="AM177">
    <cfRule type="expression" dxfId="1173" priority="503">
      <formula>IF(RIGHT(TEXT(AM177,"0.#"),1)=".",FALSE,TRUE)</formula>
    </cfRule>
    <cfRule type="expression" dxfId="1172" priority="504">
      <formula>IF(RIGHT(TEXT(AM177,"0.#"),1)=".",TRUE,FALSE)</formula>
    </cfRule>
  </conditionalFormatting>
  <conditionalFormatting sqref="AE176">
    <cfRule type="expression" dxfId="1171" priority="517">
      <formula>IF(RIGHT(TEXT(AE176,"0.#"),1)=".",FALSE,TRUE)</formula>
    </cfRule>
    <cfRule type="expression" dxfId="1170" priority="518">
      <formula>IF(RIGHT(TEXT(AE176,"0.#"),1)=".",TRUE,FALSE)</formula>
    </cfRule>
  </conditionalFormatting>
  <conditionalFormatting sqref="AE177">
    <cfRule type="expression" dxfId="1169" priority="515">
      <formula>IF(RIGHT(TEXT(AE177,"0.#"),1)=".",FALSE,TRUE)</formula>
    </cfRule>
    <cfRule type="expression" dxfId="1168" priority="516">
      <formula>IF(RIGHT(TEXT(AE177,"0.#"),1)=".",TRUE,FALSE)</formula>
    </cfRule>
  </conditionalFormatting>
  <conditionalFormatting sqref="AI177">
    <cfRule type="expression" dxfId="1167" priority="513">
      <formula>IF(RIGHT(TEXT(AI177,"0.#"),1)=".",FALSE,TRUE)</formula>
    </cfRule>
    <cfRule type="expression" dxfId="1166" priority="514">
      <formula>IF(RIGHT(TEXT(AI177,"0.#"),1)=".",TRUE,FALSE)</formula>
    </cfRule>
  </conditionalFormatting>
  <conditionalFormatting sqref="AI176">
    <cfRule type="expression" dxfId="1165" priority="511">
      <formula>IF(RIGHT(TEXT(AI176,"0.#"),1)=".",FALSE,TRUE)</formula>
    </cfRule>
    <cfRule type="expression" dxfId="1164" priority="512">
      <formula>IF(RIGHT(TEXT(AI176,"0.#"),1)=".",TRUE,FALSE)</formula>
    </cfRule>
  </conditionalFormatting>
  <conditionalFormatting sqref="AI175">
    <cfRule type="expression" dxfId="1163" priority="509">
      <formula>IF(RIGHT(TEXT(AI175,"0.#"),1)=".",FALSE,TRUE)</formula>
    </cfRule>
    <cfRule type="expression" dxfId="1162" priority="510">
      <formula>IF(RIGHT(TEXT(AI175,"0.#"),1)=".",TRUE,FALSE)</formula>
    </cfRule>
  </conditionalFormatting>
  <conditionalFormatting sqref="AM175">
    <cfRule type="expression" dxfId="1161" priority="507">
      <formula>IF(RIGHT(TEXT(AM175,"0.#"),1)=".",FALSE,TRUE)</formula>
    </cfRule>
    <cfRule type="expression" dxfId="1160" priority="508">
      <formula>IF(RIGHT(TEXT(AM175,"0.#"),1)=".",TRUE,FALSE)</formula>
    </cfRule>
  </conditionalFormatting>
  <conditionalFormatting sqref="AM176">
    <cfRule type="expression" dxfId="1159" priority="505">
      <formula>IF(RIGHT(TEXT(AM176,"0.#"),1)=".",FALSE,TRUE)</formula>
    </cfRule>
    <cfRule type="expression" dxfId="1158" priority="506">
      <formula>IF(RIGHT(TEXT(AM176,"0.#"),1)=".",TRUE,FALSE)</formula>
    </cfRule>
  </conditionalFormatting>
  <conditionalFormatting sqref="AQ175:AQ177">
    <cfRule type="expression" dxfId="1157" priority="501">
      <formula>IF(RIGHT(TEXT(AQ175,"0.#"),1)=".",FALSE,TRUE)</formula>
    </cfRule>
    <cfRule type="expression" dxfId="1156" priority="502">
      <formula>IF(RIGHT(TEXT(AQ175,"0.#"),1)=".",TRUE,FALSE)</formula>
    </cfRule>
  </conditionalFormatting>
  <conditionalFormatting sqref="AU175:AU177">
    <cfRule type="expression" dxfId="1155" priority="499">
      <formula>IF(RIGHT(TEXT(AU175,"0.#"),1)=".",FALSE,TRUE)</formula>
    </cfRule>
    <cfRule type="expression" dxfId="1154" priority="500">
      <formula>IF(RIGHT(TEXT(AU175,"0.#"),1)=".",TRUE,FALSE)</formula>
    </cfRule>
  </conditionalFormatting>
  <conditionalFormatting sqref="AE61">
    <cfRule type="expression" dxfId="1153" priority="453">
      <formula>IF(RIGHT(TEXT(AE61,"0.#"),1)=".",FALSE,TRUE)</formula>
    </cfRule>
    <cfRule type="expression" dxfId="1152" priority="454">
      <formula>IF(RIGHT(TEXT(AE61,"0.#"),1)=".",TRUE,FALSE)</formula>
    </cfRule>
  </conditionalFormatting>
  <conditionalFormatting sqref="AE62">
    <cfRule type="expression" dxfId="1151" priority="451">
      <formula>IF(RIGHT(TEXT(AE62,"0.#"),1)=".",FALSE,TRUE)</formula>
    </cfRule>
    <cfRule type="expression" dxfId="1150" priority="452">
      <formula>IF(RIGHT(TEXT(AE62,"0.#"),1)=".",TRUE,FALSE)</formula>
    </cfRule>
  </conditionalFormatting>
  <conditionalFormatting sqref="AM61">
    <cfRule type="expression" dxfId="1149" priority="441">
      <formula>IF(RIGHT(TEXT(AM61,"0.#"),1)=".",FALSE,TRUE)</formula>
    </cfRule>
    <cfRule type="expression" dxfId="1148" priority="442">
      <formula>IF(RIGHT(TEXT(AM61,"0.#"),1)=".",TRUE,FALSE)</formula>
    </cfRule>
  </conditionalFormatting>
  <conditionalFormatting sqref="AE63">
    <cfRule type="expression" dxfId="1147" priority="449">
      <formula>IF(RIGHT(TEXT(AE63,"0.#"),1)=".",FALSE,TRUE)</formula>
    </cfRule>
    <cfRule type="expression" dxfId="1146" priority="450">
      <formula>IF(RIGHT(TEXT(AE63,"0.#"),1)=".",TRUE,FALSE)</formula>
    </cfRule>
  </conditionalFormatting>
  <conditionalFormatting sqref="AI63">
    <cfRule type="expression" dxfId="1145" priority="447">
      <formula>IF(RIGHT(TEXT(AI63,"0.#"),1)=".",FALSE,TRUE)</formula>
    </cfRule>
    <cfRule type="expression" dxfId="1144" priority="448">
      <formula>IF(RIGHT(TEXT(AI63,"0.#"),1)=".",TRUE,FALSE)</formula>
    </cfRule>
  </conditionalFormatting>
  <conditionalFormatting sqref="AI62">
    <cfRule type="expression" dxfId="1143" priority="445">
      <formula>IF(RIGHT(TEXT(AI62,"0.#"),1)=".",FALSE,TRUE)</formula>
    </cfRule>
    <cfRule type="expression" dxfId="1142" priority="446">
      <formula>IF(RIGHT(TEXT(AI62,"0.#"),1)=".",TRUE,FALSE)</formula>
    </cfRule>
  </conditionalFormatting>
  <conditionalFormatting sqref="AI61">
    <cfRule type="expression" dxfId="1141" priority="443">
      <formula>IF(RIGHT(TEXT(AI61,"0.#"),1)=".",FALSE,TRUE)</formula>
    </cfRule>
    <cfRule type="expression" dxfId="1140" priority="444">
      <formula>IF(RIGHT(TEXT(AI61,"0.#"),1)=".",TRUE,FALSE)</formula>
    </cfRule>
  </conditionalFormatting>
  <conditionalFormatting sqref="AM62">
    <cfRule type="expression" dxfId="1139" priority="439">
      <formula>IF(RIGHT(TEXT(AM62,"0.#"),1)=".",FALSE,TRUE)</formula>
    </cfRule>
    <cfRule type="expression" dxfId="1138" priority="440">
      <formula>IF(RIGHT(TEXT(AM62,"0.#"),1)=".",TRUE,FALSE)</formula>
    </cfRule>
  </conditionalFormatting>
  <conditionalFormatting sqref="AM63">
    <cfRule type="expression" dxfId="1137" priority="437">
      <formula>IF(RIGHT(TEXT(AM63,"0.#"),1)=".",FALSE,TRUE)</formula>
    </cfRule>
    <cfRule type="expression" dxfId="1136" priority="438">
      <formula>IF(RIGHT(TEXT(AM63,"0.#"),1)=".",TRUE,FALSE)</formula>
    </cfRule>
  </conditionalFormatting>
  <conditionalFormatting sqref="AQ61:AQ63">
    <cfRule type="expression" dxfId="1135" priority="435">
      <formula>IF(RIGHT(TEXT(AQ61,"0.#"),1)=".",FALSE,TRUE)</formula>
    </cfRule>
    <cfRule type="expression" dxfId="1134" priority="436">
      <formula>IF(RIGHT(TEXT(AQ61,"0.#"),1)=".",TRUE,FALSE)</formula>
    </cfRule>
  </conditionalFormatting>
  <conditionalFormatting sqref="AU61:AU63">
    <cfRule type="expression" dxfId="1133" priority="433">
      <formula>IF(RIGHT(TEXT(AU61,"0.#"),1)=".",FALSE,TRUE)</formula>
    </cfRule>
    <cfRule type="expression" dxfId="1132" priority="434">
      <formula>IF(RIGHT(TEXT(AU61,"0.#"),1)=".",TRUE,FALSE)</formula>
    </cfRule>
  </conditionalFormatting>
  <conditionalFormatting sqref="AE95">
    <cfRule type="expression" dxfId="1131" priority="431">
      <formula>IF(RIGHT(TEXT(AE95,"0.#"),1)=".",FALSE,TRUE)</formula>
    </cfRule>
    <cfRule type="expression" dxfId="1130" priority="432">
      <formula>IF(RIGHT(TEXT(AE95,"0.#"),1)=".",TRUE,FALSE)</formula>
    </cfRule>
  </conditionalFormatting>
  <conditionalFormatting sqref="AE96">
    <cfRule type="expression" dxfId="1129" priority="429">
      <formula>IF(RIGHT(TEXT(AE96,"0.#"),1)=".",FALSE,TRUE)</formula>
    </cfRule>
    <cfRule type="expression" dxfId="1128" priority="430">
      <formula>IF(RIGHT(TEXT(AE96,"0.#"),1)=".",TRUE,FALSE)</formula>
    </cfRule>
  </conditionalFormatting>
  <conditionalFormatting sqref="AM95">
    <cfRule type="expression" dxfId="1127" priority="419">
      <formula>IF(RIGHT(TEXT(AM95,"0.#"),1)=".",FALSE,TRUE)</formula>
    </cfRule>
    <cfRule type="expression" dxfId="1126" priority="420">
      <formula>IF(RIGHT(TEXT(AM95,"0.#"),1)=".",TRUE,FALSE)</formula>
    </cfRule>
  </conditionalFormatting>
  <conditionalFormatting sqref="AE97">
    <cfRule type="expression" dxfId="1125" priority="427">
      <formula>IF(RIGHT(TEXT(AE97,"0.#"),1)=".",FALSE,TRUE)</formula>
    </cfRule>
    <cfRule type="expression" dxfId="1124" priority="428">
      <formula>IF(RIGHT(TEXT(AE97,"0.#"),1)=".",TRUE,FALSE)</formula>
    </cfRule>
  </conditionalFormatting>
  <conditionalFormatting sqref="AI97">
    <cfRule type="expression" dxfId="1123" priority="425">
      <formula>IF(RIGHT(TEXT(AI97,"0.#"),1)=".",FALSE,TRUE)</formula>
    </cfRule>
    <cfRule type="expression" dxfId="1122" priority="426">
      <formula>IF(RIGHT(TEXT(AI97,"0.#"),1)=".",TRUE,FALSE)</formula>
    </cfRule>
  </conditionalFormatting>
  <conditionalFormatting sqref="AI96">
    <cfRule type="expression" dxfId="1121" priority="423">
      <formula>IF(RIGHT(TEXT(AI96,"0.#"),1)=".",FALSE,TRUE)</formula>
    </cfRule>
    <cfRule type="expression" dxfId="1120" priority="424">
      <formula>IF(RIGHT(TEXT(AI96,"0.#"),1)=".",TRUE,FALSE)</formula>
    </cfRule>
  </conditionalFormatting>
  <conditionalFormatting sqref="AI95">
    <cfRule type="expression" dxfId="1119" priority="421">
      <formula>IF(RIGHT(TEXT(AI95,"0.#"),1)=".",FALSE,TRUE)</formula>
    </cfRule>
    <cfRule type="expression" dxfId="1118" priority="422">
      <formula>IF(RIGHT(TEXT(AI95,"0.#"),1)=".",TRUE,FALSE)</formula>
    </cfRule>
  </conditionalFormatting>
  <conditionalFormatting sqref="AM96">
    <cfRule type="expression" dxfId="1117" priority="417">
      <formula>IF(RIGHT(TEXT(AM96,"0.#"),1)=".",FALSE,TRUE)</formula>
    </cfRule>
    <cfRule type="expression" dxfId="1116" priority="418">
      <formula>IF(RIGHT(TEXT(AM96,"0.#"),1)=".",TRUE,FALSE)</formula>
    </cfRule>
  </conditionalFormatting>
  <conditionalFormatting sqref="AM97">
    <cfRule type="expression" dxfId="1115" priority="415">
      <formula>IF(RIGHT(TEXT(AM97,"0.#"),1)=".",FALSE,TRUE)</formula>
    </cfRule>
    <cfRule type="expression" dxfId="1114" priority="416">
      <formula>IF(RIGHT(TEXT(AM97,"0.#"),1)=".",TRUE,FALSE)</formula>
    </cfRule>
  </conditionalFormatting>
  <conditionalFormatting sqref="AQ95:AQ97">
    <cfRule type="expression" dxfId="1113" priority="413">
      <formula>IF(RIGHT(TEXT(AQ95,"0.#"),1)=".",FALSE,TRUE)</formula>
    </cfRule>
    <cfRule type="expression" dxfId="1112" priority="414">
      <formula>IF(RIGHT(TEXT(AQ95,"0.#"),1)=".",TRUE,FALSE)</formula>
    </cfRule>
  </conditionalFormatting>
  <conditionalFormatting sqref="AU95:AU97">
    <cfRule type="expression" dxfId="1111" priority="411">
      <formula>IF(RIGHT(TEXT(AU95,"0.#"),1)=".",FALSE,TRUE)</formula>
    </cfRule>
    <cfRule type="expression" dxfId="1110" priority="412">
      <formula>IF(RIGHT(TEXT(AU95,"0.#"),1)=".",TRUE,FALSE)</formula>
    </cfRule>
  </conditionalFormatting>
  <conditionalFormatting sqref="AE129">
    <cfRule type="expression" dxfId="1109" priority="409">
      <formula>IF(RIGHT(TEXT(AE129,"0.#"),1)=".",FALSE,TRUE)</formula>
    </cfRule>
    <cfRule type="expression" dxfId="1108" priority="410">
      <formula>IF(RIGHT(TEXT(AE129,"0.#"),1)=".",TRUE,FALSE)</formula>
    </cfRule>
  </conditionalFormatting>
  <conditionalFormatting sqref="AE130">
    <cfRule type="expression" dxfId="1107" priority="407">
      <formula>IF(RIGHT(TEXT(AE130,"0.#"),1)=".",FALSE,TRUE)</formula>
    </cfRule>
    <cfRule type="expression" dxfId="1106" priority="408">
      <formula>IF(RIGHT(TEXT(AE130,"0.#"),1)=".",TRUE,FALSE)</formula>
    </cfRule>
  </conditionalFormatting>
  <conditionalFormatting sqref="AM129">
    <cfRule type="expression" dxfId="1105" priority="397">
      <formula>IF(RIGHT(TEXT(AM129,"0.#"),1)=".",FALSE,TRUE)</formula>
    </cfRule>
    <cfRule type="expression" dxfId="1104" priority="398">
      <formula>IF(RIGHT(TEXT(AM129,"0.#"),1)=".",TRUE,FALSE)</formula>
    </cfRule>
  </conditionalFormatting>
  <conditionalFormatting sqref="AE131">
    <cfRule type="expression" dxfId="1103" priority="405">
      <formula>IF(RIGHT(TEXT(AE131,"0.#"),1)=".",FALSE,TRUE)</formula>
    </cfRule>
    <cfRule type="expression" dxfId="1102" priority="406">
      <formula>IF(RIGHT(TEXT(AE131,"0.#"),1)=".",TRUE,FALSE)</formula>
    </cfRule>
  </conditionalFormatting>
  <conditionalFormatting sqref="AI131">
    <cfRule type="expression" dxfId="1101" priority="403">
      <formula>IF(RIGHT(TEXT(AI131,"0.#"),1)=".",FALSE,TRUE)</formula>
    </cfRule>
    <cfRule type="expression" dxfId="1100" priority="404">
      <formula>IF(RIGHT(TEXT(AI131,"0.#"),1)=".",TRUE,FALSE)</formula>
    </cfRule>
  </conditionalFormatting>
  <conditionalFormatting sqref="AI130">
    <cfRule type="expression" dxfId="1099" priority="401">
      <formula>IF(RIGHT(TEXT(AI130,"0.#"),1)=".",FALSE,TRUE)</formula>
    </cfRule>
    <cfRule type="expression" dxfId="1098" priority="402">
      <formula>IF(RIGHT(TEXT(AI130,"0.#"),1)=".",TRUE,FALSE)</formula>
    </cfRule>
  </conditionalFormatting>
  <conditionalFormatting sqref="AI129">
    <cfRule type="expression" dxfId="1097" priority="399">
      <formula>IF(RIGHT(TEXT(AI129,"0.#"),1)=".",FALSE,TRUE)</formula>
    </cfRule>
    <cfRule type="expression" dxfId="1096" priority="400">
      <formula>IF(RIGHT(TEXT(AI129,"0.#"),1)=".",TRUE,FALSE)</formula>
    </cfRule>
  </conditionalFormatting>
  <conditionalFormatting sqref="AM130">
    <cfRule type="expression" dxfId="1095" priority="395">
      <formula>IF(RIGHT(TEXT(AM130,"0.#"),1)=".",FALSE,TRUE)</formula>
    </cfRule>
    <cfRule type="expression" dxfId="1094" priority="396">
      <formula>IF(RIGHT(TEXT(AM130,"0.#"),1)=".",TRUE,FALSE)</formula>
    </cfRule>
  </conditionalFormatting>
  <conditionalFormatting sqref="AM131">
    <cfRule type="expression" dxfId="1093" priority="393">
      <formula>IF(RIGHT(TEXT(AM131,"0.#"),1)=".",FALSE,TRUE)</formula>
    </cfRule>
    <cfRule type="expression" dxfId="1092" priority="394">
      <formula>IF(RIGHT(TEXT(AM131,"0.#"),1)=".",TRUE,FALSE)</formula>
    </cfRule>
  </conditionalFormatting>
  <conditionalFormatting sqref="AQ129:AQ131">
    <cfRule type="expression" dxfId="1091" priority="391">
      <formula>IF(RIGHT(TEXT(AQ129,"0.#"),1)=".",FALSE,TRUE)</formula>
    </cfRule>
    <cfRule type="expression" dxfId="1090" priority="392">
      <formula>IF(RIGHT(TEXT(AQ129,"0.#"),1)=".",TRUE,FALSE)</formula>
    </cfRule>
  </conditionalFormatting>
  <conditionalFormatting sqref="AU129:AU131">
    <cfRule type="expression" dxfId="1089" priority="389">
      <formula>IF(RIGHT(TEXT(AU129,"0.#"),1)=".",FALSE,TRUE)</formula>
    </cfRule>
    <cfRule type="expression" dxfId="1088" priority="390">
      <formula>IF(RIGHT(TEXT(AU129,"0.#"),1)=".",TRUE,FALSE)</formula>
    </cfRule>
  </conditionalFormatting>
  <conditionalFormatting sqref="AE163">
    <cfRule type="expression" dxfId="1087" priority="387">
      <formula>IF(RIGHT(TEXT(AE163,"0.#"),1)=".",FALSE,TRUE)</formula>
    </cfRule>
    <cfRule type="expression" dxfId="1086" priority="388">
      <formula>IF(RIGHT(TEXT(AE163,"0.#"),1)=".",TRUE,FALSE)</formula>
    </cfRule>
  </conditionalFormatting>
  <conditionalFormatting sqref="AE164">
    <cfRule type="expression" dxfId="1085" priority="385">
      <formula>IF(RIGHT(TEXT(AE164,"0.#"),1)=".",FALSE,TRUE)</formula>
    </cfRule>
    <cfRule type="expression" dxfId="1084" priority="386">
      <formula>IF(RIGHT(TEXT(AE164,"0.#"),1)=".",TRUE,FALSE)</formula>
    </cfRule>
  </conditionalFormatting>
  <conditionalFormatting sqref="AM163">
    <cfRule type="expression" dxfId="1083" priority="375">
      <formula>IF(RIGHT(TEXT(AM163,"0.#"),1)=".",FALSE,TRUE)</formula>
    </cfRule>
    <cfRule type="expression" dxfId="1082" priority="376">
      <formula>IF(RIGHT(TEXT(AM163,"0.#"),1)=".",TRUE,FALSE)</formula>
    </cfRule>
  </conditionalFormatting>
  <conditionalFormatting sqref="AE165">
    <cfRule type="expression" dxfId="1081" priority="383">
      <formula>IF(RIGHT(TEXT(AE165,"0.#"),1)=".",FALSE,TRUE)</formula>
    </cfRule>
    <cfRule type="expression" dxfId="1080" priority="384">
      <formula>IF(RIGHT(TEXT(AE165,"0.#"),1)=".",TRUE,FALSE)</formula>
    </cfRule>
  </conditionalFormatting>
  <conditionalFormatting sqref="AI165">
    <cfRule type="expression" dxfId="1079" priority="381">
      <formula>IF(RIGHT(TEXT(AI165,"0.#"),1)=".",FALSE,TRUE)</formula>
    </cfRule>
    <cfRule type="expression" dxfId="1078" priority="382">
      <formula>IF(RIGHT(TEXT(AI165,"0.#"),1)=".",TRUE,FALSE)</formula>
    </cfRule>
  </conditionalFormatting>
  <conditionalFormatting sqref="AI164">
    <cfRule type="expression" dxfId="1077" priority="379">
      <formula>IF(RIGHT(TEXT(AI164,"0.#"),1)=".",FALSE,TRUE)</formula>
    </cfRule>
    <cfRule type="expression" dxfId="1076" priority="380">
      <formula>IF(RIGHT(TEXT(AI164,"0.#"),1)=".",TRUE,FALSE)</formula>
    </cfRule>
  </conditionalFormatting>
  <conditionalFormatting sqref="AI163">
    <cfRule type="expression" dxfId="1075" priority="377">
      <formula>IF(RIGHT(TEXT(AI163,"0.#"),1)=".",FALSE,TRUE)</formula>
    </cfRule>
    <cfRule type="expression" dxfId="1074" priority="378">
      <formula>IF(RIGHT(TEXT(AI163,"0.#"),1)=".",TRUE,FALSE)</formula>
    </cfRule>
  </conditionalFormatting>
  <conditionalFormatting sqref="AM164">
    <cfRule type="expression" dxfId="1073" priority="373">
      <formula>IF(RIGHT(TEXT(AM164,"0.#"),1)=".",FALSE,TRUE)</formula>
    </cfRule>
    <cfRule type="expression" dxfId="1072" priority="374">
      <formula>IF(RIGHT(TEXT(AM164,"0.#"),1)=".",TRUE,FALSE)</formula>
    </cfRule>
  </conditionalFormatting>
  <conditionalFormatting sqref="AM165">
    <cfRule type="expression" dxfId="1071" priority="371">
      <formula>IF(RIGHT(TEXT(AM165,"0.#"),1)=".",FALSE,TRUE)</formula>
    </cfRule>
    <cfRule type="expression" dxfId="1070" priority="372">
      <formula>IF(RIGHT(TEXT(AM165,"0.#"),1)=".",TRUE,FALSE)</formula>
    </cfRule>
  </conditionalFormatting>
  <conditionalFormatting sqref="AQ163:AQ165">
    <cfRule type="expression" dxfId="1069" priority="369">
      <formula>IF(RIGHT(TEXT(AQ163,"0.#"),1)=".",FALSE,TRUE)</formula>
    </cfRule>
    <cfRule type="expression" dxfId="1068" priority="370">
      <formula>IF(RIGHT(TEXT(AQ163,"0.#"),1)=".",TRUE,FALSE)</formula>
    </cfRule>
  </conditionalFormatting>
  <conditionalFormatting sqref="AU163:AU165">
    <cfRule type="expression" dxfId="1067" priority="367">
      <formula>IF(RIGHT(TEXT(AU163,"0.#"),1)=".",FALSE,TRUE)</formula>
    </cfRule>
    <cfRule type="expression" dxfId="1066" priority="368">
      <formula>IF(RIGHT(TEXT(AU163,"0.#"),1)=".",TRUE,FALSE)</formula>
    </cfRule>
  </conditionalFormatting>
  <conditionalFormatting sqref="AE197">
    <cfRule type="expression" dxfId="1065" priority="365">
      <formula>IF(RIGHT(TEXT(AE197,"0.#"),1)=".",FALSE,TRUE)</formula>
    </cfRule>
    <cfRule type="expression" dxfId="1064" priority="366">
      <formula>IF(RIGHT(TEXT(AE197,"0.#"),1)=".",TRUE,FALSE)</formula>
    </cfRule>
  </conditionalFormatting>
  <conditionalFormatting sqref="AE198">
    <cfRule type="expression" dxfId="1063" priority="363">
      <formula>IF(RIGHT(TEXT(AE198,"0.#"),1)=".",FALSE,TRUE)</formula>
    </cfRule>
    <cfRule type="expression" dxfId="1062" priority="364">
      <formula>IF(RIGHT(TEXT(AE198,"0.#"),1)=".",TRUE,FALSE)</formula>
    </cfRule>
  </conditionalFormatting>
  <conditionalFormatting sqref="AM197">
    <cfRule type="expression" dxfId="1061" priority="353">
      <formula>IF(RIGHT(TEXT(AM197,"0.#"),1)=".",FALSE,TRUE)</formula>
    </cfRule>
    <cfRule type="expression" dxfId="1060" priority="354">
      <formula>IF(RIGHT(TEXT(AM197,"0.#"),1)=".",TRUE,FALSE)</formula>
    </cfRule>
  </conditionalFormatting>
  <conditionalFormatting sqref="AE199">
    <cfRule type="expression" dxfId="1059" priority="361">
      <formula>IF(RIGHT(TEXT(AE199,"0.#"),1)=".",FALSE,TRUE)</formula>
    </cfRule>
    <cfRule type="expression" dxfId="1058" priority="362">
      <formula>IF(RIGHT(TEXT(AE199,"0.#"),1)=".",TRUE,FALSE)</formula>
    </cfRule>
  </conditionalFormatting>
  <conditionalFormatting sqref="AI199">
    <cfRule type="expression" dxfId="1057" priority="359">
      <formula>IF(RIGHT(TEXT(AI199,"0.#"),1)=".",FALSE,TRUE)</formula>
    </cfRule>
    <cfRule type="expression" dxfId="1056" priority="360">
      <formula>IF(RIGHT(TEXT(AI199,"0.#"),1)=".",TRUE,FALSE)</formula>
    </cfRule>
  </conditionalFormatting>
  <conditionalFormatting sqref="AI198">
    <cfRule type="expression" dxfId="1055" priority="357">
      <formula>IF(RIGHT(TEXT(AI198,"0.#"),1)=".",FALSE,TRUE)</formula>
    </cfRule>
    <cfRule type="expression" dxfId="1054" priority="358">
      <formula>IF(RIGHT(TEXT(AI198,"0.#"),1)=".",TRUE,FALSE)</formula>
    </cfRule>
  </conditionalFormatting>
  <conditionalFormatting sqref="AI197">
    <cfRule type="expression" dxfId="1053" priority="355">
      <formula>IF(RIGHT(TEXT(AI197,"0.#"),1)=".",FALSE,TRUE)</formula>
    </cfRule>
    <cfRule type="expression" dxfId="1052" priority="356">
      <formula>IF(RIGHT(TEXT(AI197,"0.#"),1)=".",TRUE,FALSE)</formula>
    </cfRule>
  </conditionalFormatting>
  <conditionalFormatting sqref="AM198">
    <cfRule type="expression" dxfId="1051" priority="351">
      <formula>IF(RIGHT(TEXT(AM198,"0.#"),1)=".",FALSE,TRUE)</formula>
    </cfRule>
    <cfRule type="expression" dxfId="1050" priority="352">
      <formula>IF(RIGHT(TEXT(AM198,"0.#"),1)=".",TRUE,FALSE)</formula>
    </cfRule>
  </conditionalFormatting>
  <conditionalFormatting sqref="AM199">
    <cfRule type="expression" dxfId="1049" priority="349">
      <formula>IF(RIGHT(TEXT(AM199,"0.#"),1)=".",FALSE,TRUE)</formula>
    </cfRule>
    <cfRule type="expression" dxfId="1048" priority="350">
      <formula>IF(RIGHT(TEXT(AM199,"0.#"),1)=".",TRUE,FALSE)</formula>
    </cfRule>
  </conditionalFormatting>
  <conditionalFormatting sqref="AQ197:AQ199">
    <cfRule type="expression" dxfId="1047" priority="347">
      <formula>IF(RIGHT(TEXT(AQ197,"0.#"),1)=".",FALSE,TRUE)</formula>
    </cfRule>
    <cfRule type="expression" dxfId="1046" priority="348">
      <formula>IF(RIGHT(TEXT(AQ197,"0.#"),1)=".",TRUE,FALSE)</formula>
    </cfRule>
  </conditionalFormatting>
  <conditionalFormatting sqref="AU197:AU199">
    <cfRule type="expression" dxfId="1045" priority="345">
      <formula>IF(RIGHT(TEXT(AU197,"0.#"),1)=".",FALSE,TRUE)</formula>
    </cfRule>
    <cfRule type="expression" dxfId="1044" priority="346">
      <formula>IF(RIGHT(TEXT(AU197,"0.#"),1)=".",TRUE,FALSE)</formula>
    </cfRule>
  </conditionalFormatting>
  <conditionalFormatting sqref="AE134 AQ134">
    <cfRule type="expression" dxfId="1043" priority="343">
      <formula>IF(RIGHT(TEXT(AE134,"0.#"),1)=".",FALSE,TRUE)</formula>
    </cfRule>
    <cfRule type="expression" dxfId="1042" priority="344">
      <formula>IF(RIGHT(TEXT(AE134,"0.#"),1)=".",TRUE,FALSE)</formula>
    </cfRule>
  </conditionalFormatting>
  <conditionalFormatting sqref="AI134">
    <cfRule type="expression" dxfId="1041" priority="341">
      <formula>IF(RIGHT(TEXT(AI134,"0.#"),1)=".",FALSE,TRUE)</formula>
    </cfRule>
    <cfRule type="expression" dxfId="1040" priority="342">
      <formula>IF(RIGHT(TEXT(AI134,"0.#"),1)=".",TRUE,FALSE)</formula>
    </cfRule>
  </conditionalFormatting>
  <conditionalFormatting sqref="AM134">
    <cfRule type="expression" dxfId="1039" priority="339">
      <formula>IF(RIGHT(TEXT(AM134,"0.#"),1)=".",FALSE,TRUE)</formula>
    </cfRule>
    <cfRule type="expression" dxfId="1038" priority="340">
      <formula>IF(RIGHT(TEXT(AM134,"0.#"),1)=".",TRUE,FALSE)</formula>
    </cfRule>
  </conditionalFormatting>
  <conditionalFormatting sqref="AE135">
    <cfRule type="expression" dxfId="1037" priority="337">
      <formula>IF(RIGHT(TEXT(AE135,"0.#"),1)=".",FALSE,TRUE)</formula>
    </cfRule>
    <cfRule type="expression" dxfId="1036" priority="338">
      <formula>IF(RIGHT(TEXT(AE135,"0.#"),1)=".",TRUE,FALSE)</formula>
    </cfRule>
  </conditionalFormatting>
  <conditionalFormatting sqref="AI135">
    <cfRule type="expression" dxfId="1035" priority="335">
      <formula>IF(RIGHT(TEXT(AI135,"0.#"),1)=".",FALSE,TRUE)</formula>
    </cfRule>
    <cfRule type="expression" dxfId="1034" priority="336">
      <formula>IF(RIGHT(TEXT(AI135,"0.#"),1)=".",TRUE,FALSE)</formula>
    </cfRule>
  </conditionalFormatting>
  <conditionalFormatting sqref="AM135">
    <cfRule type="expression" dxfId="1033" priority="333">
      <formula>IF(RIGHT(TEXT(AM135,"0.#"),1)=".",FALSE,TRUE)</formula>
    </cfRule>
    <cfRule type="expression" dxfId="1032" priority="334">
      <formula>IF(RIGHT(TEXT(AM135,"0.#"),1)=".",TRUE,FALSE)</formula>
    </cfRule>
  </conditionalFormatting>
  <conditionalFormatting sqref="AQ135">
    <cfRule type="expression" dxfId="1031" priority="331">
      <formula>IF(RIGHT(TEXT(AQ135,"0.#"),1)=".",FALSE,TRUE)</formula>
    </cfRule>
    <cfRule type="expression" dxfId="1030" priority="332">
      <formula>IF(RIGHT(TEXT(AQ135,"0.#"),1)=".",TRUE,FALSE)</formula>
    </cfRule>
  </conditionalFormatting>
  <conditionalFormatting sqref="AU134">
    <cfRule type="expression" dxfId="1029" priority="329">
      <formula>IF(RIGHT(TEXT(AU134,"0.#"),1)=".",FALSE,TRUE)</formula>
    </cfRule>
    <cfRule type="expression" dxfId="1028" priority="330">
      <formula>IF(RIGHT(TEXT(AU134,"0.#"),1)=".",TRUE,FALSE)</formula>
    </cfRule>
  </conditionalFormatting>
  <conditionalFormatting sqref="AU135">
    <cfRule type="expression" dxfId="1027" priority="327">
      <formula>IF(RIGHT(TEXT(AU135,"0.#"),1)=".",FALSE,TRUE)</formula>
    </cfRule>
    <cfRule type="expression" dxfId="1026" priority="328">
      <formula>IF(RIGHT(TEXT(AU135,"0.#"),1)=".",TRUE,FALSE)</formula>
    </cfRule>
  </conditionalFormatting>
  <conditionalFormatting sqref="AE168 AQ168">
    <cfRule type="expression" dxfId="1025" priority="325">
      <formula>IF(RIGHT(TEXT(AE168,"0.#"),1)=".",FALSE,TRUE)</formula>
    </cfRule>
    <cfRule type="expression" dxfId="1024" priority="326">
      <formula>IF(RIGHT(TEXT(AE168,"0.#"),1)=".",TRUE,FALSE)</formula>
    </cfRule>
  </conditionalFormatting>
  <conditionalFormatting sqref="AI168">
    <cfRule type="expression" dxfId="1023" priority="323">
      <formula>IF(RIGHT(TEXT(AI168,"0.#"),1)=".",FALSE,TRUE)</formula>
    </cfRule>
    <cfRule type="expression" dxfId="1022" priority="324">
      <formula>IF(RIGHT(TEXT(AI168,"0.#"),1)=".",TRUE,FALSE)</formula>
    </cfRule>
  </conditionalFormatting>
  <conditionalFormatting sqref="AM168">
    <cfRule type="expression" dxfId="1021" priority="321">
      <formula>IF(RIGHT(TEXT(AM168,"0.#"),1)=".",FALSE,TRUE)</formula>
    </cfRule>
    <cfRule type="expression" dxfId="1020" priority="322">
      <formula>IF(RIGHT(TEXT(AM168,"0.#"),1)=".",TRUE,FALSE)</formula>
    </cfRule>
  </conditionalFormatting>
  <conditionalFormatting sqref="AE169">
    <cfRule type="expression" dxfId="1019" priority="319">
      <formula>IF(RIGHT(TEXT(AE169,"0.#"),1)=".",FALSE,TRUE)</formula>
    </cfRule>
    <cfRule type="expression" dxfId="1018" priority="320">
      <formula>IF(RIGHT(TEXT(AE169,"0.#"),1)=".",TRUE,FALSE)</formula>
    </cfRule>
  </conditionalFormatting>
  <conditionalFormatting sqref="AI169">
    <cfRule type="expression" dxfId="1017" priority="317">
      <formula>IF(RIGHT(TEXT(AI169,"0.#"),1)=".",FALSE,TRUE)</formula>
    </cfRule>
    <cfRule type="expression" dxfId="1016" priority="318">
      <formula>IF(RIGHT(TEXT(AI169,"0.#"),1)=".",TRUE,FALSE)</formula>
    </cfRule>
  </conditionalFormatting>
  <conditionalFormatting sqref="AM169">
    <cfRule type="expression" dxfId="1015" priority="315">
      <formula>IF(RIGHT(TEXT(AM169,"0.#"),1)=".",FALSE,TRUE)</formula>
    </cfRule>
    <cfRule type="expression" dxfId="1014" priority="316">
      <formula>IF(RIGHT(TEXT(AM169,"0.#"),1)=".",TRUE,FALSE)</formula>
    </cfRule>
  </conditionalFormatting>
  <conditionalFormatting sqref="AQ169">
    <cfRule type="expression" dxfId="1013" priority="313">
      <formula>IF(RIGHT(TEXT(AQ169,"0.#"),1)=".",FALSE,TRUE)</formula>
    </cfRule>
    <cfRule type="expression" dxfId="1012" priority="314">
      <formula>IF(RIGHT(TEXT(AQ169,"0.#"),1)=".",TRUE,FALSE)</formula>
    </cfRule>
  </conditionalFormatting>
  <conditionalFormatting sqref="AU168">
    <cfRule type="expression" dxfId="1011" priority="311">
      <formula>IF(RIGHT(TEXT(AU168,"0.#"),1)=".",FALSE,TRUE)</formula>
    </cfRule>
    <cfRule type="expression" dxfId="1010" priority="312">
      <formula>IF(RIGHT(TEXT(AU168,"0.#"),1)=".",TRUE,FALSE)</formula>
    </cfRule>
  </conditionalFormatting>
  <conditionalFormatting sqref="AU169">
    <cfRule type="expression" dxfId="1009" priority="309">
      <formula>IF(RIGHT(TEXT(AU169,"0.#"),1)=".",FALSE,TRUE)</formula>
    </cfRule>
    <cfRule type="expression" dxfId="1008" priority="310">
      <formula>IF(RIGHT(TEXT(AU169,"0.#"),1)=".",TRUE,FALSE)</formula>
    </cfRule>
  </conditionalFormatting>
  <conditionalFormatting sqref="AE90">
    <cfRule type="expression" dxfId="1007" priority="307">
      <formula>IF(RIGHT(TEXT(AE90,"0.#"),1)=".",FALSE,TRUE)</formula>
    </cfRule>
    <cfRule type="expression" dxfId="1006" priority="308">
      <formula>IF(RIGHT(TEXT(AE90,"0.#"),1)=".",TRUE,FALSE)</formula>
    </cfRule>
  </conditionalFormatting>
  <conditionalFormatting sqref="AE91">
    <cfRule type="expression" dxfId="1005" priority="305">
      <formula>IF(RIGHT(TEXT(AE91,"0.#"),1)=".",FALSE,TRUE)</formula>
    </cfRule>
    <cfRule type="expression" dxfId="1004" priority="306">
      <formula>IF(RIGHT(TEXT(AE91,"0.#"),1)=".",TRUE,FALSE)</formula>
    </cfRule>
  </conditionalFormatting>
  <conditionalFormatting sqref="AM90">
    <cfRule type="expression" dxfId="1003" priority="295">
      <formula>IF(RIGHT(TEXT(AM90,"0.#"),1)=".",FALSE,TRUE)</formula>
    </cfRule>
    <cfRule type="expression" dxfId="1002" priority="296">
      <formula>IF(RIGHT(TEXT(AM90,"0.#"),1)=".",TRUE,FALSE)</formula>
    </cfRule>
  </conditionalFormatting>
  <conditionalFormatting sqref="AE92">
    <cfRule type="expression" dxfId="1001" priority="303">
      <formula>IF(RIGHT(TEXT(AE92,"0.#"),1)=".",FALSE,TRUE)</formula>
    </cfRule>
    <cfRule type="expression" dxfId="1000" priority="304">
      <formula>IF(RIGHT(TEXT(AE92,"0.#"),1)=".",TRUE,FALSE)</formula>
    </cfRule>
  </conditionalFormatting>
  <conditionalFormatting sqref="AI92">
    <cfRule type="expression" dxfId="999" priority="301">
      <formula>IF(RIGHT(TEXT(AI92,"0.#"),1)=".",FALSE,TRUE)</formula>
    </cfRule>
    <cfRule type="expression" dxfId="998" priority="302">
      <formula>IF(RIGHT(TEXT(AI92,"0.#"),1)=".",TRUE,FALSE)</formula>
    </cfRule>
  </conditionalFormatting>
  <conditionalFormatting sqref="AI91">
    <cfRule type="expression" dxfId="997" priority="299">
      <formula>IF(RIGHT(TEXT(AI91,"0.#"),1)=".",FALSE,TRUE)</formula>
    </cfRule>
    <cfRule type="expression" dxfId="996" priority="300">
      <formula>IF(RIGHT(TEXT(AI91,"0.#"),1)=".",TRUE,FALSE)</formula>
    </cfRule>
  </conditionalFormatting>
  <conditionalFormatting sqref="AI90">
    <cfRule type="expression" dxfId="995" priority="297">
      <formula>IF(RIGHT(TEXT(AI90,"0.#"),1)=".",FALSE,TRUE)</formula>
    </cfRule>
    <cfRule type="expression" dxfId="994" priority="298">
      <formula>IF(RIGHT(TEXT(AI90,"0.#"),1)=".",TRUE,FALSE)</formula>
    </cfRule>
  </conditionalFormatting>
  <conditionalFormatting sqref="AM91">
    <cfRule type="expression" dxfId="993" priority="293">
      <formula>IF(RIGHT(TEXT(AM91,"0.#"),1)=".",FALSE,TRUE)</formula>
    </cfRule>
    <cfRule type="expression" dxfId="992" priority="294">
      <formula>IF(RIGHT(TEXT(AM91,"0.#"),1)=".",TRUE,FALSE)</formula>
    </cfRule>
  </conditionalFormatting>
  <conditionalFormatting sqref="AM92">
    <cfRule type="expression" dxfId="991" priority="291">
      <formula>IF(RIGHT(TEXT(AM92,"0.#"),1)=".",FALSE,TRUE)</formula>
    </cfRule>
    <cfRule type="expression" dxfId="990" priority="292">
      <formula>IF(RIGHT(TEXT(AM92,"0.#"),1)=".",TRUE,FALSE)</formula>
    </cfRule>
  </conditionalFormatting>
  <conditionalFormatting sqref="AQ90:AQ92">
    <cfRule type="expression" dxfId="989" priority="289">
      <formula>IF(RIGHT(TEXT(AQ90,"0.#"),1)=".",FALSE,TRUE)</formula>
    </cfRule>
    <cfRule type="expression" dxfId="988" priority="290">
      <formula>IF(RIGHT(TEXT(AQ90,"0.#"),1)=".",TRUE,FALSE)</formula>
    </cfRule>
  </conditionalFormatting>
  <conditionalFormatting sqref="AU90:AU92">
    <cfRule type="expression" dxfId="987" priority="287">
      <formula>IF(RIGHT(TEXT(AU90,"0.#"),1)=".",FALSE,TRUE)</formula>
    </cfRule>
    <cfRule type="expression" dxfId="986" priority="288">
      <formula>IF(RIGHT(TEXT(AU90,"0.#"),1)=".",TRUE,FALSE)</formula>
    </cfRule>
  </conditionalFormatting>
  <conditionalFormatting sqref="AE85">
    <cfRule type="expression" dxfId="985" priority="285">
      <formula>IF(RIGHT(TEXT(AE85,"0.#"),1)=".",FALSE,TRUE)</formula>
    </cfRule>
    <cfRule type="expression" dxfId="984" priority="286">
      <formula>IF(RIGHT(TEXT(AE85,"0.#"),1)=".",TRUE,FALSE)</formula>
    </cfRule>
  </conditionalFormatting>
  <conditionalFormatting sqref="AE86">
    <cfRule type="expression" dxfId="983" priority="283">
      <formula>IF(RIGHT(TEXT(AE86,"0.#"),1)=".",FALSE,TRUE)</formula>
    </cfRule>
    <cfRule type="expression" dxfId="982" priority="284">
      <formula>IF(RIGHT(TEXT(AE86,"0.#"),1)=".",TRUE,FALSE)</formula>
    </cfRule>
  </conditionalFormatting>
  <conditionalFormatting sqref="AM85">
    <cfRule type="expression" dxfId="981" priority="273">
      <formula>IF(RIGHT(TEXT(AM85,"0.#"),1)=".",FALSE,TRUE)</formula>
    </cfRule>
    <cfRule type="expression" dxfId="980" priority="274">
      <formula>IF(RIGHT(TEXT(AM85,"0.#"),1)=".",TRUE,FALSE)</formula>
    </cfRule>
  </conditionalFormatting>
  <conditionalFormatting sqref="AE87">
    <cfRule type="expression" dxfId="979" priority="281">
      <formula>IF(RIGHT(TEXT(AE87,"0.#"),1)=".",FALSE,TRUE)</formula>
    </cfRule>
    <cfRule type="expression" dxfId="978" priority="282">
      <formula>IF(RIGHT(TEXT(AE87,"0.#"),1)=".",TRUE,FALSE)</formula>
    </cfRule>
  </conditionalFormatting>
  <conditionalFormatting sqref="AI87">
    <cfRule type="expression" dxfId="977" priority="279">
      <formula>IF(RIGHT(TEXT(AI87,"0.#"),1)=".",FALSE,TRUE)</formula>
    </cfRule>
    <cfRule type="expression" dxfId="976" priority="280">
      <formula>IF(RIGHT(TEXT(AI87,"0.#"),1)=".",TRUE,FALSE)</formula>
    </cfRule>
  </conditionalFormatting>
  <conditionalFormatting sqref="AI86">
    <cfRule type="expression" dxfId="975" priority="277">
      <formula>IF(RIGHT(TEXT(AI86,"0.#"),1)=".",FALSE,TRUE)</formula>
    </cfRule>
    <cfRule type="expression" dxfId="974" priority="278">
      <formula>IF(RIGHT(TEXT(AI86,"0.#"),1)=".",TRUE,FALSE)</formula>
    </cfRule>
  </conditionalFormatting>
  <conditionalFormatting sqref="AI85">
    <cfRule type="expression" dxfId="973" priority="275">
      <formula>IF(RIGHT(TEXT(AI85,"0.#"),1)=".",FALSE,TRUE)</formula>
    </cfRule>
    <cfRule type="expression" dxfId="972" priority="276">
      <formula>IF(RIGHT(TEXT(AI85,"0.#"),1)=".",TRUE,FALSE)</formula>
    </cfRule>
  </conditionalFormatting>
  <conditionalFormatting sqref="AM86">
    <cfRule type="expression" dxfId="971" priority="271">
      <formula>IF(RIGHT(TEXT(AM86,"0.#"),1)=".",FALSE,TRUE)</formula>
    </cfRule>
    <cfRule type="expression" dxfId="970" priority="272">
      <formula>IF(RIGHT(TEXT(AM86,"0.#"),1)=".",TRUE,FALSE)</formula>
    </cfRule>
  </conditionalFormatting>
  <conditionalFormatting sqref="AM87">
    <cfRule type="expression" dxfId="969" priority="269">
      <formula>IF(RIGHT(TEXT(AM87,"0.#"),1)=".",FALSE,TRUE)</formula>
    </cfRule>
    <cfRule type="expression" dxfId="968" priority="270">
      <formula>IF(RIGHT(TEXT(AM87,"0.#"),1)=".",TRUE,FALSE)</formula>
    </cfRule>
  </conditionalFormatting>
  <conditionalFormatting sqref="AQ85:AQ87">
    <cfRule type="expression" dxfId="967" priority="267">
      <formula>IF(RIGHT(TEXT(AQ85,"0.#"),1)=".",FALSE,TRUE)</formula>
    </cfRule>
    <cfRule type="expression" dxfId="966" priority="268">
      <formula>IF(RIGHT(TEXT(AQ85,"0.#"),1)=".",TRUE,FALSE)</formula>
    </cfRule>
  </conditionalFormatting>
  <conditionalFormatting sqref="AU85:AU87">
    <cfRule type="expression" dxfId="965" priority="265">
      <formula>IF(RIGHT(TEXT(AU85,"0.#"),1)=".",FALSE,TRUE)</formula>
    </cfRule>
    <cfRule type="expression" dxfId="964" priority="266">
      <formula>IF(RIGHT(TEXT(AU85,"0.#"),1)=".",TRUE,FALSE)</formula>
    </cfRule>
  </conditionalFormatting>
  <conditionalFormatting sqref="AE124">
    <cfRule type="expression" dxfId="963" priority="263">
      <formula>IF(RIGHT(TEXT(AE124,"0.#"),1)=".",FALSE,TRUE)</formula>
    </cfRule>
    <cfRule type="expression" dxfId="962" priority="264">
      <formula>IF(RIGHT(TEXT(AE124,"0.#"),1)=".",TRUE,FALSE)</formula>
    </cfRule>
  </conditionalFormatting>
  <conditionalFormatting sqref="AE125">
    <cfRule type="expression" dxfId="961" priority="261">
      <formula>IF(RIGHT(TEXT(AE125,"0.#"),1)=".",FALSE,TRUE)</formula>
    </cfRule>
    <cfRule type="expression" dxfId="960" priority="262">
      <formula>IF(RIGHT(TEXT(AE125,"0.#"),1)=".",TRUE,FALSE)</formula>
    </cfRule>
  </conditionalFormatting>
  <conditionalFormatting sqref="AM124">
    <cfRule type="expression" dxfId="959" priority="251">
      <formula>IF(RIGHT(TEXT(AM124,"0.#"),1)=".",FALSE,TRUE)</formula>
    </cfRule>
    <cfRule type="expression" dxfId="958" priority="252">
      <formula>IF(RIGHT(TEXT(AM124,"0.#"),1)=".",TRUE,FALSE)</formula>
    </cfRule>
  </conditionalFormatting>
  <conditionalFormatting sqref="AE126">
    <cfRule type="expression" dxfId="957" priority="259">
      <formula>IF(RIGHT(TEXT(AE126,"0.#"),1)=".",FALSE,TRUE)</formula>
    </cfRule>
    <cfRule type="expression" dxfId="956" priority="260">
      <formula>IF(RIGHT(TEXT(AE126,"0.#"),1)=".",TRUE,FALSE)</formula>
    </cfRule>
  </conditionalFormatting>
  <conditionalFormatting sqref="AI126">
    <cfRule type="expression" dxfId="955" priority="257">
      <formula>IF(RIGHT(TEXT(AI126,"0.#"),1)=".",FALSE,TRUE)</formula>
    </cfRule>
    <cfRule type="expression" dxfId="954" priority="258">
      <formula>IF(RIGHT(TEXT(AI126,"0.#"),1)=".",TRUE,FALSE)</formula>
    </cfRule>
  </conditionalFormatting>
  <conditionalFormatting sqref="AI125">
    <cfRule type="expression" dxfId="953" priority="255">
      <formula>IF(RIGHT(TEXT(AI125,"0.#"),1)=".",FALSE,TRUE)</formula>
    </cfRule>
    <cfRule type="expression" dxfId="952" priority="256">
      <formula>IF(RIGHT(TEXT(AI125,"0.#"),1)=".",TRUE,FALSE)</formula>
    </cfRule>
  </conditionalFormatting>
  <conditionalFormatting sqref="AI124">
    <cfRule type="expression" dxfId="951" priority="253">
      <formula>IF(RIGHT(TEXT(AI124,"0.#"),1)=".",FALSE,TRUE)</formula>
    </cfRule>
    <cfRule type="expression" dxfId="950" priority="254">
      <formula>IF(RIGHT(TEXT(AI124,"0.#"),1)=".",TRUE,FALSE)</formula>
    </cfRule>
  </conditionalFormatting>
  <conditionalFormatting sqref="AM125">
    <cfRule type="expression" dxfId="949" priority="249">
      <formula>IF(RIGHT(TEXT(AM125,"0.#"),1)=".",FALSE,TRUE)</formula>
    </cfRule>
    <cfRule type="expression" dxfId="948" priority="250">
      <formula>IF(RIGHT(TEXT(AM125,"0.#"),1)=".",TRUE,FALSE)</formula>
    </cfRule>
  </conditionalFormatting>
  <conditionalFormatting sqref="AM126">
    <cfRule type="expression" dxfId="947" priority="247">
      <formula>IF(RIGHT(TEXT(AM126,"0.#"),1)=".",FALSE,TRUE)</formula>
    </cfRule>
    <cfRule type="expression" dxfId="946" priority="248">
      <formula>IF(RIGHT(TEXT(AM126,"0.#"),1)=".",TRUE,FALSE)</formula>
    </cfRule>
  </conditionalFormatting>
  <conditionalFormatting sqref="AQ124:AQ126">
    <cfRule type="expression" dxfId="945" priority="245">
      <formula>IF(RIGHT(TEXT(AQ124,"0.#"),1)=".",FALSE,TRUE)</formula>
    </cfRule>
    <cfRule type="expression" dxfId="944" priority="246">
      <formula>IF(RIGHT(TEXT(AQ124,"0.#"),1)=".",TRUE,FALSE)</formula>
    </cfRule>
  </conditionalFormatting>
  <conditionalFormatting sqref="AU124:AU126">
    <cfRule type="expression" dxfId="943" priority="243">
      <formula>IF(RIGHT(TEXT(AU124,"0.#"),1)=".",FALSE,TRUE)</formula>
    </cfRule>
    <cfRule type="expression" dxfId="942" priority="244">
      <formula>IF(RIGHT(TEXT(AU124,"0.#"),1)=".",TRUE,FALSE)</formula>
    </cfRule>
  </conditionalFormatting>
  <conditionalFormatting sqref="AE119">
    <cfRule type="expression" dxfId="941" priority="241">
      <formula>IF(RIGHT(TEXT(AE119,"0.#"),1)=".",FALSE,TRUE)</formula>
    </cfRule>
    <cfRule type="expression" dxfId="940" priority="242">
      <formula>IF(RIGHT(TEXT(AE119,"0.#"),1)=".",TRUE,FALSE)</formula>
    </cfRule>
  </conditionalFormatting>
  <conditionalFormatting sqref="AE120">
    <cfRule type="expression" dxfId="939" priority="239">
      <formula>IF(RIGHT(TEXT(AE120,"0.#"),1)=".",FALSE,TRUE)</formula>
    </cfRule>
    <cfRule type="expression" dxfId="938" priority="240">
      <formula>IF(RIGHT(TEXT(AE120,"0.#"),1)=".",TRUE,FALSE)</formula>
    </cfRule>
  </conditionalFormatting>
  <conditionalFormatting sqref="AM119">
    <cfRule type="expression" dxfId="937" priority="229">
      <formula>IF(RIGHT(TEXT(AM119,"0.#"),1)=".",FALSE,TRUE)</formula>
    </cfRule>
    <cfRule type="expression" dxfId="936" priority="230">
      <formula>IF(RIGHT(TEXT(AM119,"0.#"),1)=".",TRUE,FALSE)</formula>
    </cfRule>
  </conditionalFormatting>
  <conditionalFormatting sqref="AE121">
    <cfRule type="expression" dxfId="935" priority="237">
      <formula>IF(RIGHT(TEXT(AE121,"0.#"),1)=".",FALSE,TRUE)</formula>
    </cfRule>
    <cfRule type="expression" dxfId="934" priority="238">
      <formula>IF(RIGHT(TEXT(AE121,"0.#"),1)=".",TRUE,FALSE)</formula>
    </cfRule>
  </conditionalFormatting>
  <conditionalFormatting sqref="AI121">
    <cfRule type="expression" dxfId="933" priority="235">
      <formula>IF(RIGHT(TEXT(AI121,"0.#"),1)=".",FALSE,TRUE)</formula>
    </cfRule>
    <cfRule type="expression" dxfId="932" priority="236">
      <formula>IF(RIGHT(TEXT(AI121,"0.#"),1)=".",TRUE,FALSE)</formula>
    </cfRule>
  </conditionalFormatting>
  <conditionalFormatting sqref="AI120">
    <cfRule type="expression" dxfId="931" priority="233">
      <formula>IF(RIGHT(TEXT(AI120,"0.#"),1)=".",FALSE,TRUE)</formula>
    </cfRule>
    <cfRule type="expression" dxfId="930" priority="234">
      <formula>IF(RIGHT(TEXT(AI120,"0.#"),1)=".",TRUE,FALSE)</formula>
    </cfRule>
  </conditionalFormatting>
  <conditionalFormatting sqref="AI119">
    <cfRule type="expression" dxfId="929" priority="231">
      <formula>IF(RIGHT(TEXT(AI119,"0.#"),1)=".",FALSE,TRUE)</formula>
    </cfRule>
    <cfRule type="expression" dxfId="928" priority="232">
      <formula>IF(RIGHT(TEXT(AI119,"0.#"),1)=".",TRUE,FALSE)</formula>
    </cfRule>
  </conditionalFormatting>
  <conditionalFormatting sqref="AM120">
    <cfRule type="expression" dxfId="927" priority="227">
      <formula>IF(RIGHT(TEXT(AM120,"0.#"),1)=".",FALSE,TRUE)</formula>
    </cfRule>
    <cfRule type="expression" dxfId="926" priority="228">
      <formula>IF(RIGHT(TEXT(AM120,"0.#"),1)=".",TRUE,FALSE)</formula>
    </cfRule>
  </conditionalFormatting>
  <conditionalFormatting sqref="AM121">
    <cfRule type="expression" dxfId="925" priority="225">
      <formula>IF(RIGHT(TEXT(AM121,"0.#"),1)=".",FALSE,TRUE)</formula>
    </cfRule>
    <cfRule type="expression" dxfId="924" priority="226">
      <formula>IF(RIGHT(TEXT(AM121,"0.#"),1)=".",TRUE,FALSE)</formula>
    </cfRule>
  </conditionalFormatting>
  <conditionalFormatting sqref="AQ119:AQ121">
    <cfRule type="expression" dxfId="923" priority="223">
      <formula>IF(RIGHT(TEXT(AQ119,"0.#"),1)=".",FALSE,TRUE)</formula>
    </cfRule>
    <cfRule type="expression" dxfId="922" priority="224">
      <formula>IF(RIGHT(TEXT(AQ119,"0.#"),1)=".",TRUE,FALSE)</formula>
    </cfRule>
  </conditionalFormatting>
  <conditionalFormatting sqref="AU119:AU121">
    <cfRule type="expression" dxfId="921" priority="221">
      <formula>IF(RIGHT(TEXT(AU119,"0.#"),1)=".",FALSE,TRUE)</formula>
    </cfRule>
    <cfRule type="expression" dxfId="920" priority="222">
      <formula>IF(RIGHT(TEXT(AU119,"0.#"),1)=".",TRUE,FALSE)</formula>
    </cfRule>
  </conditionalFormatting>
  <conditionalFormatting sqref="AE158">
    <cfRule type="expression" dxfId="919" priority="219">
      <formula>IF(RIGHT(TEXT(AE158,"0.#"),1)=".",FALSE,TRUE)</formula>
    </cfRule>
    <cfRule type="expression" dxfId="918" priority="220">
      <formula>IF(RIGHT(TEXT(AE158,"0.#"),1)=".",TRUE,FALSE)</formula>
    </cfRule>
  </conditionalFormatting>
  <conditionalFormatting sqref="AE159">
    <cfRule type="expression" dxfId="917" priority="217">
      <formula>IF(RIGHT(TEXT(AE159,"0.#"),1)=".",FALSE,TRUE)</formula>
    </cfRule>
    <cfRule type="expression" dxfId="916" priority="218">
      <formula>IF(RIGHT(TEXT(AE159,"0.#"),1)=".",TRUE,FALSE)</formula>
    </cfRule>
  </conditionalFormatting>
  <conditionalFormatting sqref="AM158">
    <cfRule type="expression" dxfId="915" priority="207">
      <formula>IF(RIGHT(TEXT(AM158,"0.#"),1)=".",FALSE,TRUE)</formula>
    </cfRule>
    <cfRule type="expression" dxfId="914" priority="208">
      <formula>IF(RIGHT(TEXT(AM158,"0.#"),1)=".",TRUE,FALSE)</formula>
    </cfRule>
  </conditionalFormatting>
  <conditionalFormatting sqref="AE160">
    <cfRule type="expression" dxfId="913" priority="215">
      <formula>IF(RIGHT(TEXT(AE160,"0.#"),1)=".",FALSE,TRUE)</formula>
    </cfRule>
    <cfRule type="expression" dxfId="912" priority="216">
      <formula>IF(RIGHT(TEXT(AE160,"0.#"),1)=".",TRUE,FALSE)</formula>
    </cfRule>
  </conditionalFormatting>
  <conditionalFormatting sqref="AI160">
    <cfRule type="expression" dxfId="911" priority="213">
      <formula>IF(RIGHT(TEXT(AI160,"0.#"),1)=".",FALSE,TRUE)</formula>
    </cfRule>
    <cfRule type="expression" dxfId="910" priority="214">
      <formula>IF(RIGHT(TEXT(AI160,"0.#"),1)=".",TRUE,FALSE)</formula>
    </cfRule>
  </conditionalFormatting>
  <conditionalFormatting sqref="AI159">
    <cfRule type="expression" dxfId="909" priority="211">
      <formula>IF(RIGHT(TEXT(AI159,"0.#"),1)=".",FALSE,TRUE)</formula>
    </cfRule>
    <cfRule type="expression" dxfId="908" priority="212">
      <formula>IF(RIGHT(TEXT(AI159,"0.#"),1)=".",TRUE,FALSE)</formula>
    </cfRule>
  </conditionalFormatting>
  <conditionalFormatting sqref="AI158">
    <cfRule type="expression" dxfId="907" priority="209">
      <formula>IF(RIGHT(TEXT(AI158,"0.#"),1)=".",FALSE,TRUE)</formula>
    </cfRule>
    <cfRule type="expression" dxfId="906" priority="210">
      <formula>IF(RIGHT(TEXT(AI158,"0.#"),1)=".",TRUE,FALSE)</formula>
    </cfRule>
  </conditionalFormatting>
  <conditionalFormatting sqref="AM159">
    <cfRule type="expression" dxfId="905" priority="205">
      <formula>IF(RIGHT(TEXT(AM159,"0.#"),1)=".",FALSE,TRUE)</formula>
    </cfRule>
    <cfRule type="expression" dxfId="904" priority="206">
      <formula>IF(RIGHT(TEXT(AM159,"0.#"),1)=".",TRUE,FALSE)</formula>
    </cfRule>
  </conditionalFormatting>
  <conditionalFormatting sqref="AM160">
    <cfRule type="expression" dxfId="903" priority="203">
      <formula>IF(RIGHT(TEXT(AM160,"0.#"),1)=".",FALSE,TRUE)</formula>
    </cfRule>
    <cfRule type="expression" dxfId="902" priority="204">
      <formula>IF(RIGHT(TEXT(AM160,"0.#"),1)=".",TRUE,FALSE)</formula>
    </cfRule>
  </conditionalFormatting>
  <conditionalFormatting sqref="AQ158:AQ160">
    <cfRule type="expression" dxfId="901" priority="201">
      <formula>IF(RIGHT(TEXT(AQ158,"0.#"),1)=".",FALSE,TRUE)</formula>
    </cfRule>
    <cfRule type="expression" dxfId="900" priority="202">
      <formula>IF(RIGHT(TEXT(AQ158,"0.#"),1)=".",TRUE,FALSE)</formula>
    </cfRule>
  </conditionalFormatting>
  <conditionalFormatting sqref="AU158:AU160">
    <cfRule type="expression" dxfId="899" priority="199">
      <formula>IF(RIGHT(TEXT(AU158,"0.#"),1)=".",FALSE,TRUE)</formula>
    </cfRule>
    <cfRule type="expression" dxfId="898" priority="200">
      <formula>IF(RIGHT(TEXT(AU158,"0.#"),1)=".",TRUE,FALSE)</formula>
    </cfRule>
  </conditionalFormatting>
  <conditionalFormatting sqref="AE153">
    <cfRule type="expression" dxfId="897" priority="197">
      <formula>IF(RIGHT(TEXT(AE153,"0.#"),1)=".",FALSE,TRUE)</formula>
    </cfRule>
    <cfRule type="expression" dxfId="896" priority="198">
      <formula>IF(RIGHT(TEXT(AE153,"0.#"),1)=".",TRUE,FALSE)</formula>
    </cfRule>
  </conditionalFormatting>
  <conditionalFormatting sqref="AE154">
    <cfRule type="expression" dxfId="895" priority="195">
      <formula>IF(RIGHT(TEXT(AE154,"0.#"),1)=".",FALSE,TRUE)</formula>
    </cfRule>
    <cfRule type="expression" dxfId="894" priority="196">
      <formula>IF(RIGHT(TEXT(AE154,"0.#"),1)=".",TRUE,FALSE)</formula>
    </cfRule>
  </conditionalFormatting>
  <conditionalFormatting sqref="AM153">
    <cfRule type="expression" dxfId="893" priority="185">
      <formula>IF(RIGHT(TEXT(AM153,"0.#"),1)=".",FALSE,TRUE)</formula>
    </cfRule>
    <cfRule type="expression" dxfId="892" priority="186">
      <formula>IF(RIGHT(TEXT(AM153,"0.#"),1)=".",TRUE,FALSE)</formula>
    </cfRule>
  </conditionalFormatting>
  <conditionalFormatting sqref="AE155">
    <cfRule type="expression" dxfId="891" priority="193">
      <formula>IF(RIGHT(TEXT(AE155,"0.#"),1)=".",FALSE,TRUE)</formula>
    </cfRule>
    <cfRule type="expression" dxfId="890" priority="194">
      <formula>IF(RIGHT(TEXT(AE155,"0.#"),1)=".",TRUE,FALSE)</formula>
    </cfRule>
  </conditionalFormatting>
  <conditionalFormatting sqref="AI155">
    <cfRule type="expression" dxfId="889" priority="191">
      <formula>IF(RIGHT(TEXT(AI155,"0.#"),1)=".",FALSE,TRUE)</formula>
    </cfRule>
    <cfRule type="expression" dxfId="888" priority="192">
      <formula>IF(RIGHT(TEXT(AI155,"0.#"),1)=".",TRUE,FALSE)</formula>
    </cfRule>
  </conditionalFormatting>
  <conditionalFormatting sqref="AI154">
    <cfRule type="expression" dxfId="887" priority="189">
      <formula>IF(RIGHT(TEXT(AI154,"0.#"),1)=".",FALSE,TRUE)</formula>
    </cfRule>
    <cfRule type="expression" dxfId="886" priority="190">
      <formula>IF(RIGHT(TEXT(AI154,"0.#"),1)=".",TRUE,FALSE)</formula>
    </cfRule>
  </conditionalFormatting>
  <conditionalFormatting sqref="AI153">
    <cfRule type="expression" dxfId="885" priority="187">
      <formula>IF(RIGHT(TEXT(AI153,"0.#"),1)=".",FALSE,TRUE)</formula>
    </cfRule>
    <cfRule type="expression" dxfId="884" priority="188">
      <formula>IF(RIGHT(TEXT(AI153,"0.#"),1)=".",TRUE,FALSE)</formula>
    </cfRule>
  </conditionalFormatting>
  <conditionalFormatting sqref="AM154">
    <cfRule type="expression" dxfId="883" priority="183">
      <formula>IF(RIGHT(TEXT(AM154,"0.#"),1)=".",FALSE,TRUE)</formula>
    </cfRule>
    <cfRule type="expression" dxfId="882" priority="184">
      <formula>IF(RIGHT(TEXT(AM154,"0.#"),1)=".",TRUE,FALSE)</formula>
    </cfRule>
  </conditionalFormatting>
  <conditionalFormatting sqref="AM155">
    <cfRule type="expression" dxfId="881" priority="181">
      <formula>IF(RIGHT(TEXT(AM155,"0.#"),1)=".",FALSE,TRUE)</formula>
    </cfRule>
    <cfRule type="expression" dxfId="880" priority="182">
      <formula>IF(RIGHT(TEXT(AM155,"0.#"),1)=".",TRUE,FALSE)</formula>
    </cfRule>
  </conditionalFormatting>
  <conditionalFormatting sqref="AQ153:AQ155">
    <cfRule type="expression" dxfId="879" priority="179">
      <formula>IF(RIGHT(TEXT(AQ153,"0.#"),1)=".",FALSE,TRUE)</formula>
    </cfRule>
    <cfRule type="expression" dxfId="878" priority="180">
      <formula>IF(RIGHT(TEXT(AQ153,"0.#"),1)=".",TRUE,FALSE)</formula>
    </cfRule>
  </conditionalFormatting>
  <conditionalFormatting sqref="AU153:AU155">
    <cfRule type="expression" dxfId="877" priority="177">
      <formula>IF(RIGHT(TEXT(AU153,"0.#"),1)=".",FALSE,TRUE)</formula>
    </cfRule>
    <cfRule type="expression" dxfId="876" priority="178">
      <formula>IF(RIGHT(TEXT(AU153,"0.#"),1)=".",TRUE,FALSE)</formula>
    </cfRule>
  </conditionalFormatting>
  <conditionalFormatting sqref="AE192">
    <cfRule type="expression" dxfId="875" priority="175">
      <formula>IF(RIGHT(TEXT(AE192,"0.#"),1)=".",FALSE,TRUE)</formula>
    </cfRule>
    <cfRule type="expression" dxfId="874" priority="176">
      <formula>IF(RIGHT(TEXT(AE192,"0.#"),1)=".",TRUE,FALSE)</formula>
    </cfRule>
  </conditionalFormatting>
  <conditionalFormatting sqref="AE193">
    <cfRule type="expression" dxfId="873" priority="173">
      <formula>IF(RIGHT(TEXT(AE193,"0.#"),1)=".",FALSE,TRUE)</formula>
    </cfRule>
    <cfRule type="expression" dxfId="872" priority="174">
      <formula>IF(RIGHT(TEXT(AE193,"0.#"),1)=".",TRUE,FALSE)</formula>
    </cfRule>
  </conditionalFormatting>
  <conditionalFormatting sqref="AM192">
    <cfRule type="expression" dxfId="871" priority="163">
      <formula>IF(RIGHT(TEXT(AM192,"0.#"),1)=".",FALSE,TRUE)</formula>
    </cfRule>
    <cfRule type="expression" dxfId="870" priority="164">
      <formula>IF(RIGHT(TEXT(AM192,"0.#"),1)=".",TRUE,FALSE)</formula>
    </cfRule>
  </conditionalFormatting>
  <conditionalFormatting sqref="AE194">
    <cfRule type="expression" dxfId="869" priority="171">
      <formula>IF(RIGHT(TEXT(AE194,"0.#"),1)=".",FALSE,TRUE)</formula>
    </cfRule>
    <cfRule type="expression" dxfId="868" priority="172">
      <formula>IF(RIGHT(TEXT(AE194,"0.#"),1)=".",TRUE,FALSE)</formula>
    </cfRule>
  </conditionalFormatting>
  <conditionalFormatting sqref="AI194">
    <cfRule type="expression" dxfId="867" priority="169">
      <formula>IF(RIGHT(TEXT(AI194,"0.#"),1)=".",FALSE,TRUE)</formula>
    </cfRule>
    <cfRule type="expression" dxfId="866" priority="170">
      <formula>IF(RIGHT(TEXT(AI194,"0.#"),1)=".",TRUE,FALSE)</formula>
    </cfRule>
  </conditionalFormatting>
  <conditionalFormatting sqref="AI193">
    <cfRule type="expression" dxfId="865" priority="167">
      <formula>IF(RIGHT(TEXT(AI193,"0.#"),1)=".",FALSE,TRUE)</formula>
    </cfRule>
    <cfRule type="expression" dxfId="864" priority="168">
      <formula>IF(RIGHT(TEXT(AI193,"0.#"),1)=".",TRUE,FALSE)</formula>
    </cfRule>
  </conditionalFormatting>
  <conditionalFormatting sqref="AI192">
    <cfRule type="expression" dxfId="863" priority="165">
      <formula>IF(RIGHT(TEXT(AI192,"0.#"),1)=".",FALSE,TRUE)</formula>
    </cfRule>
    <cfRule type="expression" dxfId="862" priority="166">
      <formula>IF(RIGHT(TEXT(AI192,"0.#"),1)=".",TRUE,FALSE)</formula>
    </cfRule>
  </conditionalFormatting>
  <conditionalFormatting sqref="AM193">
    <cfRule type="expression" dxfId="861" priority="161">
      <formula>IF(RIGHT(TEXT(AM193,"0.#"),1)=".",FALSE,TRUE)</formula>
    </cfRule>
    <cfRule type="expression" dxfId="860" priority="162">
      <formula>IF(RIGHT(TEXT(AM193,"0.#"),1)=".",TRUE,FALSE)</formula>
    </cfRule>
  </conditionalFormatting>
  <conditionalFormatting sqref="AM194">
    <cfRule type="expression" dxfId="859" priority="159">
      <formula>IF(RIGHT(TEXT(AM194,"0.#"),1)=".",FALSE,TRUE)</formula>
    </cfRule>
    <cfRule type="expression" dxfId="858" priority="160">
      <formula>IF(RIGHT(TEXT(AM194,"0.#"),1)=".",TRUE,FALSE)</formula>
    </cfRule>
  </conditionalFormatting>
  <conditionalFormatting sqref="AQ192:AQ194">
    <cfRule type="expression" dxfId="857" priority="157">
      <formula>IF(RIGHT(TEXT(AQ192,"0.#"),1)=".",FALSE,TRUE)</formula>
    </cfRule>
    <cfRule type="expression" dxfId="856" priority="158">
      <formula>IF(RIGHT(TEXT(AQ192,"0.#"),1)=".",TRUE,FALSE)</formula>
    </cfRule>
  </conditionalFormatting>
  <conditionalFormatting sqref="AU192:AU194">
    <cfRule type="expression" dxfId="855" priority="155">
      <formula>IF(RIGHT(TEXT(AU192,"0.#"),1)=".",FALSE,TRUE)</formula>
    </cfRule>
    <cfRule type="expression" dxfId="854" priority="156">
      <formula>IF(RIGHT(TEXT(AU192,"0.#"),1)=".",TRUE,FALSE)</formula>
    </cfRule>
  </conditionalFormatting>
  <conditionalFormatting sqref="AE187">
    <cfRule type="expression" dxfId="853" priority="153">
      <formula>IF(RIGHT(TEXT(AE187,"0.#"),1)=".",FALSE,TRUE)</formula>
    </cfRule>
    <cfRule type="expression" dxfId="852" priority="154">
      <formula>IF(RIGHT(TEXT(AE187,"0.#"),1)=".",TRUE,FALSE)</formula>
    </cfRule>
  </conditionalFormatting>
  <conditionalFormatting sqref="AE188">
    <cfRule type="expression" dxfId="851" priority="151">
      <formula>IF(RIGHT(TEXT(AE188,"0.#"),1)=".",FALSE,TRUE)</formula>
    </cfRule>
    <cfRule type="expression" dxfId="850" priority="152">
      <formula>IF(RIGHT(TEXT(AE188,"0.#"),1)=".",TRUE,FALSE)</formula>
    </cfRule>
  </conditionalFormatting>
  <conditionalFormatting sqref="AM187">
    <cfRule type="expression" dxfId="849" priority="141">
      <formula>IF(RIGHT(TEXT(AM187,"0.#"),1)=".",FALSE,TRUE)</formula>
    </cfRule>
    <cfRule type="expression" dxfId="848" priority="142">
      <formula>IF(RIGHT(TEXT(AM187,"0.#"),1)=".",TRUE,FALSE)</formula>
    </cfRule>
  </conditionalFormatting>
  <conditionalFormatting sqref="AE189">
    <cfRule type="expression" dxfId="847" priority="149">
      <formula>IF(RIGHT(TEXT(AE189,"0.#"),1)=".",FALSE,TRUE)</formula>
    </cfRule>
    <cfRule type="expression" dxfId="846" priority="150">
      <formula>IF(RIGHT(TEXT(AE189,"0.#"),1)=".",TRUE,FALSE)</formula>
    </cfRule>
  </conditionalFormatting>
  <conditionalFormatting sqref="AI189">
    <cfRule type="expression" dxfId="845" priority="147">
      <formula>IF(RIGHT(TEXT(AI189,"0.#"),1)=".",FALSE,TRUE)</formula>
    </cfRule>
    <cfRule type="expression" dxfId="844" priority="148">
      <formula>IF(RIGHT(TEXT(AI189,"0.#"),1)=".",TRUE,FALSE)</formula>
    </cfRule>
  </conditionalFormatting>
  <conditionalFormatting sqref="AI188">
    <cfRule type="expression" dxfId="843" priority="145">
      <formula>IF(RIGHT(TEXT(AI188,"0.#"),1)=".",FALSE,TRUE)</formula>
    </cfRule>
    <cfRule type="expression" dxfId="842" priority="146">
      <formula>IF(RIGHT(TEXT(AI188,"0.#"),1)=".",TRUE,FALSE)</formula>
    </cfRule>
  </conditionalFormatting>
  <conditionalFormatting sqref="AI187">
    <cfRule type="expression" dxfId="841" priority="143">
      <formula>IF(RIGHT(TEXT(AI187,"0.#"),1)=".",FALSE,TRUE)</formula>
    </cfRule>
    <cfRule type="expression" dxfId="840" priority="144">
      <formula>IF(RIGHT(TEXT(AI187,"0.#"),1)=".",TRUE,FALSE)</formula>
    </cfRule>
  </conditionalFormatting>
  <conditionalFormatting sqref="AM188">
    <cfRule type="expression" dxfId="839" priority="139">
      <formula>IF(RIGHT(TEXT(AM188,"0.#"),1)=".",FALSE,TRUE)</formula>
    </cfRule>
    <cfRule type="expression" dxfId="838" priority="140">
      <formula>IF(RIGHT(TEXT(AM188,"0.#"),1)=".",TRUE,FALSE)</formula>
    </cfRule>
  </conditionalFormatting>
  <conditionalFormatting sqref="AM189">
    <cfRule type="expression" dxfId="837" priority="137">
      <formula>IF(RIGHT(TEXT(AM189,"0.#"),1)=".",FALSE,TRUE)</formula>
    </cfRule>
    <cfRule type="expression" dxfId="836" priority="138">
      <formula>IF(RIGHT(TEXT(AM189,"0.#"),1)=".",TRUE,FALSE)</formula>
    </cfRule>
  </conditionalFormatting>
  <conditionalFormatting sqref="AQ187:AQ189">
    <cfRule type="expression" dxfId="835" priority="135">
      <formula>IF(RIGHT(TEXT(AQ187,"0.#"),1)=".",FALSE,TRUE)</formula>
    </cfRule>
    <cfRule type="expression" dxfId="834" priority="136">
      <formula>IF(RIGHT(TEXT(AQ187,"0.#"),1)=".",TRUE,FALSE)</formula>
    </cfRule>
  </conditionalFormatting>
  <conditionalFormatting sqref="AU187:AU189">
    <cfRule type="expression" dxfId="833" priority="133">
      <formula>IF(RIGHT(TEXT(AU187,"0.#"),1)=".",FALSE,TRUE)</formula>
    </cfRule>
    <cfRule type="expression" dxfId="832" priority="134">
      <formula>IF(RIGHT(TEXT(AU187,"0.#"),1)=".",TRUE,FALSE)</formula>
    </cfRule>
  </conditionalFormatting>
  <conditionalFormatting sqref="AE56">
    <cfRule type="expression" dxfId="831" priority="131">
      <formula>IF(RIGHT(TEXT(AE56,"0.#"),1)=".",FALSE,TRUE)</formula>
    </cfRule>
    <cfRule type="expression" dxfId="830" priority="132">
      <formula>IF(RIGHT(TEXT(AE56,"0.#"),1)=".",TRUE,FALSE)</formula>
    </cfRule>
  </conditionalFormatting>
  <conditionalFormatting sqref="AE57">
    <cfRule type="expression" dxfId="829" priority="129">
      <formula>IF(RIGHT(TEXT(AE57,"0.#"),1)=".",FALSE,TRUE)</formula>
    </cfRule>
    <cfRule type="expression" dxfId="828" priority="130">
      <formula>IF(RIGHT(TEXT(AE57,"0.#"),1)=".",TRUE,FALSE)</formula>
    </cfRule>
  </conditionalFormatting>
  <conditionalFormatting sqref="AM56">
    <cfRule type="expression" dxfId="827" priority="119">
      <formula>IF(RIGHT(TEXT(AM56,"0.#"),1)=".",FALSE,TRUE)</formula>
    </cfRule>
    <cfRule type="expression" dxfId="826" priority="120">
      <formula>IF(RIGHT(TEXT(AM56,"0.#"),1)=".",TRUE,FALSE)</formula>
    </cfRule>
  </conditionalFormatting>
  <conditionalFormatting sqref="AE58">
    <cfRule type="expression" dxfId="825" priority="127">
      <formula>IF(RIGHT(TEXT(AE58,"0.#"),1)=".",FALSE,TRUE)</formula>
    </cfRule>
    <cfRule type="expression" dxfId="824" priority="128">
      <formula>IF(RIGHT(TEXT(AE58,"0.#"),1)=".",TRUE,FALSE)</formula>
    </cfRule>
  </conditionalFormatting>
  <conditionalFormatting sqref="AI58">
    <cfRule type="expression" dxfId="823" priority="125">
      <formula>IF(RIGHT(TEXT(AI58,"0.#"),1)=".",FALSE,TRUE)</formula>
    </cfRule>
    <cfRule type="expression" dxfId="822" priority="126">
      <formula>IF(RIGHT(TEXT(AI58,"0.#"),1)=".",TRUE,FALSE)</formula>
    </cfRule>
  </conditionalFormatting>
  <conditionalFormatting sqref="AI57">
    <cfRule type="expression" dxfId="821" priority="123">
      <formula>IF(RIGHT(TEXT(AI57,"0.#"),1)=".",FALSE,TRUE)</formula>
    </cfRule>
    <cfRule type="expression" dxfId="820" priority="124">
      <formula>IF(RIGHT(TEXT(AI57,"0.#"),1)=".",TRUE,FALSE)</formula>
    </cfRule>
  </conditionalFormatting>
  <conditionalFormatting sqref="AI56">
    <cfRule type="expression" dxfId="819" priority="121">
      <formula>IF(RIGHT(TEXT(AI56,"0.#"),1)=".",FALSE,TRUE)</formula>
    </cfRule>
    <cfRule type="expression" dxfId="818" priority="122">
      <formula>IF(RIGHT(TEXT(AI56,"0.#"),1)=".",TRUE,FALSE)</formula>
    </cfRule>
  </conditionalFormatting>
  <conditionalFormatting sqref="AM57">
    <cfRule type="expression" dxfId="817" priority="117">
      <formula>IF(RIGHT(TEXT(AM57,"0.#"),1)=".",FALSE,TRUE)</formula>
    </cfRule>
    <cfRule type="expression" dxfId="816" priority="118">
      <formula>IF(RIGHT(TEXT(AM57,"0.#"),1)=".",TRUE,FALSE)</formula>
    </cfRule>
  </conditionalFormatting>
  <conditionalFormatting sqref="AM58">
    <cfRule type="expression" dxfId="815" priority="115">
      <formula>IF(RIGHT(TEXT(AM58,"0.#"),1)=".",FALSE,TRUE)</formula>
    </cfRule>
    <cfRule type="expression" dxfId="814" priority="116">
      <formula>IF(RIGHT(TEXT(AM58,"0.#"),1)=".",TRUE,FALSE)</formula>
    </cfRule>
  </conditionalFormatting>
  <conditionalFormatting sqref="AQ56:AQ58">
    <cfRule type="expression" dxfId="813" priority="113">
      <formula>IF(RIGHT(TEXT(AQ56,"0.#"),1)=".",FALSE,TRUE)</formula>
    </cfRule>
    <cfRule type="expression" dxfId="812" priority="114">
      <formula>IF(RIGHT(TEXT(AQ56,"0.#"),1)=".",TRUE,FALSE)</formula>
    </cfRule>
  </conditionalFormatting>
  <conditionalFormatting sqref="AU56:AU58">
    <cfRule type="expression" dxfId="811" priority="111">
      <formula>IF(RIGHT(TEXT(AU56,"0.#"),1)=".",FALSE,TRUE)</formula>
    </cfRule>
    <cfRule type="expression" dxfId="810" priority="112">
      <formula>IF(RIGHT(TEXT(AU56,"0.#"),1)=".",TRUE,FALSE)</formula>
    </cfRule>
  </conditionalFormatting>
  <conditionalFormatting sqref="AE51">
    <cfRule type="expression" dxfId="809" priority="109">
      <formula>IF(RIGHT(TEXT(AE51,"0.#"),1)=".",FALSE,TRUE)</formula>
    </cfRule>
    <cfRule type="expression" dxfId="808" priority="110">
      <formula>IF(RIGHT(TEXT(AE51,"0.#"),1)=".",TRUE,FALSE)</formula>
    </cfRule>
  </conditionalFormatting>
  <conditionalFormatting sqref="AE52">
    <cfRule type="expression" dxfId="807" priority="107">
      <formula>IF(RIGHT(TEXT(AE52,"0.#"),1)=".",FALSE,TRUE)</formula>
    </cfRule>
    <cfRule type="expression" dxfId="806" priority="108">
      <formula>IF(RIGHT(TEXT(AE52,"0.#"),1)=".",TRUE,FALSE)</formula>
    </cfRule>
  </conditionalFormatting>
  <conditionalFormatting sqref="AM51">
    <cfRule type="expression" dxfId="805" priority="97">
      <formula>IF(RIGHT(TEXT(AM51,"0.#"),1)=".",FALSE,TRUE)</formula>
    </cfRule>
    <cfRule type="expression" dxfId="804" priority="98">
      <formula>IF(RIGHT(TEXT(AM51,"0.#"),1)=".",TRUE,FALSE)</formula>
    </cfRule>
  </conditionalFormatting>
  <conditionalFormatting sqref="AE53">
    <cfRule type="expression" dxfId="803" priority="105">
      <formula>IF(RIGHT(TEXT(AE53,"0.#"),1)=".",FALSE,TRUE)</formula>
    </cfRule>
    <cfRule type="expression" dxfId="802" priority="106">
      <formula>IF(RIGHT(TEXT(AE53,"0.#"),1)=".",TRUE,FALSE)</formula>
    </cfRule>
  </conditionalFormatting>
  <conditionalFormatting sqref="AI53">
    <cfRule type="expression" dxfId="801" priority="103">
      <formula>IF(RIGHT(TEXT(AI53,"0.#"),1)=".",FALSE,TRUE)</formula>
    </cfRule>
    <cfRule type="expression" dxfId="800" priority="104">
      <formula>IF(RIGHT(TEXT(AI53,"0.#"),1)=".",TRUE,FALSE)</formula>
    </cfRule>
  </conditionalFormatting>
  <conditionalFormatting sqref="AI52">
    <cfRule type="expression" dxfId="799" priority="101">
      <formula>IF(RIGHT(TEXT(AI52,"0.#"),1)=".",FALSE,TRUE)</formula>
    </cfRule>
    <cfRule type="expression" dxfId="798" priority="102">
      <formula>IF(RIGHT(TEXT(AI52,"0.#"),1)=".",TRUE,FALSE)</formula>
    </cfRule>
  </conditionalFormatting>
  <conditionalFormatting sqref="AI51">
    <cfRule type="expression" dxfId="797" priority="99">
      <formula>IF(RIGHT(TEXT(AI51,"0.#"),1)=".",FALSE,TRUE)</formula>
    </cfRule>
    <cfRule type="expression" dxfId="796" priority="100">
      <formula>IF(RIGHT(TEXT(AI51,"0.#"),1)=".",TRUE,FALSE)</formula>
    </cfRule>
  </conditionalFormatting>
  <conditionalFormatting sqref="AM52">
    <cfRule type="expression" dxfId="795" priority="95">
      <formula>IF(RIGHT(TEXT(AM52,"0.#"),1)=".",FALSE,TRUE)</formula>
    </cfRule>
    <cfRule type="expression" dxfId="794" priority="96">
      <formula>IF(RIGHT(TEXT(AM52,"0.#"),1)=".",TRUE,FALSE)</formula>
    </cfRule>
  </conditionalFormatting>
  <conditionalFormatting sqref="AM53">
    <cfRule type="expression" dxfId="793" priority="93">
      <formula>IF(RIGHT(TEXT(AM53,"0.#"),1)=".",FALSE,TRUE)</formula>
    </cfRule>
    <cfRule type="expression" dxfId="792" priority="94">
      <formula>IF(RIGHT(TEXT(AM53,"0.#"),1)=".",TRUE,FALSE)</formula>
    </cfRule>
  </conditionalFormatting>
  <conditionalFormatting sqref="AQ51:AQ53">
    <cfRule type="expression" dxfId="791" priority="91">
      <formula>IF(RIGHT(TEXT(AQ51,"0.#"),1)=".",FALSE,TRUE)</formula>
    </cfRule>
    <cfRule type="expression" dxfId="790" priority="92">
      <formula>IF(RIGHT(TEXT(AQ51,"0.#"),1)=".",TRUE,FALSE)</formula>
    </cfRule>
  </conditionalFormatting>
  <conditionalFormatting sqref="AU51:AU53">
    <cfRule type="expression" dxfId="789" priority="89">
      <formula>IF(RIGHT(TEXT(AU51,"0.#"),1)=".",FALSE,TRUE)</formula>
    </cfRule>
    <cfRule type="expression" dxfId="788" priority="90">
      <formula>IF(RIGHT(TEXT(AU51,"0.#"),1)=".",TRUE,FALSE)</formula>
    </cfRule>
  </conditionalFormatting>
  <conditionalFormatting sqref="Y310">
    <cfRule type="expression" dxfId="787" priority="87">
      <formula>IF(RIGHT(TEXT(Y310,"0.#"),1)=".",FALSE,TRUE)</formula>
    </cfRule>
    <cfRule type="expression" dxfId="786" priority="88">
      <formula>IF(RIGHT(TEXT(Y310,"0.#"),1)=".",TRUE,FALSE)</formula>
    </cfRule>
  </conditionalFormatting>
  <conditionalFormatting sqref="AU310">
    <cfRule type="expression" dxfId="785" priority="85">
      <formula>IF(RIGHT(TEXT(AU310,"0.#"),1)=".",FALSE,TRUE)</formula>
    </cfRule>
    <cfRule type="expression" dxfId="784" priority="86">
      <formula>IF(RIGHT(TEXT(AU310,"0.#"),1)=".",TRUE,FALSE)</formula>
    </cfRule>
  </conditionalFormatting>
  <conditionalFormatting sqref="AL369:AO369 AL374:AO374">
    <cfRule type="expression" dxfId="783" priority="81">
      <formula>IF(AND(AL369&gt;=0, RIGHT(TEXT(AL369,"0.#"),1)&lt;&gt;"."),TRUE,FALSE)</formula>
    </cfRule>
    <cfRule type="expression" dxfId="782" priority="82">
      <formula>IF(AND(AL369&gt;=0, RIGHT(TEXT(AL369,"0.#"),1)="."),TRUE,FALSE)</formula>
    </cfRule>
    <cfRule type="expression" dxfId="781" priority="83">
      <formula>IF(AND(AL369&lt;0, RIGHT(TEXT(AL369,"0.#"),1)&lt;&gt;"."),TRUE,FALSE)</formula>
    </cfRule>
    <cfRule type="expression" dxfId="780" priority="84">
      <formula>IF(AND(AL369&lt;0, RIGHT(TEXT(AL369,"0.#"),1)="."),TRUE,FALSE)</formula>
    </cfRule>
  </conditionalFormatting>
  <conditionalFormatting sqref="Y368:Y369 Y374">
    <cfRule type="expression" dxfId="779" priority="79">
      <formula>IF(RIGHT(TEXT(Y368,"0.#"),1)=".",FALSE,TRUE)</formula>
    </cfRule>
    <cfRule type="expression" dxfId="778" priority="80">
      <formula>IF(RIGHT(TEXT(Y368,"0.#"),1)=".",TRUE,FALSE)</formula>
    </cfRule>
  </conditionalFormatting>
  <conditionalFormatting sqref="Y366">
    <cfRule type="expression" dxfId="777" priority="77">
      <formula>IF(RIGHT(TEXT(Y366,"0.#"),1)=".",FALSE,TRUE)</formula>
    </cfRule>
    <cfRule type="expression" dxfId="776" priority="78">
      <formula>IF(RIGHT(TEXT(Y366,"0.#"),1)=".",TRUE,FALSE)</formula>
    </cfRule>
  </conditionalFormatting>
  <conditionalFormatting sqref="AL366:AO366">
    <cfRule type="expression" dxfId="775" priority="73">
      <formula>IF(AND(AL366&gt;=0, RIGHT(TEXT(AL366,"0.#"),1)&lt;&gt;"."),TRUE,FALSE)</formula>
    </cfRule>
    <cfRule type="expression" dxfId="774" priority="74">
      <formula>IF(AND(AL366&gt;=0, RIGHT(TEXT(AL366,"0.#"),1)="."),TRUE,FALSE)</formula>
    </cfRule>
    <cfRule type="expression" dxfId="773" priority="75">
      <formula>IF(AND(AL366&lt;0, RIGHT(TEXT(AL366,"0.#"),1)&lt;&gt;"."),TRUE,FALSE)</formula>
    </cfRule>
    <cfRule type="expression" dxfId="772" priority="76">
      <formula>IF(AND(AL366&lt;0, RIGHT(TEXT(AL366,"0.#"),1)="."),TRUE,FALSE)</formula>
    </cfRule>
  </conditionalFormatting>
  <conditionalFormatting sqref="AL367:AO367">
    <cfRule type="expression" dxfId="771" priority="69">
      <formula>IF(AND(AL367&gt;=0, RIGHT(TEXT(AL367,"0.#"),1)&lt;&gt;"."),TRUE,FALSE)</formula>
    </cfRule>
    <cfRule type="expression" dxfId="770" priority="70">
      <formula>IF(AND(AL367&gt;=0, RIGHT(TEXT(AL367,"0.#"),1)="."),TRUE,FALSE)</formula>
    </cfRule>
    <cfRule type="expression" dxfId="769" priority="71">
      <formula>IF(AND(AL367&lt;0, RIGHT(TEXT(AL367,"0.#"),1)&lt;&gt;"."),TRUE,FALSE)</formula>
    </cfRule>
    <cfRule type="expression" dxfId="768" priority="72">
      <formula>IF(AND(AL367&lt;0, RIGHT(TEXT(AL367,"0.#"),1)="."),TRUE,FALSE)</formula>
    </cfRule>
  </conditionalFormatting>
  <conditionalFormatting sqref="Y367">
    <cfRule type="expression" dxfId="767" priority="67">
      <formula>IF(RIGHT(TEXT(Y367,"0.#"),1)=".",FALSE,TRUE)</formula>
    </cfRule>
    <cfRule type="expression" dxfId="766" priority="68">
      <formula>IF(RIGHT(TEXT(Y367,"0.#"),1)=".",TRUE,FALSE)</formula>
    </cfRule>
  </conditionalFormatting>
  <conditionalFormatting sqref="AL368:AO368">
    <cfRule type="expression" dxfId="765" priority="63">
      <formula>IF(AND(AL368&gt;=0, RIGHT(TEXT(AL368,"0.#"),1)&lt;&gt;"."),TRUE,FALSE)</formula>
    </cfRule>
    <cfRule type="expression" dxfId="764" priority="64">
      <formula>IF(AND(AL368&gt;=0, RIGHT(TEXT(AL368,"0.#"),1)="."),TRUE,FALSE)</formula>
    </cfRule>
    <cfRule type="expression" dxfId="763" priority="65">
      <formula>IF(AND(AL368&lt;0, RIGHT(TEXT(AL368,"0.#"),1)&lt;&gt;"."),TRUE,FALSE)</formula>
    </cfRule>
    <cfRule type="expression" dxfId="762" priority="66">
      <formula>IF(AND(AL368&lt;0, RIGHT(TEXT(AL368,"0.#"),1)="."),TRUE,FALSE)</formula>
    </cfRule>
  </conditionalFormatting>
  <conditionalFormatting sqref="AL370:AO370">
    <cfRule type="expression" dxfId="761" priority="59">
      <formula>IF(AND(AL370&gt;=0, RIGHT(TEXT(AL370,"0.#"),1)&lt;&gt;"."),TRUE,FALSE)</formula>
    </cfRule>
    <cfRule type="expression" dxfId="760" priority="60">
      <formula>IF(AND(AL370&gt;=0, RIGHT(TEXT(AL370,"0.#"),1)="."),TRUE,FALSE)</formula>
    </cfRule>
    <cfRule type="expression" dxfId="759" priority="61">
      <formula>IF(AND(AL370&lt;0, RIGHT(TEXT(AL370,"0.#"),1)&lt;&gt;"."),TRUE,FALSE)</formula>
    </cfRule>
    <cfRule type="expression" dxfId="758" priority="62">
      <formula>IF(AND(AL370&lt;0, RIGHT(TEXT(AL370,"0.#"),1)="."),TRUE,FALSE)</formula>
    </cfRule>
  </conditionalFormatting>
  <conditionalFormatting sqref="Y370">
    <cfRule type="expression" dxfId="757" priority="57">
      <formula>IF(RIGHT(TEXT(Y370,"0.#"),1)=".",FALSE,TRUE)</formula>
    </cfRule>
    <cfRule type="expression" dxfId="756" priority="58">
      <formula>IF(RIGHT(TEXT(Y370,"0.#"),1)=".",TRUE,FALSE)</formula>
    </cfRule>
  </conditionalFormatting>
  <conditionalFormatting sqref="AL371:AO371">
    <cfRule type="expression" dxfId="755" priority="53">
      <formula>IF(AND(AL371&gt;=0, RIGHT(TEXT(AL371,"0.#"),1)&lt;&gt;"."),TRUE,FALSE)</formula>
    </cfRule>
    <cfRule type="expression" dxfId="754" priority="54">
      <formula>IF(AND(AL371&gt;=0, RIGHT(TEXT(AL371,"0.#"),1)="."),TRUE,FALSE)</formula>
    </cfRule>
    <cfRule type="expression" dxfId="753" priority="55">
      <formula>IF(AND(AL371&lt;0, RIGHT(TEXT(AL371,"0.#"),1)&lt;&gt;"."),TRUE,FALSE)</formula>
    </cfRule>
    <cfRule type="expression" dxfId="752" priority="56">
      <formula>IF(AND(AL371&lt;0, RIGHT(TEXT(AL371,"0.#"),1)="."),TRUE,FALSE)</formula>
    </cfRule>
  </conditionalFormatting>
  <conditionalFormatting sqref="Y371">
    <cfRule type="expression" dxfId="751" priority="51">
      <formula>IF(RIGHT(TEXT(Y371,"0.#"),1)=".",FALSE,TRUE)</formula>
    </cfRule>
    <cfRule type="expression" dxfId="750" priority="52">
      <formula>IF(RIGHT(TEXT(Y371,"0.#"),1)=".",TRUE,FALSE)</formula>
    </cfRule>
  </conditionalFormatting>
  <conditionalFormatting sqref="Y372">
    <cfRule type="expression" dxfId="749" priority="45">
      <formula>IF(RIGHT(TEXT(Y372,"0.#"),1)=".",FALSE,TRUE)</formula>
    </cfRule>
    <cfRule type="expression" dxfId="748" priority="46">
      <formula>IF(RIGHT(TEXT(Y372,"0.#"),1)=".",TRUE,FALSE)</formula>
    </cfRule>
  </conditionalFormatting>
  <conditionalFormatting sqref="AL372:AO372">
    <cfRule type="expression" dxfId="747" priority="47">
      <formula>IF(AND(AL372&gt;=0, RIGHT(TEXT(AL372,"0.#"),1)&lt;&gt;"."),TRUE,FALSE)</formula>
    </cfRule>
    <cfRule type="expression" dxfId="746" priority="48">
      <formula>IF(AND(AL372&gt;=0, RIGHT(TEXT(AL372,"0.#"),1)="."),TRUE,FALSE)</formula>
    </cfRule>
    <cfRule type="expression" dxfId="745" priority="49">
      <formula>IF(AND(AL372&lt;0, RIGHT(TEXT(AL372,"0.#"),1)&lt;&gt;"."),TRUE,FALSE)</formula>
    </cfRule>
    <cfRule type="expression" dxfId="744" priority="50">
      <formula>IF(AND(AL372&lt;0, RIGHT(TEXT(AL372,"0.#"),1)="."),TRUE,FALSE)</formula>
    </cfRule>
  </conditionalFormatting>
  <conditionalFormatting sqref="AL373:AO373">
    <cfRule type="expression" dxfId="743" priority="41">
      <formula>IF(AND(AL373&gt;=0, RIGHT(TEXT(AL373,"0.#"),1)&lt;&gt;"."),TRUE,FALSE)</formula>
    </cfRule>
    <cfRule type="expression" dxfId="742" priority="42">
      <formula>IF(AND(AL373&gt;=0, RIGHT(TEXT(AL373,"0.#"),1)="."),TRUE,FALSE)</formula>
    </cfRule>
    <cfRule type="expression" dxfId="741" priority="43">
      <formula>IF(AND(AL373&lt;0, RIGHT(TEXT(AL373,"0.#"),1)&lt;&gt;"."),TRUE,FALSE)</formula>
    </cfRule>
    <cfRule type="expression" dxfId="740" priority="44">
      <formula>IF(AND(AL373&lt;0, RIGHT(TEXT(AL373,"0.#"),1)="."),TRUE,FALSE)</formula>
    </cfRule>
  </conditionalFormatting>
  <conditionalFormatting sqref="Y373">
    <cfRule type="expression" dxfId="739" priority="39">
      <formula>IF(RIGHT(TEXT(Y373,"0.#"),1)=".",FALSE,TRUE)</formula>
    </cfRule>
    <cfRule type="expression" dxfId="738" priority="40">
      <formula>IF(RIGHT(TEXT(Y373,"0.#"),1)=".",TRUE,FALSE)</formula>
    </cfRule>
  </conditionalFormatting>
  <conditionalFormatting sqref="AL375:AO375">
    <cfRule type="expression" dxfId="737" priority="35">
      <formula>IF(AND(AL375&gt;=0, RIGHT(TEXT(AL375,"0.#"),1)&lt;&gt;"."),TRUE,FALSE)</formula>
    </cfRule>
    <cfRule type="expression" dxfId="736" priority="36">
      <formula>IF(AND(AL375&gt;=0, RIGHT(TEXT(AL375,"0.#"),1)="."),TRUE,FALSE)</formula>
    </cfRule>
    <cfRule type="expression" dxfId="735" priority="37">
      <formula>IF(AND(AL375&lt;0, RIGHT(TEXT(AL375,"0.#"),1)&lt;&gt;"."),TRUE,FALSE)</formula>
    </cfRule>
    <cfRule type="expression" dxfId="734" priority="38">
      <formula>IF(AND(AL375&lt;0, RIGHT(TEXT(AL375,"0.#"),1)="."),TRUE,FALSE)</formula>
    </cfRule>
  </conditionalFormatting>
  <conditionalFormatting sqref="Y375">
    <cfRule type="expression" dxfId="733" priority="33">
      <formula>IF(RIGHT(TEXT(Y375,"0.#"),1)=".",FALSE,TRUE)</formula>
    </cfRule>
    <cfRule type="expression" dxfId="732" priority="34">
      <formula>IF(RIGHT(TEXT(Y375,"0.#"),1)=".",TRUE,FALSE)</formula>
    </cfRule>
  </conditionalFormatting>
  <conditionalFormatting sqref="AL376:AO376">
    <cfRule type="expression" dxfId="731" priority="29">
      <formula>IF(AND(AL376&gt;=0, RIGHT(TEXT(AL376,"0.#"),1)&lt;&gt;"."),TRUE,FALSE)</formula>
    </cfRule>
    <cfRule type="expression" dxfId="730" priority="30">
      <formula>IF(AND(AL376&gt;=0, RIGHT(TEXT(AL376,"0.#"),1)="."),TRUE,FALSE)</formula>
    </cfRule>
    <cfRule type="expression" dxfId="729" priority="31">
      <formula>IF(AND(AL376&lt;0, RIGHT(TEXT(AL376,"0.#"),1)&lt;&gt;"."),TRUE,FALSE)</formula>
    </cfRule>
    <cfRule type="expression" dxfId="728" priority="32">
      <formula>IF(AND(AL376&lt;0, RIGHT(TEXT(AL376,"0.#"),1)="."),TRUE,FALSE)</formula>
    </cfRule>
  </conditionalFormatting>
  <conditionalFormatting sqref="Y376">
    <cfRule type="expression" dxfId="727" priority="27">
      <formula>IF(RIGHT(TEXT(Y376,"0.#"),1)=".",FALSE,TRUE)</formula>
    </cfRule>
    <cfRule type="expression" dxfId="726" priority="28">
      <formula>IF(RIGHT(TEXT(Y376,"0.#"),1)=".",TRUE,FALSE)</formula>
    </cfRule>
  </conditionalFormatting>
  <conditionalFormatting sqref="AL377:AO377">
    <cfRule type="expression" dxfId="725" priority="23">
      <formula>IF(AND(AL377&gt;=0, RIGHT(TEXT(AL377,"0.#"),1)&lt;&gt;"."),TRUE,FALSE)</formula>
    </cfRule>
    <cfRule type="expression" dxfId="724" priority="24">
      <formula>IF(AND(AL377&gt;=0, RIGHT(TEXT(AL377,"0.#"),1)="."),TRUE,FALSE)</formula>
    </cfRule>
    <cfRule type="expression" dxfId="723" priority="25">
      <formula>IF(AND(AL377&lt;0, RIGHT(TEXT(AL377,"0.#"),1)&lt;&gt;"."),TRUE,FALSE)</formula>
    </cfRule>
    <cfRule type="expression" dxfId="722" priority="26">
      <formula>IF(AND(AL377&lt;0, RIGHT(TEXT(AL377,"0.#"),1)="."),TRUE,FALSE)</formula>
    </cfRule>
  </conditionalFormatting>
  <conditionalFormatting sqref="Y377">
    <cfRule type="expression" dxfId="721" priority="21">
      <formula>IF(RIGHT(TEXT(Y377,"0.#"),1)=".",FALSE,TRUE)</formula>
    </cfRule>
    <cfRule type="expression" dxfId="720" priority="22">
      <formula>IF(RIGHT(TEXT(Y377,"0.#"),1)=".",TRUE,FALSE)</formula>
    </cfRule>
  </conditionalFormatting>
  <conditionalFormatting sqref="Y399">
    <cfRule type="expression" dxfId="719" priority="19">
      <formula>IF(RIGHT(TEXT(Y399,"0.#"),1)=".",FALSE,TRUE)</formula>
    </cfRule>
    <cfRule type="expression" dxfId="718" priority="20">
      <formula>IF(RIGHT(TEXT(Y399,"0.#"),1)=".",TRUE,FALSE)</formula>
    </cfRule>
  </conditionalFormatting>
  <conditionalFormatting sqref="AL399:AO399">
    <cfRule type="expression" dxfId="717" priority="15">
      <formula>IF(AND(AL399&gt;=0, RIGHT(TEXT(AL399,"0.#"),1)&lt;&gt;"."),TRUE,FALSE)</formula>
    </cfRule>
    <cfRule type="expression" dxfId="716" priority="16">
      <formula>IF(AND(AL399&gt;=0, RIGHT(TEXT(AL399,"0.#"),1)="."),TRUE,FALSE)</formula>
    </cfRule>
    <cfRule type="expression" dxfId="715" priority="17">
      <formula>IF(AND(AL399&lt;0, RIGHT(TEXT(AL399,"0.#"),1)&lt;&gt;"."),TRUE,FALSE)</formula>
    </cfRule>
    <cfRule type="expression" dxfId="714" priority="18">
      <formula>IF(AND(AL399&lt;0, RIGHT(TEXT(AL399,"0.#"),1)="."),TRUE,FALSE)</formula>
    </cfRule>
  </conditionalFormatting>
  <conditionalFormatting sqref="AL631:AO631">
    <cfRule type="expression" dxfId="713" priority="11">
      <formula>IF(AND(AL631&gt;=0, RIGHT(TEXT(AL631,"0.#"),1)&lt;&gt;"."),TRUE,FALSE)</formula>
    </cfRule>
    <cfRule type="expression" dxfId="712" priority="12">
      <formula>IF(AND(AL631&gt;=0, RIGHT(TEXT(AL631,"0.#"),1)="."),TRUE,FALSE)</formula>
    </cfRule>
    <cfRule type="expression" dxfId="711" priority="13">
      <formula>IF(AND(AL631&lt;0, RIGHT(TEXT(AL631,"0.#"),1)&lt;&gt;"."),TRUE,FALSE)</formula>
    </cfRule>
    <cfRule type="expression" dxfId="710" priority="14">
      <formula>IF(AND(AL631&lt;0, RIGHT(TEXT(AL631,"0.#"),1)="."),TRUE,FALSE)</formula>
    </cfRule>
  </conditionalFormatting>
  <conditionalFormatting sqref="Y631">
    <cfRule type="expression" dxfId="709" priority="9">
      <formula>IF(RIGHT(TEXT(Y631,"0.#"),1)=".",FALSE,TRUE)</formula>
    </cfRule>
    <cfRule type="expression" dxfId="708" priority="10">
      <formula>IF(RIGHT(TEXT(Y631,"0.#"),1)=".",TRUE,FALSE)</formula>
    </cfRule>
  </conditionalFormatting>
  <conditionalFormatting sqref="AM36">
    <cfRule type="expression" dxfId="707" priority="5">
      <formula>IF(RIGHT(TEXT(AM36,"0.#"),1)=".",FALSE,TRUE)</formula>
    </cfRule>
    <cfRule type="expression" dxfId="706" priority="6">
      <formula>IF(RIGHT(TEXT(AM36,"0.#"),1)=".",TRUE,FALSE)</formula>
    </cfRule>
  </conditionalFormatting>
  <conditionalFormatting sqref="AM35">
    <cfRule type="expression" dxfId="705" priority="7">
      <formula>IF(RIGHT(TEXT(AM35,"0.#"),1)=".",FALSE,TRUE)</formula>
    </cfRule>
    <cfRule type="expression" dxfId="704" priority="8">
      <formula>IF(RIGHT(TEXT(AM35,"0.#"),1)=".",TRUE,FALSE)</formula>
    </cfRule>
  </conditionalFormatting>
  <conditionalFormatting sqref="AQ36 AU36">
    <cfRule type="expression" dxfId="703" priority="1">
      <formula>IF(RIGHT(TEXT(AQ36,"0.#"),1)=".",FALSE,TRUE)</formula>
    </cfRule>
    <cfRule type="expression" dxfId="702" priority="2">
      <formula>IF(RIGHT(TEXT(AQ36,"0.#"),1)=".",TRUE,FALSE)</formula>
    </cfRule>
  </conditionalFormatting>
  <conditionalFormatting sqref="AQ35 AU35">
    <cfRule type="expression" dxfId="701" priority="3">
      <formula>IF(RIGHT(TEXT(AQ35,"0.#"),1)=".",FALSE,TRUE)</formula>
    </cfRule>
    <cfRule type="expression" dxfId="700" priority="4">
      <formula>IF(RIGHT(TEXT(AQ35,"0.#"),1)=".",TRUE,FALSE)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43" max="16383" man="1"/>
    <brk id="248" max="16383" man="1"/>
    <brk id="268" max="16383" man="1"/>
    <brk id="361"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6640625"/>
    <col min="13" max="13" width="12" style="13" hidden="1" customWidth="1"/>
    <col min="14" max="14" width="4" style="13" hidden="1" customWidth="1"/>
    <col min="15" max="15" width="3.6640625" customWidth="1"/>
    <col min="16" max="16" width="8.33203125" customWidth="1"/>
    <col min="17" max="17" width="8.6640625" style="16" customWidth="1"/>
    <col min="18" max="18" width="9.44140625" style="13" hidden="1" customWidth="1"/>
    <col min="19" max="19" width="4" style="13" hidden="1" customWidth="1"/>
    <col min="20" max="20" width="8.664062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6640625" style="33" customWidth="1"/>
    <col min="31" max="31" width="33.664062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2">
      <c r="A2" s="14" t="s">
        <v>81</v>
      </c>
      <c r="B2" s="15" t="s">
        <v>717</v>
      </c>
      <c r="C2" s="13" t="str">
        <f>IF(B2="","",A2)</f>
        <v>医療分野の研究開発関連</v>
      </c>
      <c r="D2" s="13" t="str">
        <f>IF(C2="","",IF(D1&lt;&gt;"",CONCATENATE(D1,"、",C2),C2))</f>
        <v>医療分野の研究開発関連</v>
      </c>
      <c r="F2" s="12" t="s">
        <v>68</v>
      </c>
      <c r="G2" s="17" t="s">
        <v>717</v>
      </c>
      <c r="H2" s="13" t="str">
        <f>IF(G2="","",F2)</f>
        <v>一般会計</v>
      </c>
      <c r="I2" s="13" t="str">
        <f>IF(H2="","",IF(I1&lt;&gt;"",CONCATENATE(I1,"、",H2),H2))</f>
        <v>一般会計</v>
      </c>
      <c r="K2" s="14" t="s">
        <v>98</v>
      </c>
      <c r="L2" s="15"/>
      <c r="M2" s="13" t="str">
        <f>IF(L2="","",K2)</f>
        <v/>
      </c>
      <c r="N2" s="13" t="str">
        <f>IF(M2="","",IF(N1&lt;&gt;"",CONCATENATE(N1,"、",M2),M2))</f>
        <v/>
      </c>
      <c r="O2" s="13"/>
      <c r="P2" s="12" t="s">
        <v>70</v>
      </c>
      <c r="Q2" s="17" t="s">
        <v>717</v>
      </c>
      <c r="R2" s="13" t="str">
        <f>IF(Q2="","",P2)</f>
        <v>直接実施</v>
      </c>
      <c r="S2" s="13" t="str">
        <f>IF(R2="","",IF(S1&lt;&gt;"",CONCATENATE(S1,"、",R2),R2))</f>
        <v>直接実施</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2">
      <c r="A3" s="14" t="s">
        <v>82</v>
      </c>
      <c r="B3" s="15"/>
      <c r="C3" s="13" t="str">
        <f t="shared" ref="C3:C11" si="0">IF(B3="","",A3)</f>
        <v/>
      </c>
      <c r="D3" s="13" t="str">
        <f>IF(C3="",D2,IF(D2&lt;&gt;"",CONCATENATE(D2,"、",C3),C3))</f>
        <v>医療分野の研究開発関連</v>
      </c>
      <c r="F3" s="18" t="s">
        <v>107</v>
      </c>
      <c r="G3" s="17"/>
      <c r="H3" s="13" t="str">
        <f t="shared" ref="H3:H37" si="1">IF(G3="","",F3)</f>
        <v/>
      </c>
      <c r="I3" s="13" t="str">
        <f>IF(H3="",I2,IF(I2&lt;&gt;"",CONCATENATE(I2,"、",H3),H3))</f>
        <v>一般会計</v>
      </c>
      <c r="K3" s="14" t="s">
        <v>99</v>
      </c>
      <c r="L3" s="15" t="s">
        <v>717</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直接実施</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2">
      <c r="A4" s="14" t="s">
        <v>83</v>
      </c>
      <c r="B4" s="15"/>
      <c r="C4" s="13" t="str">
        <f t="shared" si="0"/>
        <v/>
      </c>
      <c r="D4" s="13" t="str">
        <f>IF(C4="",D3,IF(D3&lt;&gt;"",CONCATENATE(D3,"、",C4),C4))</f>
        <v>医療分野の研究開発関連</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v>
      </c>
      <c r="T4" s="13"/>
      <c r="U4" s="32" t="s">
        <v>686</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2">
      <c r="A5" s="14" t="s">
        <v>84</v>
      </c>
      <c r="B5" s="15"/>
      <c r="C5" s="13" t="str">
        <f t="shared" si="0"/>
        <v/>
      </c>
      <c r="D5" s="13" t="str">
        <f>IF(C5="",D4,IF(D4&lt;&gt;"",CONCATENATE(D4,"、",C5),C5))</f>
        <v>医療分野の研究開発関連</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2">
      <c r="A6" s="14" t="s">
        <v>85</v>
      </c>
      <c r="B6" s="15" t="s">
        <v>717</v>
      </c>
      <c r="C6" s="13" t="str">
        <f t="shared" si="0"/>
        <v>科学技術・イノベーション</v>
      </c>
      <c r="D6" s="13" t="str">
        <f t="shared" ref="D6:D21" si="8">IF(C6="",D5,IF(D5&lt;&gt;"",CONCATENATE(D5,"、",C6),C6))</f>
        <v>医療分野の研究開発関連、科学技術・イノベーション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2">
      <c r="A7" s="14" t="s">
        <v>86</v>
      </c>
      <c r="B7" s="15"/>
      <c r="C7" s="13" t="str">
        <f t="shared" si="0"/>
        <v/>
      </c>
      <c r="D7" s="13" t="str">
        <f t="shared" si="8"/>
        <v>医療分野の研究開発関連、科学技術・イノベーション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2">
      <c r="A8" s="14" t="s">
        <v>87</v>
      </c>
      <c r="B8" s="15"/>
      <c r="C8" s="13" t="str">
        <f t="shared" si="0"/>
        <v/>
      </c>
      <c r="D8" s="13" t="str">
        <f t="shared" si="8"/>
        <v>医療分野の研究開発関連、科学技術・イノベーション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2">
      <c r="A9" s="14" t="s">
        <v>88</v>
      </c>
      <c r="B9" s="15"/>
      <c r="C9" s="13" t="str">
        <f t="shared" si="0"/>
        <v/>
      </c>
      <c r="D9" s="13" t="str">
        <f t="shared" si="8"/>
        <v>医療分野の研究開発関連、科学技術・イノベーション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2">
      <c r="A10" s="14" t="s">
        <v>304</v>
      </c>
      <c r="B10" s="15"/>
      <c r="C10" s="13" t="str">
        <f t="shared" si="0"/>
        <v/>
      </c>
      <c r="D10" s="13" t="str">
        <f t="shared" si="8"/>
        <v>医療分野の研究開発関連、科学技術・イノベーション</v>
      </c>
      <c r="F10" s="18" t="s">
        <v>112</v>
      </c>
      <c r="G10" s="17"/>
      <c r="H10" s="13" t="str">
        <f t="shared" si="1"/>
        <v/>
      </c>
      <c r="I10" s="13" t="str">
        <f t="shared" si="5"/>
        <v>一般会計</v>
      </c>
      <c r="K10" s="14" t="s">
        <v>307</v>
      </c>
      <c r="L10" s="15"/>
      <c r="M10" s="13" t="str">
        <f t="shared" si="2"/>
        <v/>
      </c>
      <c r="N10" s="13" t="str">
        <f t="shared" si="6"/>
        <v>文教及び科学振興</v>
      </c>
      <c r="O10" s="13"/>
      <c r="P10" s="13" t="str">
        <f>S8</f>
        <v>直接実施</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2">
      <c r="A11" s="14" t="s">
        <v>89</v>
      </c>
      <c r="B11" s="15"/>
      <c r="C11" s="13" t="str">
        <f t="shared" si="0"/>
        <v/>
      </c>
      <c r="D11" s="13" t="str">
        <f t="shared" si="8"/>
        <v>医療分野の研究開発関連、科学技術・イノベーション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683</v>
      </c>
      <c r="Y11" s="32" t="s">
        <v>383</v>
      </c>
      <c r="Z11" s="32" t="s">
        <v>511</v>
      </c>
      <c r="AA11" s="86" t="s">
        <v>477</v>
      </c>
      <c r="AB11" s="86" t="s">
        <v>605</v>
      </c>
      <c r="AC11" s="31"/>
      <c r="AD11" s="31"/>
      <c r="AE11" s="31"/>
      <c r="AF11" s="30"/>
      <c r="AG11" s="51" t="s">
        <v>328</v>
      </c>
      <c r="AK11" s="51" t="str">
        <f t="shared" si="7"/>
        <v>J</v>
      </c>
    </row>
    <row r="12" spans="1:42" ht="13.5" customHeight="1" x14ac:dyDescent="0.2">
      <c r="A12" s="14" t="s">
        <v>90</v>
      </c>
      <c r="B12" s="15"/>
      <c r="C12" s="13" t="str">
        <f t="shared" ref="C12:C23" si="9">IF(B12="","",A12)</f>
        <v/>
      </c>
      <c r="D12" s="13" t="str">
        <f t="shared" si="8"/>
        <v>医療分野の研究開発関連、科学技術・イノベーション</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2">
      <c r="A13" s="14" t="s">
        <v>91</v>
      </c>
      <c r="B13" s="15"/>
      <c r="C13" s="13" t="str">
        <f t="shared" si="9"/>
        <v/>
      </c>
      <c r="D13" s="13" t="str">
        <f t="shared" si="8"/>
        <v>医療分野の研究開発関連、科学技術・イノベーション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2">
      <c r="A14" s="14" t="s">
        <v>92</v>
      </c>
      <c r="B14" s="15"/>
      <c r="C14" s="13" t="str">
        <f t="shared" si="9"/>
        <v/>
      </c>
      <c r="D14" s="13" t="str">
        <f t="shared" si="8"/>
        <v>医療分野の研究開発関連、科学技術・イノベーション</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2">
      <c r="A15" s="14" t="s">
        <v>93</v>
      </c>
      <c r="B15" s="15"/>
      <c r="C15" s="13" t="str">
        <f t="shared" si="9"/>
        <v/>
      </c>
      <c r="D15" s="13" t="str">
        <f t="shared" si="8"/>
        <v>医療分野の研究開発関連、科学技術・イノベーション</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2">
      <c r="A16" s="14" t="s">
        <v>94</v>
      </c>
      <c r="B16" s="15"/>
      <c r="C16" s="13" t="str">
        <f t="shared" si="9"/>
        <v/>
      </c>
      <c r="D16" s="13" t="str">
        <f t="shared" si="8"/>
        <v>医療分野の研究開発関連、科学技術・イノベーション</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2">
      <c r="A17" s="14" t="s">
        <v>95</v>
      </c>
      <c r="B17" s="15"/>
      <c r="C17" s="13" t="str">
        <f t="shared" si="9"/>
        <v/>
      </c>
      <c r="D17" s="13" t="str">
        <f t="shared" si="8"/>
        <v>医療分野の研究開発関連、科学技術・イノベーション</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2">
      <c r="A18" s="14" t="s">
        <v>96</v>
      </c>
      <c r="B18" s="15"/>
      <c r="C18" s="13" t="str">
        <f t="shared" si="9"/>
        <v/>
      </c>
      <c r="D18" s="13" t="str">
        <f t="shared" si="8"/>
        <v>医療分野の研究開発関連、科学技術・イノベーション</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2">
      <c r="A19" s="14" t="s">
        <v>288</v>
      </c>
      <c r="B19" s="15"/>
      <c r="C19" s="13" t="str">
        <f t="shared" si="9"/>
        <v/>
      </c>
      <c r="D19" s="13" t="str">
        <f t="shared" si="8"/>
        <v>医療分野の研究開発関連、科学技術・イノベーション</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2">
      <c r="A20" s="14" t="s">
        <v>289</v>
      </c>
      <c r="B20" s="15"/>
      <c r="C20" s="13" t="str">
        <f t="shared" si="9"/>
        <v/>
      </c>
      <c r="D20" s="13" t="str">
        <f t="shared" si="8"/>
        <v>医療分野の研究開発関連、科学技術・イノベーション</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2">
      <c r="A21" s="14" t="s">
        <v>290</v>
      </c>
      <c r="B21" s="15"/>
      <c r="C21" s="13" t="str">
        <f t="shared" si="9"/>
        <v/>
      </c>
      <c r="D21" s="13" t="str">
        <f t="shared" si="8"/>
        <v>医療分野の研究開発関連、科学技術・イノベーション</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2">
      <c r="A22" s="14" t="s">
        <v>291</v>
      </c>
      <c r="B22" s="15"/>
      <c r="C22" s="13" t="str">
        <f t="shared" si="9"/>
        <v/>
      </c>
      <c r="D22" s="13" t="str">
        <f>IF(C22="",D21,IF(D21&lt;&gt;"",CONCATENATE(D21,"、",C22),C22))</f>
        <v>医療分野の研究開発関連、科学技術・イノベーション</v>
      </c>
      <c r="F22" s="18" t="s">
        <v>123</v>
      </c>
      <c r="G22" s="17"/>
      <c r="H22" s="13" t="str">
        <f t="shared" si="1"/>
        <v/>
      </c>
      <c r="I22" s="13" t="str">
        <f t="shared" si="5"/>
        <v>一般会計</v>
      </c>
      <c r="K22" s="13"/>
      <c r="L22" s="13"/>
      <c r="O22" s="13"/>
      <c r="P22" s="13"/>
      <c r="Q22" s="19"/>
      <c r="T22" s="13"/>
      <c r="U22" s="32" t="s">
        <v>685</v>
      </c>
      <c r="W22" s="32" t="s">
        <v>157</v>
      </c>
      <c r="Y22" s="32" t="s">
        <v>394</v>
      </c>
      <c r="Z22" s="32" t="s">
        <v>522</v>
      </c>
      <c r="AA22" s="86" t="s">
        <v>488</v>
      </c>
      <c r="AB22" s="86" t="s">
        <v>616</v>
      </c>
      <c r="AC22" s="31"/>
      <c r="AD22" s="31"/>
      <c r="AE22" s="31"/>
      <c r="AF22" s="30"/>
      <c r="AK22" s="51" t="str">
        <f t="shared" si="7"/>
        <v>U</v>
      </c>
    </row>
    <row r="23" spans="1:37" ht="13.5" customHeight="1" x14ac:dyDescent="0.2">
      <c r="A23" s="83" t="s">
        <v>365</v>
      </c>
      <c r="B23" s="15"/>
      <c r="C23" s="13" t="str">
        <f t="shared" si="9"/>
        <v/>
      </c>
      <c r="D23" s="13" t="str">
        <f>IF(C23="",D22,IF(D22&lt;&gt;"",CONCATENATE(D22,"、",C23),C23))</f>
        <v>医療分野の研究開発関連、科学技術・イノベーション</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2">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2">
      <c r="A27" s="13" t="str">
        <f>IF(D23="", "-", D23)</f>
        <v>医療分野の研究開発関連、科学技術・イノベーション</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2">
      <c r="A38" s="13"/>
      <c r="B38" s="13"/>
      <c r="F38" s="13"/>
      <c r="G38" s="19"/>
      <c r="K38" s="13"/>
      <c r="L38" s="13"/>
      <c r="O38" s="13"/>
      <c r="P38" s="13"/>
      <c r="Q38" s="19"/>
      <c r="T38" s="13"/>
      <c r="Y38" s="32" t="s">
        <v>410</v>
      </c>
      <c r="Z38" s="32" t="s">
        <v>538</v>
      </c>
      <c r="AF38" s="30"/>
      <c r="AK38" s="51" t="str">
        <f t="shared" si="7"/>
        <v>k</v>
      </c>
    </row>
    <row r="39" spans="1:37" x14ac:dyDescent="0.2">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2">
      <c r="A40" s="13"/>
      <c r="B40" s="13"/>
      <c r="F40" s="13"/>
      <c r="G40" s="19"/>
      <c r="K40" s="13"/>
      <c r="L40" s="13"/>
      <c r="O40" s="13"/>
      <c r="P40" s="13"/>
      <c r="Q40" s="19"/>
      <c r="T40" s="13"/>
      <c r="U40" s="32"/>
      <c r="Y40" s="32" t="s">
        <v>412</v>
      </c>
      <c r="Z40" s="32" t="s">
        <v>540</v>
      </c>
      <c r="AF40" s="30"/>
      <c r="AK40" s="51" t="str">
        <f t="shared" si="7"/>
        <v>m</v>
      </c>
    </row>
    <row r="41" spans="1:37" x14ac:dyDescent="0.2">
      <c r="A41" s="13"/>
      <c r="B41" s="13"/>
      <c r="F41" s="13"/>
      <c r="G41" s="19"/>
      <c r="K41" s="13"/>
      <c r="L41" s="13"/>
      <c r="O41" s="13"/>
      <c r="P41" s="13"/>
      <c r="Q41" s="19"/>
      <c r="T41" s="13"/>
      <c r="U41" s="32" t="s">
        <v>351</v>
      </c>
      <c r="Y41" s="32" t="s">
        <v>413</v>
      </c>
      <c r="Z41" s="32" t="s">
        <v>541</v>
      </c>
      <c r="AF41" s="30"/>
      <c r="AK41" s="51" t="str">
        <f t="shared" si="7"/>
        <v>n</v>
      </c>
    </row>
    <row r="42" spans="1:37" x14ac:dyDescent="0.2">
      <c r="A42" s="13"/>
      <c r="B42" s="13"/>
      <c r="F42" s="13"/>
      <c r="G42" s="19"/>
      <c r="K42" s="13"/>
      <c r="L42" s="13"/>
      <c r="O42" s="13"/>
      <c r="P42" s="13"/>
      <c r="Q42" s="19"/>
      <c r="T42" s="13"/>
      <c r="U42" s="32" t="s">
        <v>361</v>
      </c>
      <c r="Y42" s="32" t="s">
        <v>414</v>
      </c>
      <c r="Z42" s="32" t="s">
        <v>542</v>
      </c>
      <c r="AF42" s="30"/>
      <c r="AK42" s="51" t="str">
        <f t="shared" si="7"/>
        <v>o</v>
      </c>
    </row>
    <row r="43" spans="1:37" x14ac:dyDescent="0.2">
      <c r="A43" s="13"/>
      <c r="B43" s="13"/>
      <c r="F43" s="13"/>
      <c r="G43" s="19"/>
      <c r="K43" s="13"/>
      <c r="L43" s="13"/>
      <c r="O43" s="13"/>
      <c r="P43" s="13"/>
      <c r="Q43" s="19"/>
      <c r="T43" s="13"/>
      <c r="Y43" s="32" t="s">
        <v>415</v>
      </c>
      <c r="Z43" s="32" t="s">
        <v>543</v>
      </c>
      <c r="AF43" s="30"/>
      <c r="AK43" s="51" t="str">
        <f t="shared" si="7"/>
        <v>p</v>
      </c>
    </row>
    <row r="44" spans="1:37" x14ac:dyDescent="0.2">
      <c r="A44" s="13"/>
      <c r="B44" s="13"/>
      <c r="F44" s="13"/>
      <c r="G44" s="19"/>
      <c r="K44" s="13"/>
      <c r="L44" s="13"/>
      <c r="O44" s="13"/>
      <c r="P44" s="13"/>
      <c r="Q44" s="19"/>
      <c r="T44" s="13"/>
      <c r="Y44" s="32" t="s">
        <v>416</v>
      </c>
      <c r="Z44" s="32" t="s">
        <v>544</v>
      </c>
      <c r="AF44" s="30"/>
      <c r="AK44" s="51" t="str">
        <f t="shared" si="7"/>
        <v>q</v>
      </c>
    </row>
    <row r="45" spans="1:37" x14ac:dyDescent="0.2">
      <c r="A45" s="13"/>
      <c r="B45" s="13"/>
      <c r="F45" s="13"/>
      <c r="G45" s="19"/>
      <c r="K45" s="13"/>
      <c r="L45" s="13"/>
      <c r="O45" s="13"/>
      <c r="P45" s="13"/>
      <c r="Q45" s="19"/>
      <c r="T45" s="13"/>
      <c r="U45" s="29" t="s">
        <v>161</v>
      </c>
      <c r="Y45" s="32" t="s">
        <v>417</v>
      </c>
      <c r="Z45" s="32" t="s">
        <v>545</v>
      </c>
      <c r="AF45" s="30"/>
      <c r="AK45" s="51" t="str">
        <f t="shared" si="7"/>
        <v>r</v>
      </c>
    </row>
    <row r="46" spans="1:37" x14ac:dyDescent="0.2">
      <c r="A46" s="13"/>
      <c r="B46" s="13"/>
      <c r="F46" s="13"/>
      <c r="G46" s="19"/>
      <c r="K46" s="13"/>
      <c r="L46" s="13"/>
      <c r="O46" s="13"/>
      <c r="P46" s="13"/>
      <c r="Q46" s="19"/>
      <c r="T46" s="13"/>
      <c r="U46" s="93" t="s">
        <v>684</v>
      </c>
      <c r="Y46" s="32" t="s">
        <v>418</v>
      </c>
      <c r="Z46" s="32" t="s">
        <v>546</v>
      </c>
      <c r="AF46" s="30"/>
      <c r="AK46" s="51" t="str">
        <f t="shared" si="7"/>
        <v>s</v>
      </c>
    </row>
    <row r="47" spans="1:37" x14ac:dyDescent="0.2">
      <c r="A47" s="13"/>
      <c r="B47" s="13"/>
      <c r="F47" s="13"/>
      <c r="G47" s="19"/>
      <c r="K47" s="13"/>
      <c r="L47" s="13"/>
      <c r="O47" s="13"/>
      <c r="P47" s="13"/>
      <c r="Q47" s="19"/>
      <c r="T47" s="13"/>
      <c r="Y47" s="32" t="s">
        <v>419</v>
      </c>
      <c r="Z47" s="32" t="s">
        <v>547</v>
      </c>
      <c r="AF47" s="30"/>
      <c r="AK47" s="51" t="str">
        <f t="shared" si="7"/>
        <v>t</v>
      </c>
    </row>
    <row r="48" spans="1:37" x14ac:dyDescent="0.2">
      <c r="A48" s="13"/>
      <c r="B48" s="13"/>
      <c r="F48" s="13"/>
      <c r="G48" s="19"/>
      <c r="K48" s="13"/>
      <c r="L48" s="13"/>
      <c r="O48" s="13"/>
      <c r="P48" s="13"/>
      <c r="Q48" s="19"/>
      <c r="T48" s="13"/>
      <c r="U48" s="93">
        <v>2021</v>
      </c>
      <c r="Y48" s="32" t="s">
        <v>420</v>
      </c>
      <c r="Z48" s="32" t="s">
        <v>548</v>
      </c>
      <c r="AF48" s="30"/>
      <c r="AK48" s="51" t="str">
        <f t="shared" si="7"/>
        <v>u</v>
      </c>
    </row>
    <row r="49" spans="1:37" x14ac:dyDescent="0.2">
      <c r="A49" s="13"/>
      <c r="B49" s="13"/>
      <c r="F49" s="13"/>
      <c r="G49" s="19"/>
      <c r="K49" s="13"/>
      <c r="L49" s="13"/>
      <c r="O49" s="13"/>
      <c r="P49" s="13"/>
      <c r="Q49" s="19"/>
      <c r="T49" s="13"/>
      <c r="U49" s="93">
        <v>2022</v>
      </c>
      <c r="Y49" s="32" t="s">
        <v>421</v>
      </c>
      <c r="Z49" s="32" t="s">
        <v>549</v>
      </c>
      <c r="AF49" s="30"/>
      <c r="AK49" s="51" t="str">
        <f t="shared" si="7"/>
        <v>v</v>
      </c>
    </row>
    <row r="50" spans="1:37" x14ac:dyDescent="0.2">
      <c r="A50" s="13"/>
      <c r="B50" s="13"/>
      <c r="F50" s="13"/>
      <c r="G50" s="19"/>
      <c r="K50" s="13"/>
      <c r="L50" s="13"/>
      <c r="O50" s="13"/>
      <c r="P50" s="13"/>
      <c r="Q50" s="19"/>
      <c r="T50" s="13"/>
      <c r="U50" s="93">
        <v>2023</v>
      </c>
      <c r="Y50" s="32" t="s">
        <v>422</v>
      </c>
      <c r="Z50" s="32" t="s">
        <v>550</v>
      </c>
      <c r="AF50" s="30"/>
    </row>
    <row r="51" spans="1:37" x14ac:dyDescent="0.2">
      <c r="A51" s="13"/>
      <c r="B51" s="13"/>
      <c r="F51" s="13"/>
      <c r="G51" s="19"/>
      <c r="K51" s="13"/>
      <c r="L51" s="13"/>
      <c r="O51" s="13"/>
      <c r="P51" s="13"/>
      <c r="Q51" s="19"/>
      <c r="T51" s="13"/>
      <c r="U51" s="93">
        <v>2024</v>
      </c>
      <c r="Y51" s="32" t="s">
        <v>423</v>
      </c>
      <c r="Z51" s="32" t="s">
        <v>551</v>
      </c>
      <c r="AF51" s="30"/>
    </row>
    <row r="52" spans="1:37" x14ac:dyDescent="0.2">
      <c r="A52" s="13"/>
      <c r="B52" s="13"/>
      <c r="F52" s="13"/>
      <c r="G52" s="19"/>
      <c r="K52" s="13"/>
      <c r="L52" s="13"/>
      <c r="O52" s="13"/>
      <c r="P52" s="13"/>
      <c r="Q52" s="19"/>
      <c r="T52" s="13"/>
      <c r="U52" s="93">
        <v>2025</v>
      </c>
      <c r="Y52" s="32" t="s">
        <v>424</v>
      </c>
      <c r="Z52" s="32" t="s">
        <v>552</v>
      </c>
      <c r="AF52" s="30"/>
    </row>
    <row r="53" spans="1:37" x14ac:dyDescent="0.2">
      <c r="A53" s="13"/>
      <c r="B53" s="13"/>
      <c r="F53" s="13"/>
      <c r="G53" s="19"/>
      <c r="K53" s="13"/>
      <c r="L53" s="13"/>
      <c r="O53" s="13"/>
      <c r="P53" s="13"/>
      <c r="Q53" s="19"/>
      <c r="T53" s="13"/>
      <c r="U53" s="93">
        <v>2026</v>
      </c>
      <c r="Y53" s="32" t="s">
        <v>425</v>
      </c>
      <c r="Z53" s="32" t="s">
        <v>553</v>
      </c>
      <c r="AF53" s="30"/>
    </row>
    <row r="54" spans="1:37" x14ac:dyDescent="0.2">
      <c r="A54" s="13"/>
      <c r="B54" s="13"/>
      <c r="F54" s="13"/>
      <c r="G54" s="19"/>
      <c r="K54" s="13"/>
      <c r="L54" s="13"/>
      <c r="O54" s="13"/>
      <c r="P54" s="20"/>
      <c r="Q54" s="19"/>
      <c r="T54" s="13"/>
      <c r="Y54" s="32" t="s">
        <v>426</v>
      </c>
      <c r="Z54" s="32" t="s">
        <v>554</v>
      </c>
      <c r="AF54" s="30"/>
    </row>
    <row r="55" spans="1:37" x14ac:dyDescent="0.2">
      <c r="A55" s="13"/>
      <c r="B55" s="13"/>
      <c r="F55" s="13"/>
      <c r="G55" s="19"/>
      <c r="K55" s="13"/>
      <c r="L55" s="13"/>
      <c r="O55" s="13"/>
      <c r="P55" s="13"/>
      <c r="Q55" s="19"/>
      <c r="T55" s="13"/>
      <c r="Y55" s="32" t="s">
        <v>427</v>
      </c>
      <c r="Z55" s="32" t="s">
        <v>555</v>
      </c>
      <c r="AF55" s="30"/>
    </row>
    <row r="56" spans="1:37" x14ac:dyDescent="0.2">
      <c r="A56" s="13"/>
      <c r="B56" s="13"/>
      <c r="F56" s="13"/>
      <c r="G56" s="19"/>
      <c r="K56" s="13"/>
      <c r="L56" s="13"/>
      <c r="O56" s="13"/>
      <c r="P56" s="13"/>
      <c r="Q56" s="19"/>
      <c r="T56" s="13"/>
      <c r="U56" s="93">
        <v>20</v>
      </c>
      <c r="Y56" s="32" t="s">
        <v>428</v>
      </c>
      <c r="Z56" s="32" t="s">
        <v>556</v>
      </c>
      <c r="AF56" s="30"/>
    </row>
    <row r="57" spans="1:37" x14ac:dyDescent="0.2">
      <c r="A57" s="13"/>
      <c r="B57" s="13"/>
      <c r="F57" s="13"/>
      <c r="G57" s="19"/>
      <c r="K57" s="13"/>
      <c r="L57" s="13"/>
      <c r="O57" s="13"/>
      <c r="P57" s="13"/>
      <c r="Q57" s="19"/>
      <c r="T57" s="13"/>
      <c r="U57" s="32" t="s">
        <v>626</v>
      </c>
      <c r="Y57" s="32" t="s">
        <v>429</v>
      </c>
      <c r="Z57" s="32" t="s">
        <v>557</v>
      </c>
      <c r="AF57" s="30"/>
    </row>
    <row r="58" spans="1:37" x14ac:dyDescent="0.2">
      <c r="A58" s="13"/>
      <c r="B58" s="13"/>
      <c r="F58" s="13"/>
      <c r="G58" s="19"/>
      <c r="K58" s="13"/>
      <c r="L58" s="13"/>
      <c r="O58" s="13"/>
      <c r="P58" s="13"/>
      <c r="Q58" s="19"/>
      <c r="T58" s="13"/>
      <c r="U58" s="32" t="s">
        <v>627</v>
      </c>
      <c r="Y58" s="32" t="s">
        <v>430</v>
      </c>
      <c r="Z58" s="32" t="s">
        <v>558</v>
      </c>
      <c r="AF58" s="30"/>
    </row>
    <row r="59" spans="1:37" x14ac:dyDescent="0.2">
      <c r="A59" s="13"/>
      <c r="B59" s="13"/>
      <c r="F59" s="13"/>
      <c r="G59" s="19"/>
      <c r="K59" s="13"/>
      <c r="L59" s="13"/>
      <c r="O59" s="13"/>
      <c r="P59" s="13"/>
      <c r="Q59" s="19"/>
      <c r="T59" s="13"/>
      <c r="Y59" s="32" t="s">
        <v>431</v>
      </c>
      <c r="Z59" s="32" t="s">
        <v>559</v>
      </c>
      <c r="AF59" s="30"/>
    </row>
    <row r="60" spans="1:37" x14ac:dyDescent="0.2">
      <c r="A60" s="13"/>
      <c r="B60" s="13"/>
      <c r="F60" s="13"/>
      <c r="G60" s="19"/>
      <c r="K60" s="13"/>
      <c r="L60" s="13"/>
      <c r="O60" s="13"/>
      <c r="P60" s="13"/>
      <c r="Q60" s="19"/>
      <c r="T60" s="13"/>
      <c r="Y60" s="32" t="s">
        <v>432</v>
      </c>
      <c r="Z60" s="32" t="s">
        <v>560</v>
      </c>
      <c r="AF60" s="30"/>
    </row>
    <row r="61" spans="1:37" x14ac:dyDescent="0.2">
      <c r="A61" s="13"/>
      <c r="B61" s="13"/>
      <c r="F61" s="13"/>
      <c r="G61" s="19"/>
      <c r="K61" s="13"/>
      <c r="L61" s="13"/>
      <c r="O61" s="13"/>
      <c r="P61" s="13"/>
      <c r="Q61" s="19"/>
      <c r="T61" s="13"/>
      <c r="Y61" s="32" t="s">
        <v>433</v>
      </c>
      <c r="Z61" s="32" t="s">
        <v>561</v>
      </c>
      <c r="AF61" s="30"/>
    </row>
    <row r="62" spans="1:37" x14ac:dyDescent="0.2">
      <c r="A62" s="13"/>
      <c r="B62" s="13"/>
      <c r="F62" s="13"/>
      <c r="G62" s="19"/>
      <c r="K62" s="13"/>
      <c r="L62" s="13"/>
      <c r="O62" s="13"/>
      <c r="P62" s="13"/>
      <c r="Q62" s="19"/>
      <c r="T62" s="13"/>
      <c r="Y62" s="32" t="s">
        <v>434</v>
      </c>
      <c r="Z62" s="32" t="s">
        <v>562</v>
      </c>
      <c r="AF62" s="30"/>
    </row>
    <row r="63" spans="1:37" x14ac:dyDescent="0.2">
      <c r="A63" s="13"/>
      <c r="B63" s="13"/>
      <c r="F63" s="13"/>
      <c r="G63" s="19"/>
      <c r="K63" s="13"/>
      <c r="L63" s="13"/>
      <c r="O63" s="13"/>
      <c r="P63" s="13"/>
      <c r="Q63" s="19"/>
      <c r="T63" s="13"/>
      <c r="Y63" s="32" t="s">
        <v>435</v>
      </c>
      <c r="Z63" s="32" t="s">
        <v>563</v>
      </c>
      <c r="AF63" s="30"/>
    </row>
    <row r="64" spans="1:37" x14ac:dyDescent="0.2">
      <c r="A64" s="13"/>
      <c r="B64" s="13"/>
      <c r="F64" s="13"/>
      <c r="G64" s="19"/>
      <c r="K64" s="13"/>
      <c r="L64" s="13"/>
      <c r="O64" s="13"/>
      <c r="P64" s="13"/>
      <c r="Q64" s="19"/>
      <c r="T64" s="13"/>
      <c r="Y64" s="32" t="s">
        <v>436</v>
      </c>
      <c r="Z64" s="32" t="s">
        <v>564</v>
      </c>
      <c r="AF64" s="30"/>
    </row>
    <row r="65" spans="1:32" x14ac:dyDescent="0.2">
      <c r="A65" s="13"/>
      <c r="B65" s="13"/>
      <c r="F65" s="13"/>
      <c r="G65" s="19"/>
      <c r="K65" s="13"/>
      <c r="L65" s="13"/>
      <c r="O65" s="13"/>
      <c r="P65" s="13"/>
      <c r="Q65" s="19"/>
      <c r="T65" s="13"/>
      <c r="Y65" s="32" t="s">
        <v>437</v>
      </c>
      <c r="Z65" s="32" t="s">
        <v>565</v>
      </c>
      <c r="AF65" s="30"/>
    </row>
    <row r="66" spans="1:32" x14ac:dyDescent="0.2">
      <c r="A66" s="13"/>
      <c r="B66" s="13"/>
      <c r="F66" s="13"/>
      <c r="G66" s="19"/>
      <c r="K66" s="13"/>
      <c r="L66" s="13"/>
      <c r="O66" s="13"/>
      <c r="P66" s="13"/>
      <c r="Q66" s="19"/>
      <c r="T66" s="13"/>
      <c r="Y66" s="32" t="s">
        <v>67</v>
      </c>
      <c r="Z66" s="32" t="s">
        <v>566</v>
      </c>
      <c r="AF66" s="30"/>
    </row>
    <row r="67" spans="1:32" x14ac:dyDescent="0.2">
      <c r="A67" s="13"/>
      <c r="B67" s="13"/>
      <c r="F67" s="13"/>
      <c r="G67" s="19"/>
      <c r="K67" s="13"/>
      <c r="L67" s="13"/>
      <c r="O67" s="13"/>
      <c r="P67" s="13"/>
      <c r="Q67" s="19"/>
      <c r="T67" s="13"/>
      <c r="Y67" s="32" t="s">
        <v>438</v>
      </c>
      <c r="Z67" s="32" t="s">
        <v>567</v>
      </c>
      <c r="AF67" s="30"/>
    </row>
    <row r="68" spans="1:32" x14ac:dyDescent="0.2">
      <c r="A68" s="13"/>
      <c r="B68" s="13"/>
      <c r="F68" s="13"/>
      <c r="G68" s="19"/>
      <c r="K68" s="13"/>
      <c r="L68" s="13"/>
      <c r="O68" s="13"/>
      <c r="P68" s="13"/>
      <c r="Q68" s="19"/>
      <c r="T68" s="13"/>
      <c r="Y68" s="32" t="s">
        <v>439</v>
      </c>
      <c r="Z68" s="32" t="s">
        <v>568</v>
      </c>
      <c r="AF68" s="30"/>
    </row>
    <row r="69" spans="1:32" x14ac:dyDescent="0.2">
      <c r="A69" s="13"/>
      <c r="B69" s="13"/>
      <c r="F69" s="13"/>
      <c r="G69" s="19"/>
      <c r="K69" s="13"/>
      <c r="L69" s="13"/>
      <c r="O69" s="13"/>
      <c r="P69" s="13"/>
      <c r="Q69" s="19"/>
      <c r="T69" s="13"/>
      <c r="Y69" s="32" t="s">
        <v>440</v>
      </c>
      <c r="Z69" s="32" t="s">
        <v>569</v>
      </c>
      <c r="AF69" s="30"/>
    </row>
    <row r="70" spans="1:32" x14ac:dyDescent="0.2">
      <c r="A70" s="13"/>
      <c r="B70" s="13"/>
      <c r="Y70" s="32" t="s">
        <v>441</v>
      </c>
      <c r="Z70" s="32" t="s">
        <v>570</v>
      </c>
    </row>
    <row r="71" spans="1:32" x14ac:dyDescent="0.2">
      <c r="Y71" s="32" t="s">
        <v>442</v>
      </c>
      <c r="Z71" s="32" t="s">
        <v>571</v>
      </c>
    </row>
    <row r="72" spans="1:32" x14ac:dyDescent="0.2">
      <c r="Y72" s="32" t="s">
        <v>443</v>
      </c>
      <c r="Z72" s="32" t="s">
        <v>572</v>
      </c>
    </row>
    <row r="73" spans="1:32" x14ac:dyDescent="0.2">
      <c r="Y73" s="32" t="s">
        <v>444</v>
      </c>
      <c r="Z73" s="32" t="s">
        <v>573</v>
      </c>
    </row>
    <row r="74" spans="1:32" x14ac:dyDescent="0.2">
      <c r="Y74" s="32" t="s">
        <v>445</v>
      </c>
      <c r="Z74" s="32" t="s">
        <v>574</v>
      </c>
    </row>
    <row r="75" spans="1:32" x14ac:dyDescent="0.2">
      <c r="Y75" s="32" t="s">
        <v>446</v>
      </c>
      <c r="Z75" s="32" t="s">
        <v>575</v>
      </c>
    </row>
    <row r="76" spans="1:32" x14ac:dyDescent="0.2">
      <c r="Y76" s="32" t="s">
        <v>447</v>
      </c>
      <c r="Z76" s="32" t="s">
        <v>576</v>
      </c>
    </row>
    <row r="77" spans="1:32" x14ac:dyDescent="0.2">
      <c r="Y77" s="32" t="s">
        <v>448</v>
      </c>
      <c r="Z77" s="32" t="s">
        <v>577</v>
      </c>
    </row>
    <row r="78" spans="1:32" x14ac:dyDescent="0.2">
      <c r="Y78" s="32" t="s">
        <v>449</v>
      </c>
      <c r="Z78" s="32" t="s">
        <v>578</v>
      </c>
    </row>
    <row r="79" spans="1:32" x14ac:dyDescent="0.2">
      <c r="Y79" s="32" t="s">
        <v>450</v>
      </c>
      <c r="Z79" s="32" t="s">
        <v>579</v>
      </c>
    </row>
    <row r="80" spans="1:32" x14ac:dyDescent="0.2">
      <c r="Y80" s="32" t="s">
        <v>451</v>
      </c>
      <c r="Z80" s="32" t="s">
        <v>580</v>
      </c>
    </row>
    <row r="81" spans="25:26" x14ac:dyDescent="0.2">
      <c r="Y81" s="32" t="s">
        <v>452</v>
      </c>
      <c r="Z81" s="32" t="s">
        <v>581</v>
      </c>
    </row>
    <row r="82" spans="25:26" x14ac:dyDescent="0.2">
      <c r="Y82" s="32" t="s">
        <v>453</v>
      </c>
      <c r="Z82" s="32" t="s">
        <v>582</v>
      </c>
    </row>
    <row r="83" spans="25:26" x14ac:dyDescent="0.2">
      <c r="Y83" s="32" t="s">
        <v>454</v>
      </c>
      <c r="Z83" s="32" t="s">
        <v>583</v>
      </c>
    </row>
    <row r="84" spans="25:26" x14ac:dyDescent="0.2">
      <c r="Y84" s="32" t="s">
        <v>455</v>
      </c>
      <c r="Z84" s="32" t="s">
        <v>584</v>
      </c>
    </row>
    <row r="85" spans="25:26" x14ac:dyDescent="0.2">
      <c r="Y85" s="32" t="s">
        <v>456</v>
      </c>
      <c r="Z85" s="32" t="s">
        <v>585</v>
      </c>
    </row>
    <row r="86" spans="25:26" x14ac:dyDescent="0.2">
      <c r="Y86" s="32" t="s">
        <v>457</v>
      </c>
      <c r="Z86" s="32" t="s">
        <v>586</v>
      </c>
    </row>
    <row r="87" spans="25:26" x14ac:dyDescent="0.2">
      <c r="Y87" s="32" t="s">
        <v>458</v>
      </c>
      <c r="Z87" s="32" t="s">
        <v>587</v>
      </c>
    </row>
    <row r="88" spans="25:26" x14ac:dyDescent="0.2">
      <c r="Y88" s="32" t="s">
        <v>459</v>
      </c>
      <c r="Z88" s="32" t="s">
        <v>588</v>
      </c>
    </row>
    <row r="89" spans="25:26" x14ac:dyDescent="0.2">
      <c r="Y89" s="32" t="s">
        <v>460</v>
      </c>
      <c r="Z89" s="32" t="s">
        <v>589</v>
      </c>
    </row>
    <row r="90" spans="25:26" x14ac:dyDescent="0.2">
      <c r="Y90" s="32" t="s">
        <v>461</v>
      </c>
      <c r="Z90" s="32" t="s">
        <v>590</v>
      </c>
    </row>
    <row r="91" spans="25:26" x14ac:dyDescent="0.2">
      <c r="Y91" s="32" t="s">
        <v>462</v>
      </c>
      <c r="Z91" s="32" t="s">
        <v>591</v>
      </c>
    </row>
    <row r="92" spans="25:26" x14ac:dyDescent="0.2">
      <c r="Y92" s="32" t="s">
        <v>463</v>
      </c>
      <c r="Z92" s="32" t="s">
        <v>592</v>
      </c>
    </row>
    <row r="93" spans="25:26" x14ac:dyDescent="0.2">
      <c r="Y93" s="32" t="s">
        <v>464</v>
      </c>
      <c r="Z93" s="32" t="s">
        <v>593</v>
      </c>
    </row>
    <row r="94" spans="25:26" x14ac:dyDescent="0.2">
      <c r="Y94" s="32" t="s">
        <v>465</v>
      </c>
      <c r="Z94" s="32" t="s">
        <v>594</v>
      </c>
    </row>
    <row r="95" spans="25:26" x14ac:dyDescent="0.2">
      <c r="Y95" s="32" t="s">
        <v>466</v>
      </c>
      <c r="Z95" s="32" t="s">
        <v>595</v>
      </c>
    </row>
    <row r="96" spans="25:26" x14ac:dyDescent="0.2">
      <c r="Y96" s="32" t="s">
        <v>369</v>
      </c>
      <c r="Z96" s="32" t="s">
        <v>596</v>
      </c>
    </row>
    <row r="97" spans="25:26" x14ac:dyDescent="0.2">
      <c r="Y97" s="32" t="s">
        <v>467</v>
      </c>
      <c r="Z97" s="32" t="s">
        <v>597</v>
      </c>
    </row>
    <row r="98" spans="25:26" x14ac:dyDescent="0.2">
      <c r="Y98" s="32" t="s">
        <v>468</v>
      </c>
      <c r="Z98" s="32" t="s">
        <v>598</v>
      </c>
    </row>
    <row r="99" spans="25:26" x14ac:dyDescent="0.2">
      <c r="Y99" s="32" t="s">
        <v>498</v>
      </c>
      <c r="Z99" s="32" t="s">
        <v>599</v>
      </c>
    </row>
    <row r="100" spans="25:26" x14ac:dyDescent="0.2">
      <c r="Y100" s="32" t="s">
        <v>688</v>
      </c>
      <c r="Z100" s="32" t="s">
        <v>600</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109375" style="34" customWidth="1"/>
    <col min="51" max="51" width="16.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371</v>
      </c>
      <c r="AF2" s="963"/>
      <c r="AG2" s="963"/>
      <c r="AH2" s="900"/>
      <c r="AI2" s="963" t="s">
        <v>467</v>
      </c>
      <c r="AJ2" s="963"/>
      <c r="AK2" s="963"/>
      <c r="AL2" s="900"/>
      <c r="AM2" s="963" t="s">
        <v>468</v>
      </c>
      <c r="AN2" s="963"/>
      <c r="AO2" s="963"/>
      <c r="AP2" s="900"/>
      <c r="AQ2" s="506" t="s">
        <v>223</v>
      </c>
      <c r="AR2" s="507"/>
      <c r="AS2" s="507"/>
      <c r="AT2" s="508"/>
      <c r="AU2" s="509" t="s">
        <v>129</v>
      </c>
      <c r="AV2" s="509"/>
      <c r="AW2" s="509"/>
      <c r="AX2" s="510"/>
      <c r="AY2" s="34">
        <f>COUNTA($G$4)</f>
        <v>0</v>
      </c>
    </row>
    <row r="3" spans="1:51" ht="18.75" customHeight="1" x14ac:dyDescent="0.2">
      <c r="A3" s="485"/>
      <c r="B3" s="486"/>
      <c r="C3" s="486"/>
      <c r="D3" s="486"/>
      <c r="E3" s="486"/>
      <c r="F3" s="487"/>
      <c r="G3" s="358"/>
      <c r="H3" s="339"/>
      <c r="I3" s="339"/>
      <c r="J3" s="339"/>
      <c r="K3" s="339"/>
      <c r="L3" s="339"/>
      <c r="M3" s="339"/>
      <c r="N3" s="339"/>
      <c r="O3" s="340"/>
      <c r="P3" s="343"/>
      <c r="Q3" s="339"/>
      <c r="R3" s="339"/>
      <c r="S3" s="339"/>
      <c r="T3" s="339"/>
      <c r="U3" s="339"/>
      <c r="V3" s="339"/>
      <c r="W3" s="339"/>
      <c r="X3" s="340"/>
      <c r="Y3" s="956"/>
      <c r="Z3" s="957"/>
      <c r="AA3" s="958"/>
      <c r="AB3" s="962"/>
      <c r="AC3" s="418"/>
      <c r="AD3" s="419"/>
      <c r="AE3" s="505"/>
      <c r="AF3" s="505"/>
      <c r="AG3" s="505"/>
      <c r="AH3" s="417"/>
      <c r="AI3" s="505"/>
      <c r="AJ3" s="505"/>
      <c r="AK3" s="505"/>
      <c r="AL3" s="417"/>
      <c r="AM3" s="505"/>
      <c r="AN3" s="505"/>
      <c r="AO3" s="505"/>
      <c r="AP3" s="417"/>
      <c r="AQ3" s="511"/>
      <c r="AR3" s="450"/>
      <c r="AS3" s="448" t="s">
        <v>224</v>
      </c>
      <c r="AT3" s="449"/>
      <c r="AU3" s="450"/>
      <c r="AV3" s="450"/>
      <c r="AW3" s="339" t="s">
        <v>170</v>
      </c>
      <c r="AX3" s="344"/>
      <c r="AY3" s="34">
        <f t="shared" ref="AY3:AY8" si="0">$AY$2</f>
        <v>0</v>
      </c>
    </row>
    <row r="4" spans="1:51" ht="22.5" customHeight="1" x14ac:dyDescent="0.2">
      <c r="A4" s="488"/>
      <c r="B4" s="486"/>
      <c r="C4" s="486"/>
      <c r="D4" s="486"/>
      <c r="E4" s="486"/>
      <c r="F4" s="487"/>
      <c r="G4" s="389"/>
      <c r="H4" s="937"/>
      <c r="I4" s="937"/>
      <c r="J4" s="937"/>
      <c r="K4" s="937"/>
      <c r="L4" s="937"/>
      <c r="M4" s="937"/>
      <c r="N4" s="937"/>
      <c r="O4" s="938"/>
      <c r="P4" s="154"/>
      <c r="Q4" s="377"/>
      <c r="R4" s="377"/>
      <c r="S4" s="377"/>
      <c r="T4" s="377"/>
      <c r="U4" s="377"/>
      <c r="V4" s="377"/>
      <c r="W4" s="377"/>
      <c r="X4" s="378"/>
      <c r="Y4" s="951" t="s">
        <v>12</v>
      </c>
      <c r="Z4" s="952"/>
      <c r="AA4" s="953"/>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2">
      <c r="A5" s="489"/>
      <c r="B5" s="490"/>
      <c r="C5" s="490"/>
      <c r="D5" s="490"/>
      <c r="E5" s="490"/>
      <c r="F5" s="491"/>
      <c r="G5" s="939"/>
      <c r="H5" s="940"/>
      <c r="I5" s="940"/>
      <c r="J5" s="940"/>
      <c r="K5" s="940"/>
      <c r="L5" s="940"/>
      <c r="M5" s="940"/>
      <c r="N5" s="940"/>
      <c r="O5" s="941"/>
      <c r="P5" s="945"/>
      <c r="Q5" s="945"/>
      <c r="R5" s="945"/>
      <c r="S5" s="945"/>
      <c r="T5" s="945"/>
      <c r="U5" s="945"/>
      <c r="V5" s="945"/>
      <c r="W5" s="945"/>
      <c r="X5" s="946"/>
      <c r="Y5" s="237" t="s">
        <v>51</v>
      </c>
      <c r="Z5" s="948"/>
      <c r="AA5" s="949"/>
      <c r="AB5" s="462"/>
      <c r="AC5" s="954"/>
      <c r="AD5" s="954"/>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2">
      <c r="A6" s="489"/>
      <c r="B6" s="490"/>
      <c r="C6" s="490"/>
      <c r="D6" s="490"/>
      <c r="E6" s="490"/>
      <c r="F6" s="491"/>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2">
      <c r="A7" s="925" t="s">
        <v>343</v>
      </c>
      <c r="B7" s="926"/>
      <c r="C7" s="926"/>
      <c r="D7" s="926"/>
      <c r="E7" s="926"/>
      <c r="F7" s="927"/>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2">
      <c r="A8" s="928"/>
      <c r="B8" s="929"/>
      <c r="C8" s="929"/>
      <c r="D8" s="929"/>
      <c r="E8" s="929"/>
      <c r="F8" s="930"/>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2">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371</v>
      </c>
      <c r="AF9" s="963"/>
      <c r="AG9" s="963"/>
      <c r="AH9" s="900"/>
      <c r="AI9" s="963" t="s">
        <v>467</v>
      </c>
      <c r="AJ9" s="963"/>
      <c r="AK9" s="963"/>
      <c r="AL9" s="900"/>
      <c r="AM9" s="963" t="s">
        <v>468</v>
      </c>
      <c r="AN9" s="963"/>
      <c r="AO9" s="963"/>
      <c r="AP9" s="900"/>
      <c r="AQ9" s="506" t="s">
        <v>223</v>
      </c>
      <c r="AR9" s="507"/>
      <c r="AS9" s="507"/>
      <c r="AT9" s="508"/>
      <c r="AU9" s="509" t="s">
        <v>129</v>
      </c>
      <c r="AV9" s="509"/>
      <c r="AW9" s="509"/>
      <c r="AX9" s="510"/>
      <c r="AY9" s="34">
        <f>COUNTA($G$11)</f>
        <v>0</v>
      </c>
    </row>
    <row r="10" spans="1:51" ht="18.75" customHeight="1" x14ac:dyDescent="0.2">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5"/>
      <c r="AF10" s="505"/>
      <c r="AG10" s="505"/>
      <c r="AH10" s="417"/>
      <c r="AI10" s="505"/>
      <c r="AJ10" s="505"/>
      <c r="AK10" s="505"/>
      <c r="AL10" s="417"/>
      <c r="AM10" s="505"/>
      <c r="AN10" s="505"/>
      <c r="AO10" s="505"/>
      <c r="AP10" s="417"/>
      <c r="AQ10" s="511"/>
      <c r="AR10" s="450"/>
      <c r="AS10" s="448" t="s">
        <v>224</v>
      </c>
      <c r="AT10" s="449"/>
      <c r="AU10" s="450"/>
      <c r="AV10" s="450"/>
      <c r="AW10" s="339" t="s">
        <v>170</v>
      </c>
      <c r="AX10" s="344"/>
      <c r="AY10" s="34">
        <f t="shared" ref="AY10:AY15" si="1">$AY$9</f>
        <v>0</v>
      </c>
    </row>
    <row r="11" spans="1:51" ht="22.5" customHeight="1" x14ac:dyDescent="0.2">
      <c r="A11" s="488"/>
      <c r="B11" s="486"/>
      <c r="C11" s="486"/>
      <c r="D11" s="486"/>
      <c r="E11" s="486"/>
      <c r="F11" s="487"/>
      <c r="G11" s="389"/>
      <c r="H11" s="937"/>
      <c r="I11" s="937"/>
      <c r="J11" s="937"/>
      <c r="K11" s="937"/>
      <c r="L11" s="937"/>
      <c r="M11" s="937"/>
      <c r="N11" s="937"/>
      <c r="O11" s="938"/>
      <c r="P11" s="154"/>
      <c r="Q11" s="377"/>
      <c r="R11" s="377"/>
      <c r="S11" s="377"/>
      <c r="T11" s="377"/>
      <c r="U11" s="377"/>
      <c r="V11" s="377"/>
      <c r="W11" s="377"/>
      <c r="X11" s="378"/>
      <c r="Y11" s="951" t="s">
        <v>12</v>
      </c>
      <c r="Z11" s="952"/>
      <c r="AA11" s="953"/>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2">
      <c r="A12" s="489"/>
      <c r="B12" s="490"/>
      <c r="C12" s="490"/>
      <c r="D12" s="490"/>
      <c r="E12" s="490"/>
      <c r="F12" s="491"/>
      <c r="G12" s="939"/>
      <c r="H12" s="940"/>
      <c r="I12" s="940"/>
      <c r="J12" s="940"/>
      <c r="K12" s="940"/>
      <c r="L12" s="940"/>
      <c r="M12" s="940"/>
      <c r="N12" s="940"/>
      <c r="O12" s="941"/>
      <c r="P12" s="945"/>
      <c r="Q12" s="945"/>
      <c r="R12" s="945"/>
      <c r="S12" s="945"/>
      <c r="T12" s="945"/>
      <c r="U12" s="945"/>
      <c r="V12" s="945"/>
      <c r="W12" s="945"/>
      <c r="X12" s="946"/>
      <c r="Y12" s="237" t="s">
        <v>51</v>
      </c>
      <c r="Z12" s="948"/>
      <c r="AA12" s="949"/>
      <c r="AB12" s="462"/>
      <c r="AC12" s="954"/>
      <c r="AD12" s="954"/>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2">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2">
      <c r="A14" s="925" t="s">
        <v>343</v>
      </c>
      <c r="B14" s="926"/>
      <c r="C14" s="926"/>
      <c r="D14" s="926"/>
      <c r="E14" s="926"/>
      <c r="F14" s="927"/>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2">
      <c r="A15" s="928"/>
      <c r="B15" s="929"/>
      <c r="C15" s="929"/>
      <c r="D15" s="929"/>
      <c r="E15" s="929"/>
      <c r="F15" s="930"/>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2">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371</v>
      </c>
      <c r="AF16" s="963"/>
      <c r="AG16" s="963"/>
      <c r="AH16" s="900"/>
      <c r="AI16" s="963" t="s">
        <v>467</v>
      </c>
      <c r="AJ16" s="963"/>
      <c r="AK16" s="963"/>
      <c r="AL16" s="900"/>
      <c r="AM16" s="963" t="s">
        <v>468</v>
      </c>
      <c r="AN16" s="963"/>
      <c r="AO16" s="963"/>
      <c r="AP16" s="900"/>
      <c r="AQ16" s="506" t="s">
        <v>223</v>
      </c>
      <c r="AR16" s="507"/>
      <c r="AS16" s="507"/>
      <c r="AT16" s="508"/>
      <c r="AU16" s="509" t="s">
        <v>129</v>
      </c>
      <c r="AV16" s="509"/>
      <c r="AW16" s="509"/>
      <c r="AX16" s="510"/>
      <c r="AY16" s="34">
        <f>COUNTA($G$18)</f>
        <v>0</v>
      </c>
    </row>
    <row r="17" spans="1:51" ht="18.75" customHeight="1" x14ac:dyDescent="0.2">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5"/>
      <c r="AF17" s="505"/>
      <c r="AG17" s="505"/>
      <c r="AH17" s="417"/>
      <c r="AI17" s="505"/>
      <c r="AJ17" s="505"/>
      <c r="AK17" s="505"/>
      <c r="AL17" s="417"/>
      <c r="AM17" s="505"/>
      <c r="AN17" s="505"/>
      <c r="AO17" s="505"/>
      <c r="AP17" s="417"/>
      <c r="AQ17" s="511"/>
      <c r="AR17" s="450"/>
      <c r="AS17" s="448" t="s">
        <v>224</v>
      </c>
      <c r="AT17" s="449"/>
      <c r="AU17" s="450"/>
      <c r="AV17" s="450"/>
      <c r="AW17" s="339" t="s">
        <v>170</v>
      </c>
      <c r="AX17" s="344"/>
      <c r="AY17" s="34">
        <f t="shared" ref="AY17:AY22" si="2">$AY$16</f>
        <v>0</v>
      </c>
    </row>
    <row r="18" spans="1:51" ht="22.5" customHeight="1" x14ac:dyDescent="0.2">
      <c r="A18" s="488"/>
      <c r="B18" s="486"/>
      <c r="C18" s="486"/>
      <c r="D18" s="486"/>
      <c r="E18" s="486"/>
      <c r="F18" s="487"/>
      <c r="G18" s="389"/>
      <c r="H18" s="937"/>
      <c r="I18" s="937"/>
      <c r="J18" s="937"/>
      <c r="K18" s="937"/>
      <c r="L18" s="937"/>
      <c r="M18" s="937"/>
      <c r="N18" s="937"/>
      <c r="O18" s="938"/>
      <c r="P18" s="154"/>
      <c r="Q18" s="377"/>
      <c r="R18" s="377"/>
      <c r="S18" s="377"/>
      <c r="T18" s="377"/>
      <c r="U18" s="377"/>
      <c r="V18" s="377"/>
      <c r="W18" s="377"/>
      <c r="X18" s="378"/>
      <c r="Y18" s="951" t="s">
        <v>12</v>
      </c>
      <c r="Z18" s="952"/>
      <c r="AA18" s="953"/>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2">
      <c r="A19" s="489"/>
      <c r="B19" s="490"/>
      <c r="C19" s="490"/>
      <c r="D19" s="490"/>
      <c r="E19" s="490"/>
      <c r="F19" s="491"/>
      <c r="G19" s="939"/>
      <c r="H19" s="940"/>
      <c r="I19" s="940"/>
      <c r="J19" s="940"/>
      <c r="K19" s="940"/>
      <c r="L19" s="940"/>
      <c r="M19" s="940"/>
      <c r="N19" s="940"/>
      <c r="O19" s="941"/>
      <c r="P19" s="945"/>
      <c r="Q19" s="945"/>
      <c r="R19" s="945"/>
      <c r="S19" s="945"/>
      <c r="T19" s="945"/>
      <c r="U19" s="945"/>
      <c r="V19" s="945"/>
      <c r="W19" s="945"/>
      <c r="X19" s="946"/>
      <c r="Y19" s="237" t="s">
        <v>51</v>
      </c>
      <c r="Z19" s="948"/>
      <c r="AA19" s="949"/>
      <c r="AB19" s="462"/>
      <c r="AC19" s="954"/>
      <c r="AD19" s="954"/>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2">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2">
      <c r="A21" s="925" t="s">
        <v>343</v>
      </c>
      <c r="B21" s="926"/>
      <c r="C21" s="926"/>
      <c r="D21" s="926"/>
      <c r="E21" s="926"/>
      <c r="F21" s="927"/>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2">
      <c r="A22" s="928"/>
      <c r="B22" s="929"/>
      <c r="C22" s="929"/>
      <c r="D22" s="929"/>
      <c r="E22" s="929"/>
      <c r="F22" s="930"/>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2">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371</v>
      </c>
      <c r="AF23" s="963"/>
      <c r="AG23" s="963"/>
      <c r="AH23" s="900"/>
      <c r="AI23" s="963" t="s">
        <v>467</v>
      </c>
      <c r="AJ23" s="963"/>
      <c r="AK23" s="963"/>
      <c r="AL23" s="900"/>
      <c r="AM23" s="963" t="s">
        <v>468</v>
      </c>
      <c r="AN23" s="963"/>
      <c r="AO23" s="963"/>
      <c r="AP23" s="900"/>
      <c r="AQ23" s="506" t="s">
        <v>223</v>
      </c>
      <c r="AR23" s="507"/>
      <c r="AS23" s="507"/>
      <c r="AT23" s="508"/>
      <c r="AU23" s="509" t="s">
        <v>129</v>
      </c>
      <c r="AV23" s="509"/>
      <c r="AW23" s="509"/>
      <c r="AX23" s="510"/>
      <c r="AY23" s="34">
        <f>COUNTA($G$25)</f>
        <v>0</v>
      </c>
    </row>
    <row r="24" spans="1:51" ht="18.75" customHeight="1" x14ac:dyDescent="0.2">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5"/>
      <c r="AF24" s="505"/>
      <c r="AG24" s="505"/>
      <c r="AH24" s="417"/>
      <c r="AI24" s="505"/>
      <c r="AJ24" s="505"/>
      <c r="AK24" s="505"/>
      <c r="AL24" s="417"/>
      <c r="AM24" s="505"/>
      <c r="AN24" s="505"/>
      <c r="AO24" s="505"/>
      <c r="AP24" s="417"/>
      <c r="AQ24" s="511"/>
      <c r="AR24" s="450"/>
      <c r="AS24" s="448" t="s">
        <v>224</v>
      </c>
      <c r="AT24" s="449"/>
      <c r="AU24" s="450"/>
      <c r="AV24" s="450"/>
      <c r="AW24" s="339" t="s">
        <v>170</v>
      </c>
      <c r="AX24" s="344"/>
      <c r="AY24" s="34">
        <f t="shared" ref="AY24:AY29" si="3">$AY$23</f>
        <v>0</v>
      </c>
    </row>
    <row r="25" spans="1:51" ht="22.5" customHeight="1" x14ac:dyDescent="0.2">
      <c r="A25" s="488"/>
      <c r="B25" s="486"/>
      <c r="C25" s="486"/>
      <c r="D25" s="486"/>
      <c r="E25" s="486"/>
      <c r="F25" s="487"/>
      <c r="G25" s="389"/>
      <c r="H25" s="937"/>
      <c r="I25" s="937"/>
      <c r="J25" s="937"/>
      <c r="K25" s="937"/>
      <c r="L25" s="937"/>
      <c r="M25" s="937"/>
      <c r="N25" s="937"/>
      <c r="O25" s="938"/>
      <c r="P25" s="154"/>
      <c r="Q25" s="377"/>
      <c r="R25" s="377"/>
      <c r="S25" s="377"/>
      <c r="T25" s="377"/>
      <c r="U25" s="377"/>
      <c r="V25" s="377"/>
      <c r="W25" s="377"/>
      <c r="X25" s="378"/>
      <c r="Y25" s="951" t="s">
        <v>12</v>
      </c>
      <c r="Z25" s="952"/>
      <c r="AA25" s="953"/>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2">
      <c r="A26" s="489"/>
      <c r="B26" s="490"/>
      <c r="C26" s="490"/>
      <c r="D26" s="490"/>
      <c r="E26" s="490"/>
      <c r="F26" s="491"/>
      <c r="G26" s="939"/>
      <c r="H26" s="940"/>
      <c r="I26" s="940"/>
      <c r="J26" s="940"/>
      <c r="K26" s="940"/>
      <c r="L26" s="940"/>
      <c r="M26" s="940"/>
      <c r="N26" s="940"/>
      <c r="O26" s="941"/>
      <c r="P26" s="945"/>
      <c r="Q26" s="945"/>
      <c r="R26" s="945"/>
      <c r="S26" s="945"/>
      <c r="T26" s="945"/>
      <c r="U26" s="945"/>
      <c r="V26" s="945"/>
      <c r="W26" s="945"/>
      <c r="X26" s="946"/>
      <c r="Y26" s="237" t="s">
        <v>51</v>
      </c>
      <c r="Z26" s="948"/>
      <c r="AA26" s="949"/>
      <c r="AB26" s="462"/>
      <c r="AC26" s="954"/>
      <c r="AD26" s="954"/>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2">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2">
      <c r="A28" s="925" t="s">
        <v>343</v>
      </c>
      <c r="B28" s="926"/>
      <c r="C28" s="926"/>
      <c r="D28" s="926"/>
      <c r="E28" s="926"/>
      <c r="F28" s="927"/>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2">
      <c r="A29" s="928"/>
      <c r="B29" s="929"/>
      <c r="C29" s="929"/>
      <c r="D29" s="929"/>
      <c r="E29" s="929"/>
      <c r="F29" s="930"/>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2">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371</v>
      </c>
      <c r="AF30" s="963"/>
      <c r="AG30" s="963"/>
      <c r="AH30" s="900"/>
      <c r="AI30" s="963" t="s">
        <v>467</v>
      </c>
      <c r="AJ30" s="963"/>
      <c r="AK30" s="963"/>
      <c r="AL30" s="900"/>
      <c r="AM30" s="963" t="s">
        <v>468</v>
      </c>
      <c r="AN30" s="963"/>
      <c r="AO30" s="963"/>
      <c r="AP30" s="900"/>
      <c r="AQ30" s="506" t="s">
        <v>223</v>
      </c>
      <c r="AR30" s="507"/>
      <c r="AS30" s="507"/>
      <c r="AT30" s="508"/>
      <c r="AU30" s="509" t="s">
        <v>129</v>
      </c>
      <c r="AV30" s="509"/>
      <c r="AW30" s="509"/>
      <c r="AX30" s="510"/>
      <c r="AY30" s="34">
        <f>COUNTA($G$32)</f>
        <v>0</v>
      </c>
    </row>
    <row r="31" spans="1:51" ht="18.75" customHeight="1" x14ac:dyDescent="0.2">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5"/>
      <c r="AF31" s="505"/>
      <c r="AG31" s="505"/>
      <c r="AH31" s="417"/>
      <c r="AI31" s="505"/>
      <c r="AJ31" s="505"/>
      <c r="AK31" s="505"/>
      <c r="AL31" s="417"/>
      <c r="AM31" s="505"/>
      <c r="AN31" s="505"/>
      <c r="AO31" s="505"/>
      <c r="AP31" s="417"/>
      <c r="AQ31" s="511"/>
      <c r="AR31" s="450"/>
      <c r="AS31" s="448" t="s">
        <v>224</v>
      </c>
      <c r="AT31" s="449"/>
      <c r="AU31" s="450"/>
      <c r="AV31" s="450"/>
      <c r="AW31" s="339" t="s">
        <v>170</v>
      </c>
      <c r="AX31" s="344"/>
      <c r="AY31" s="34">
        <f t="shared" ref="AY31:AY36" si="4">$AY$30</f>
        <v>0</v>
      </c>
    </row>
    <row r="32" spans="1:51" ht="22.5" customHeight="1" x14ac:dyDescent="0.2">
      <c r="A32" s="488"/>
      <c r="B32" s="486"/>
      <c r="C32" s="486"/>
      <c r="D32" s="486"/>
      <c r="E32" s="486"/>
      <c r="F32" s="487"/>
      <c r="G32" s="389"/>
      <c r="H32" s="937"/>
      <c r="I32" s="937"/>
      <c r="J32" s="937"/>
      <c r="K32" s="937"/>
      <c r="L32" s="937"/>
      <c r="M32" s="937"/>
      <c r="N32" s="937"/>
      <c r="O32" s="938"/>
      <c r="P32" s="154"/>
      <c r="Q32" s="377"/>
      <c r="R32" s="377"/>
      <c r="S32" s="377"/>
      <c r="T32" s="377"/>
      <c r="U32" s="377"/>
      <c r="V32" s="377"/>
      <c r="W32" s="377"/>
      <c r="X32" s="378"/>
      <c r="Y32" s="951" t="s">
        <v>12</v>
      </c>
      <c r="Z32" s="952"/>
      <c r="AA32" s="953"/>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2">
      <c r="A33" s="489"/>
      <c r="B33" s="490"/>
      <c r="C33" s="490"/>
      <c r="D33" s="490"/>
      <c r="E33" s="490"/>
      <c r="F33" s="491"/>
      <c r="G33" s="939"/>
      <c r="H33" s="940"/>
      <c r="I33" s="940"/>
      <c r="J33" s="940"/>
      <c r="K33" s="940"/>
      <c r="L33" s="940"/>
      <c r="M33" s="940"/>
      <c r="N33" s="940"/>
      <c r="O33" s="941"/>
      <c r="P33" s="945"/>
      <c r="Q33" s="945"/>
      <c r="R33" s="945"/>
      <c r="S33" s="945"/>
      <c r="T33" s="945"/>
      <c r="U33" s="945"/>
      <c r="V33" s="945"/>
      <c r="W33" s="945"/>
      <c r="X33" s="946"/>
      <c r="Y33" s="237" t="s">
        <v>51</v>
      </c>
      <c r="Z33" s="948"/>
      <c r="AA33" s="949"/>
      <c r="AB33" s="462"/>
      <c r="AC33" s="954"/>
      <c r="AD33" s="954"/>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2">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2">
      <c r="A35" s="925" t="s">
        <v>343</v>
      </c>
      <c r="B35" s="926"/>
      <c r="C35" s="926"/>
      <c r="D35" s="926"/>
      <c r="E35" s="926"/>
      <c r="F35" s="927"/>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2">
      <c r="A36" s="928"/>
      <c r="B36" s="929"/>
      <c r="C36" s="929"/>
      <c r="D36" s="929"/>
      <c r="E36" s="929"/>
      <c r="F36" s="930"/>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2">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371</v>
      </c>
      <c r="AF37" s="963"/>
      <c r="AG37" s="963"/>
      <c r="AH37" s="900"/>
      <c r="AI37" s="963" t="s">
        <v>467</v>
      </c>
      <c r="AJ37" s="963"/>
      <c r="AK37" s="963"/>
      <c r="AL37" s="900"/>
      <c r="AM37" s="963" t="s">
        <v>468</v>
      </c>
      <c r="AN37" s="963"/>
      <c r="AO37" s="963"/>
      <c r="AP37" s="900"/>
      <c r="AQ37" s="506" t="s">
        <v>223</v>
      </c>
      <c r="AR37" s="507"/>
      <c r="AS37" s="507"/>
      <c r="AT37" s="508"/>
      <c r="AU37" s="509" t="s">
        <v>129</v>
      </c>
      <c r="AV37" s="509"/>
      <c r="AW37" s="509"/>
      <c r="AX37" s="510"/>
      <c r="AY37" s="34">
        <f>COUNTA($G$39)</f>
        <v>0</v>
      </c>
    </row>
    <row r="38" spans="1:51" ht="18.75" customHeight="1" x14ac:dyDescent="0.2">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5"/>
      <c r="AF38" s="505"/>
      <c r="AG38" s="505"/>
      <c r="AH38" s="417"/>
      <c r="AI38" s="505"/>
      <c r="AJ38" s="505"/>
      <c r="AK38" s="505"/>
      <c r="AL38" s="417"/>
      <c r="AM38" s="505"/>
      <c r="AN38" s="505"/>
      <c r="AO38" s="505"/>
      <c r="AP38" s="417"/>
      <c r="AQ38" s="511"/>
      <c r="AR38" s="450"/>
      <c r="AS38" s="448" t="s">
        <v>224</v>
      </c>
      <c r="AT38" s="449"/>
      <c r="AU38" s="450"/>
      <c r="AV38" s="450"/>
      <c r="AW38" s="339" t="s">
        <v>170</v>
      </c>
      <c r="AX38" s="344"/>
      <c r="AY38" s="34">
        <f t="shared" ref="AY38:AY43" si="5">$AY$37</f>
        <v>0</v>
      </c>
    </row>
    <row r="39" spans="1:51" ht="22.5" customHeight="1" x14ac:dyDescent="0.2">
      <c r="A39" s="488"/>
      <c r="B39" s="486"/>
      <c r="C39" s="486"/>
      <c r="D39" s="486"/>
      <c r="E39" s="486"/>
      <c r="F39" s="487"/>
      <c r="G39" s="389"/>
      <c r="H39" s="937"/>
      <c r="I39" s="937"/>
      <c r="J39" s="937"/>
      <c r="K39" s="937"/>
      <c r="L39" s="937"/>
      <c r="M39" s="937"/>
      <c r="N39" s="937"/>
      <c r="O39" s="938"/>
      <c r="P39" s="154"/>
      <c r="Q39" s="377"/>
      <c r="R39" s="377"/>
      <c r="S39" s="377"/>
      <c r="T39" s="377"/>
      <c r="U39" s="377"/>
      <c r="V39" s="377"/>
      <c r="W39" s="377"/>
      <c r="X39" s="378"/>
      <c r="Y39" s="951" t="s">
        <v>12</v>
      </c>
      <c r="Z39" s="952"/>
      <c r="AA39" s="953"/>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2">
      <c r="A40" s="489"/>
      <c r="B40" s="490"/>
      <c r="C40" s="490"/>
      <c r="D40" s="490"/>
      <c r="E40" s="490"/>
      <c r="F40" s="491"/>
      <c r="G40" s="939"/>
      <c r="H40" s="940"/>
      <c r="I40" s="940"/>
      <c r="J40" s="940"/>
      <c r="K40" s="940"/>
      <c r="L40" s="940"/>
      <c r="M40" s="940"/>
      <c r="N40" s="940"/>
      <c r="O40" s="941"/>
      <c r="P40" s="945"/>
      <c r="Q40" s="945"/>
      <c r="R40" s="945"/>
      <c r="S40" s="945"/>
      <c r="T40" s="945"/>
      <c r="U40" s="945"/>
      <c r="V40" s="945"/>
      <c r="W40" s="945"/>
      <c r="X40" s="946"/>
      <c r="Y40" s="237" t="s">
        <v>51</v>
      </c>
      <c r="Z40" s="948"/>
      <c r="AA40" s="949"/>
      <c r="AB40" s="462"/>
      <c r="AC40" s="954"/>
      <c r="AD40" s="954"/>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2">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2">
      <c r="A42" s="925" t="s">
        <v>343</v>
      </c>
      <c r="B42" s="926"/>
      <c r="C42" s="926"/>
      <c r="D42" s="926"/>
      <c r="E42" s="926"/>
      <c r="F42" s="927"/>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2">
      <c r="A43" s="928"/>
      <c r="B43" s="929"/>
      <c r="C43" s="929"/>
      <c r="D43" s="929"/>
      <c r="E43" s="929"/>
      <c r="F43" s="930"/>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2">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371</v>
      </c>
      <c r="AF44" s="963"/>
      <c r="AG44" s="963"/>
      <c r="AH44" s="900"/>
      <c r="AI44" s="963" t="s">
        <v>467</v>
      </c>
      <c r="AJ44" s="963"/>
      <c r="AK44" s="963"/>
      <c r="AL44" s="900"/>
      <c r="AM44" s="963" t="s">
        <v>468</v>
      </c>
      <c r="AN44" s="963"/>
      <c r="AO44" s="963"/>
      <c r="AP44" s="900"/>
      <c r="AQ44" s="506" t="s">
        <v>223</v>
      </c>
      <c r="AR44" s="507"/>
      <c r="AS44" s="507"/>
      <c r="AT44" s="508"/>
      <c r="AU44" s="509" t="s">
        <v>129</v>
      </c>
      <c r="AV44" s="509"/>
      <c r="AW44" s="509"/>
      <c r="AX44" s="510"/>
      <c r="AY44" s="34">
        <f>COUNTA($G$46)</f>
        <v>0</v>
      </c>
    </row>
    <row r="45" spans="1:51" ht="18.75" customHeight="1" x14ac:dyDescent="0.2">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5"/>
      <c r="AF45" s="505"/>
      <c r="AG45" s="505"/>
      <c r="AH45" s="417"/>
      <c r="AI45" s="505"/>
      <c r="AJ45" s="505"/>
      <c r="AK45" s="505"/>
      <c r="AL45" s="417"/>
      <c r="AM45" s="505"/>
      <c r="AN45" s="505"/>
      <c r="AO45" s="505"/>
      <c r="AP45" s="417"/>
      <c r="AQ45" s="511"/>
      <c r="AR45" s="450"/>
      <c r="AS45" s="448" t="s">
        <v>224</v>
      </c>
      <c r="AT45" s="449"/>
      <c r="AU45" s="450"/>
      <c r="AV45" s="450"/>
      <c r="AW45" s="339" t="s">
        <v>170</v>
      </c>
      <c r="AX45" s="344"/>
      <c r="AY45" s="34">
        <f t="shared" ref="AY45:AY50" si="6">$AY$44</f>
        <v>0</v>
      </c>
    </row>
    <row r="46" spans="1:51" ht="22.5" customHeight="1" x14ac:dyDescent="0.2">
      <c r="A46" s="488"/>
      <c r="B46" s="486"/>
      <c r="C46" s="486"/>
      <c r="D46" s="486"/>
      <c r="E46" s="486"/>
      <c r="F46" s="487"/>
      <c r="G46" s="389"/>
      <c r="H46" s="937"/>
      <c r="I46" s="937"/>
      <c r="J46" s="937"/>
      <c r="K46" s="937"/>
      <c r="L46" s="937"/>
      <c r="M46" s="937"/>
      <c r="N46" s="937"/>
      <c r="O46" s="938"/>
      <c r="P46" s="154"/>
      <c r="Q46" s="377"/>
      <c r="R46" s="377"/>
      <c r="S46" s="377"/>
      <c r="T46" s="377"/>
      <c r="U46" s="377"/>
      <c r="V46" s="377"/>
      <c r="W46" s="377"/>
      <c r="X46" s="378"/>
      <c r="Y46" s="951" t="s">
        <v>12</v>
      </c>
      <c r="Z46" s="952"/>
      <c r="AA46" s="953"/>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2">
      <c r="A47" s="489"/>
      <c r="B47" s="490"/>
      <c r="C47" s="490"/>
      <c r="D47" s="490"/>
      <c r="E47" s="490"/>
      <c r="F47" s="491"/>
      <c r="G47" s="939"/>
      <c r="H47" s="940"/>
      <c r="I47" s="940"/>
      <c r="J47" s="940"/>
      <c r="K47" s="940"/>
      <c r="L47" s="940"/>
      <c r="M47" s="940"/>
      <c r="N47" s="940"/>
      <c r="O47" s="941"/>
      <c r="P47" s="945"/>
      <c r="Q47" s="945"/>
      <c r="R47" s="945"/>
      <c r="S47" s="945"/>
      <c r="T47" s="945"/>
      <c r="U47" s="945"/>
      <c r="V47" s="945"/>
      <c r="W47" s="945"/>
      <c r="X47" s="946"/>
      <c r="Y47" s="237" t="s">
        <v>51</v>
      </c>
      <c r="Z47" s="948"/>
      <c r="AA47" s="949"/>
      <c r="AB47" s="462"/>
      <c r="AC47" s="954"/>
      <c r="AD47" s="954"/>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2">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2">
      <c r="A49" s="925" t="s">
        <v>343</v>
      </c>
      <c r="B49" s="926"/>
      <c r="C49" s="926"/>
      <c r="D49" s="926"/>
      <c r="E49" s="926"/>
      <c r="F49" s="927"/>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2">
      <c r="A50" s="928"/>
      <c r="B50" s="929"/>
      <c r="C50" s="929"/>
      <c r="D50" s="929"/>
      <c r="E50" s="929"/>
      <c r="F50" s="930"/>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2">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371</v>
      </c>
      <c r="AF51" s="963"/>
      <c r="AG51" s="963"/>
      <c r="AH51" s="900"/>
      <c r="AI51" s="963" t="s">
        <v>467</v>
      </c>
      <c r="AJ51" s="963"/>
      <c r="AK51" s="963"/>
      <c r="AL51" s="900"/>
      <c r="AM51" s="963" t="s">
        <v>468</v>
      </c>
      <c r="AN51" s="963"/>
      <c r="AO51" s="963"/>
      <c r="AP51" s="900"/>
      <c r="AQ51" s="506" t="s">
        <v>223</v>
      </c>
      <c r="AR51" s="507"/>
      <c r="AS51" s="507"/>
      <c r="AT51" s="508"/>
      <c r="AU51" s="509" t="s">
        <v>129</v>
      </c>
      <c r="AV51" s="509"/>
      <c r="AW51" s="509"/>
      <c r="AX51" s="510"/>
      <c r="AY51" s="34">
        <f>COUNTA($G$53)</f>
        <v>0</v>
      </c>
    </row>
    <row r="52" spans="1:51" ht="18.75" customHeight="1" x14ac:dyDescent="0.2">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5"/>
      <c r="AF52" s="505"/>
      <c r="AG52" s="505"/>
      <c r="AH52" s="417"/>
      <c r="AI52" s="505"/>
      <c r="AJ52" s="505"/>
      <c r="AK52" s="505"/>
      <c r="AL52" s="417"/>
      <c r="AM52" s="505"/>
      <c r="AN52" s="505"/>
      <c r="AO52" s="505"/>
      <c r="AP52" s="417"/>
      <c r="AQ52" s="511"/>
      <c r="AR52" s="450"/>
      <c r="AS52" s="448" t="s">
        <v>224</v>
      </c>
      <c r="AT52" s="449"/>
      <c r="AU52" s="450"/>
      <c r="AV52" s="450"/>
      <c r="AW52" s="339" t="s">
        <v>170</v>
      </c>
      <c r="AX52" s="344"/>
      <c r="AY52" s="34">
        <f t="shared" ref="AY52:AY57" si="7">$AY$51</f>
        <v>0</v>
      </c>
    </row>
    <row r="53" spans="1:51" ht="22.5" customHeight="1" x14ac:dyDescent="0.2">
      <c r="A53" s="488"/>
      <c r="B53" s="486"/>
      <c r="C53" s="486"/>
      <c r="D53" s="486"/>
      <c r="E53" s="486"/>
      <c r="F53" s="487"/>
      <c r="G53" s="389"/>
      <c r="H53" s="937"/>
      <c r="I53" s="937"/>
      <c r="J53" s="937"/>
      <c r="K53" s="937"/>
      <c r="L53" s="937"/>
      <c r="M53" s="937"/>
      <c r="N53" s="937"/>
      <c r="O53" s="938"/>
      <c r="P53" s="154"/>
      <c r="Q53" s="377"/>
      <c r="R53" s="377"/>
      <c r="S53" s="377"/>
      <c r="T53" s="377"/>
      <c r="U53" s="377"/>
      <c r="V53" s="377"/>
      <c r="W53" s="377"/>
      <c r="X53" s="378"/>
      <c r="Y53" s="951" t="s">
        <v>12</v>
      </c>
      <c r="Z53" s="952"/>
      <c r="AA53" s="953"/>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2">
      <c r="A54" s="489"/>
      <c r="B54" s="490"/>
      <c r="C54" s="490"/>
      <c r="D54" s="490"/>
      <c r="E54" s="490"/>
      <c r="F54" s="491"/>
      <c r="G54" s="939"/>
      <c r="H54" s="940"/>
      <c r="I54" s="940"/>
      <c r="J54" s="940"/>
      <c r="K54" s="940"/>
      <c r="L54" s="940"/>
      <c r="M54" s="940"/>
      <c r="N54" s="940"/>
      <c r="O54" s="941"/>
      <c r="P54" s="945"/>
      <c r="Q54" s="945"/>
      <c r="R54" s="945"/>
      <c r="S54" s="945"/>
      <c r="T54" s="945"/>
      <c r="U54" s="945"/>
      <c r="V54" s="945"/>
      <c r="W54" s="945"/>
      <c r="X54" s="946"/>
      <c r="Y54" s="237" t="s">
        <v>51</v>
      </c>
      <c r="Z54" s="948"/>
      <c r="AA54" s="949"/>
      <c r="AB54" s="462"/>
      <c r="AC54" s="954"/>
      <c r="AD54" s="954"/>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2">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2">
      <c r="A56" s="925" t="s">
        <v>343</v>
      </c>
      <c r="B56" s="926"/>
      <c r="C56" s="926"/>
      <c r="D56" s="926"/>
      <c r="E56" s="926"/>
      <c r="F56" s="927"/>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2">
      <c r="A57" s="928"/>
      <c r="B57" s="929"/>
      <c r="C57" s="929"/>
      <c r="D57" s="929"/>
      <c r="E57" s="929"/>
      <c r="F57" s="930"/>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2">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371</v>
      </c>
      <c r="AF58" s="963"/>
      <c r="AG58" s="963"/>
      <c r="AH58" s="900"/>
      <c r="AI58" s="963" t="s">
        <v>467</v>
      </c>
      <c r="AJ58" s="963"/>
      <c r="AK58" s="963"/>
      <c r="AL58" s="900"/>
      <c r="AM58" s="963" t="s">
        <v>468</v>
      </c>
      <c r="AN58" s="963"/>
      <c r="AO58" s="963"/>
      <c r="AP58" s="900"/>
      <c r="AQ58" s="506" t="s">
        <v>223</v>
      </c>
      <c r="AR58" s="507"/>
      <c r="AS58" s="507"/>
      <c r="AT58" s="508"/>
      <c r="AU58" s="509" t="s">
        <v>129</v>
      </c>
      <c r="AV58" s="509"/>
      <c r="AW58" s="509"/>
      <c r="AX58" s="510"/>
      <c r="AY58" s="34">
        <f>COUNTA($G$60)</f>
        <v>0</v>
      </c>
    </row>
    <row r="59" spans="1:51" ht="18.75" customHeight="1" x14ac:dyDescent="0.2">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5"/>
      <c r="AF59" s="505"/>
      <c r="AG59" s="505"/>
      <c r="AH59" s="417"/>
      <c r="AI59" s="505"/>
      <c r="AJ59" s="505"/>
      <c r="AK59" s="505"/>
      <c r="AL59" s="417"/>
      <c r="AM59" s="505"/>
      <c r="AN59" s="505"/>
      <c r="AO59" s="505"/>
      <c r="AP59" s="417"/>
      <c r="AQ59" s="511"/>
      <c r="AR59" s="450"/>
      <c r="AS59" s="448" t="s">
        <v>224</v>
      </c>
      <c r="AT59" s="449"/>
      <c r="AU59" s="450"/>
      <c r="AV59" s="450"/>
      <c r="AW59" s="339" t="s">
        <v>170</v>
      </c>
      <c r="AX59" s="344"/>
      <c r="AY59" s="34">
        <f t="shared" ref="AY59:AY64" si="8">$AY$58</f>
        <v>0</v>
      </c>
    </row>
    <row r="60" spans="1:51" ht="22.5" customHeight="1" x14ac:dyDescent="0.2">
      <c r="A60" s="488"/>
      <c r="B60" s="486"/>
      <c r="C60" s="486"/>
      <c r="D60" s="486"/>
      <c r="E60" s="486"/>
      <c r="F60" s="487"/>
      <c r="G60" s="389"/>
      <c r="H60" s="937"/>
      <c r="I60" s="937"/>
      <c r="J60" s="937"/>
      <c r="K60" s="937"/>
      <c r="L60" s="937"/>
      <c r="M60" s="937"/>
      <c r="N60" s="937"/>
      <c r="O60" s="938"/>
      <c r="P60" s="154"/>
      <c r="Q60" s="377"/>
      <c r="R60" s="377"/>
      <c r="S60" s="377"/>
      <c r="T60" s="377"/>
      <c r="U60" s="377"/>
      <c r="V60" s="377"/>
      <c r="W60" s="377"/>
      <c r="X60" s="378"/>
      <c r="Y60" s="951" t="s">
        <v>12</v>
      </c>
      <c r="Z60" s="952"/>
      <c r="AA60" s="953"/>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2">
      <c r="A61" s="489"/>
      <c r="B61" s="490"/>
      <c r="C61" s="490"/>
      <c r="D61" s="490"/>
      <c r="E61" s="490"/>
      <c r="F61" s="491"/>
      <c r="G61" s="939"/>
      <c r="H61" s="940"/>
      <c r="I61" s="940"/>
      <c r="J61" s="940"/>
      <c r="K61" s="940"/>
      <c r="L61" s="940"/>
      <c r="M61" s="940"/>
      <c r="N61" s="940"/>
      <c r="O61" s="941"/>
      <c r="P61" s="945"/>
      <c r="Q61" s="945"/>
      <c r="R61" s="945"/>
      <c r="S61" s="945"/>
      <c r="T61" s="945"/>
      <c r="U61" s="945"/>
      <c r="V61" s="945"/>
      <c r="W61" s="945"/>
      <c r="X61" s="946"/>
      <c r="Y61" s="237" t="s">
        <v>51</v>
      </c>
      <c r="Z61" s="948"/>
      <c r="AA61" s="949"/>
      <c r="AB61" s="462"/>
      <c r="AC61" s="954"/>
      <c r="AD61" s="954"/>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2">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2">
      <c r="A63" s="925" t="s">
        <v>343</v>
      </c>
      <c r="B63" s="926"/>
      <c r="C63" s="926"/>
      <c r="D63" s="926"/>
      <c r="E63" s="926"/>
      <c r="F63" s="927"/>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2">
      <c r="A64" s="928"/>
      <c r="B64" s="929"/>
      <c r="C64" s="929"/>
      <c r="D64" s="929"/>
      <c r="E64" s="929"/>
      <c r="F64" s="930"/>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2">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371</v>
      </c>
      <c r="AF65" s="963"/>
      <c r="AG65" s="963"/>
      <c r="AH65" s="900"/>
      <c r="AI65" s="963" t="s">
        <v>467</v>
      </c>
      <c r="AJ65" s="963"/>
      <c r="AK65" s="963"/>
      <c r="AL65" s="900"/>
      <c r="AM65" s="963" t="s">
        <v>468</v>
      </c>
      <c r="AN65" s="963"/>
      <c r="AO65" s="963"/>
      <c r="AP65" s="900"/>
      <c r="AQ65" s="506" t="s">
        <v>223</v>
      </c>
      <c r="AR65" s="507"/>
      <c r="AS65" s="507"/>
      <c r="AT65" s="508"/>
      <c r="AU65" s="509" t="s">
        <v>129</v>
      </c>
      <c r="AV65" s="509"/>
      <c r="AW65" s="509"/>
      <c r="AX65" s="510"/>
      <c r="AY65" s="34">
        <f>COUNTA($G$67)</f>
        <v>0</v>
      </c>
    </row>
    <row r="66" spans="1:51" ht="18.75" customHeight="1" x14ac:dyDescent="0.2">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5"/>
      <c r="AF66" s="505"/>
      <c r="AG66" s="505"/>
      <c r="AH66" s="417"/>
      <c r="AI66" s="505"/>
      <c r="AJ66" s="505"/>
      <c r="AK66" s="505"/>
      <c r="AL66" s="417"/>
      <c r="AM66" s="505"/>
      <c r="AN66" s="505"/>
      <c r="AO66" s="505"/>
      <c r="AP66" s="417"/>
      <c r="AQ66" s="511"/>
      <c r="AR66" s="450"/>
      <c r="AS66" s="448" t="s">
        <v>224</v>
      </c>
      <c r="AT66" s="449"/>
      <c r="AU66" s="450"/>
      <c r="AV66" s="450"/>
      <c r="AW66" s="339" t="s">
        <v>170</v>
      </c>
      <c r="AX66" s="344"/>
      <c r="AY66" s="34">
        <f t="shared" ref="AY66:AY71" si="9">$AY$65</f>
        <v>0</v>
      </c>
    </row>
    <row r="67" spans="1:51" ht="22.5" customHeight="1" x14ac:dyDescent="0.2">
      <c r="A67" s="488"/>
      <c r="B67" s="486"/>
      <c r="C67" s="486"/>
      <c r="D67" s="486"/>
      <c r="E67" s="486"/>
      <c r="F67" s="487"/>
      <c r="G67" s="389"/>
      <c r="H67" s="937"/>
      <c r="I67" s="937"/>
      <c r="J67" s="937"/>
      <c r="K67" s="937"/>
      <c r="L67" s="937"/>
      <c r="M67" s="937"/>
      <c r="N67" s="937"/>
      <c r="O67" s="938"/>
      <c r="P67" s="154"/>
      <c r="Q67" s="377"/>
      <c r="R67" s="377"/>
      <c r="S67" s="377"/>
      <c r="T67" s="377"/>
      <c r="U67" s="377"/>
      <c r="V67" s="377"/>
      <c r="W67" s="377"/>
      <c r="X67" s="378"/>
      <c r="Y67" s="951" t="s">
        <v>12</v>
      </c>
      <c r="Z67" s="952"/>
      <c r="AA67" s="953"/>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2">
      <c r="A68" s="489"/>
      <c r="B68" s="490"/>
      <c r="C68" s="490"/>
      <c r="D68" s="490"/>
      <c r="E68" s="490"/>
      <c r="F68" s="491"/>
      <c r="G68" s="939"/>
      <c r="H68" s="940"/>
      <c r="I68" s="940"/>
      <c r="J68" s="940"/>
      <c r="K68" s="940"/>
      <c r="L68" s="940"/>
      <c r="M68" s="940"/>
      <c r="N68" s="940"/>
      <c r="O68" s="941"/>
      <c r="P68" s="945"/>
      <c r="Q68" s="945"/>
      <c r="R68" s="945"/>
      <c r="S68" s="945"/>
      <c r="T68" s="945"/>
      <c r="U68" s="945"/>
      <c r="V68" s="945"/>
      <c r="W68" s="945"/>
      <c r="X68" s="946"/>
      <c r="Y68" s="237" t="s">
        <v>51</v>
      </c>
      <c r="Z68" s="948"/>
      <c r="AA68" s="949"/>
      <c r="AB68" s="462"/>
      <c r="AC68" s="954"/>
      <c r="AD68" s="954"/>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2">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2">
      <c r="A70" s="925" t="s">
        <v>343</v>
      </c>
      <c r="B70" s="926"/>
      <c r="C70" s="926"/>
      <c r="D70" s="926"/>
      <c r="E70" s="926"/>
      <c r="F70" s="927"/>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5">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2" t="s">
        <v>26</v>
      </c>
      <c r="B2" s="983"/>
      <c r="C2" s="983"/>
      <c r="D2" s="983"/>
      <c r="E2" s="983"/>
      <c r="F2" s="984"/>
      <c r="G2" s="817" t="s">
        <v>329</v>
      </c>
      <c r="H2" s="818"/>
      <c r="I2" s="818"/>
      <c r="J2" s="818"/>
      <c r="K2" s="818"/>
      <c r="L2" s="818"/>
      <c r="M2" s="818"/>
      <c r="N2" s="818"/>
      <c r="O2" s="818"/>
      <c r="P2" s="818"/>
      <c r="Q2" s="818"/>
      <c r="R2" s="818"/>
      <c r="S2" s="818"/>
      <c r="T2" s="818"/>
      <c r="U2" s="818"/>
      <c r="V2" s="818"/>
      <c r="W2" s="818"/>
      <c r="X2" s="818"/>
      <c r="Y2" s="818"/>
      <c r="Z2" s="818"/>
      <c r="AA2" s="818"/>
      <c r="AB2" s="819"/>
      <c r="AC2" s="817" t="s">
        <v>331</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2">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2">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2">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2">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2">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2">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2">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2">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2">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2">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2">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5">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2">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2">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2">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2">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2">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2">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2">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2">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2">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2">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2">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2">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5">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2">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2">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2">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2">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2">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2">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2">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2">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2">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2">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2">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2">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5">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2">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2">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2">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2">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2">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2">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2">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2">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2">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2">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2">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2">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5">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5"/>
    <row r="55" spans="1:51" ht="30" customHeight="1" x14ac:dyDescent="0.2">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2">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2">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2">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2">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2">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2">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2">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2">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2">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2">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2">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5">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2">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2">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2">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2">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2">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2">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2">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2">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2">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2">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2">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2">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5">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2">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2">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2">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2">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2">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2">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2">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2">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2">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2">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2">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2">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5">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2">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2">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2">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2">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2">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2">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2">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2">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2">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2">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2">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2">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5">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5"/>
    <row r="108" spans="1:51" ht="30" customHeight="1" x14ac:dyDescent="0.2">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2">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2">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2">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2">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2">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2">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2">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2">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2">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2">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2">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5">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2">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2">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2">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2">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2">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2">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2">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2">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2">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2">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2">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2">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5">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2">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2">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2">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2">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2">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2">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2">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2">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2">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2">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2">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2">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5">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2">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2">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2">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2">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2">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2">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2">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2">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2">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2">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2">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2">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5">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5"/>
    <row r="161" spans="1:51" ht="30" customHeight="1" x14ac:dyDescent="0.2">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2">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2">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2">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2">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2">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2">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2">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2">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2">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2">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2">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5">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2">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2">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2">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2">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2">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2">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2">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2">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2">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2">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2">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2">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5">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2">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2">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2">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2">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2">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2">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2">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2">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2">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2">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2">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2">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5">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2">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2">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2">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2">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2">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2">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2">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2">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2">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2">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2">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2">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5">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5"/>
    <row r="214" spans="1:51" ht="30" customHeight="1" x14ac:dyDescent="0.2">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2">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2">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2">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2">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2">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2">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2">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2">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2">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2">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2">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5">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2">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2">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2">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2">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2">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2">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2">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2">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2">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2">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2">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2">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5">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2">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2">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2">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2">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2">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2">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2">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2">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2">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2">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2">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2">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5">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2">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2">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2">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2">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2">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2">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2">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2">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2">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2">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2">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2">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5">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109375" style="70" customWidth="1"/>
    <col min="51" max="51" width="11.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2">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2">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2">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2">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2">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2">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2">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2">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2">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2">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2">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2">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2">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2">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2">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2">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2">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2">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2">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2">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2">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2">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2">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2">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2">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2">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2">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2">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2">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2">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2">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2">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2">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2">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2">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2">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2">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2">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2">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2">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2">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2">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2">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2">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2">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2">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2">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2">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2">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2">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2">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2">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2">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2">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2">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2">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2">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2">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2">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2">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2">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2">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2">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2">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2">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2">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2">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2">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2">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2">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2">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2">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2">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2">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2">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2">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2">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2">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2">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2">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2">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2">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2">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2">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2">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2">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2">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2">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2">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2">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2">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2">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2">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2">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2">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2">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2">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2">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2">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2">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2">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2">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2">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2">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2">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2">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2">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2">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2">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2">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2">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2">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2">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2">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2">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2">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2">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2">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2">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2">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2">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2">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2">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2">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2">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2">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2">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2">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2">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2">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2">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2">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2">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2">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2">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2">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2">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2">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2">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2">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2">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2">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2">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2">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2">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2">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2">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2">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2">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2">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2">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2">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2">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2">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2">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2">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2">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2">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2">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2">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2">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2">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2">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2">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2">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2">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2">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2">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2">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2">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2">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2">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2">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2">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2">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2">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2">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2">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2">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2">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2">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2">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2">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2">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2">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2">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2">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2">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2">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2">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2">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2">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2">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2">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2">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2">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2">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2">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2">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2">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2">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2">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2">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2">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2">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2">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2">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2">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2">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2">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2">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2">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2">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2">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2">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2">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2">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2">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2">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2">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2">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2">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2">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2">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2">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2">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2">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2">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2">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2">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2">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2">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2">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2">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2">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2">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2">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2">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2">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2">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2">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2">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2">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2">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2">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2">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2">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2">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2">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2">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2">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2">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2">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2">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2">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2">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2">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2">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2">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2">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2">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2">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2">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2">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2">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2">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2">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2">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2">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2">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2">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2">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2">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2">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2">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2">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2">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2">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2">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2">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2">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2">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2">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2">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2">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2">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2">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2">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2">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2">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2">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2">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2">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2">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2">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2">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2">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2">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2">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2">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2">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2">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2">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2">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2">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2">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2">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2">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2">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2">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2">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2">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2">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2">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2">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2">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2">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2">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2">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2">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2">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2">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2">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2">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2">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2">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2">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2">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2">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2">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2">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2">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2">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2">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2">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2">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2">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2">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2">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2">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2">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2">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2">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2">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2">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2">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2">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2">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2">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2">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2">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2">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2">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2">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2">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2">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2">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2">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2">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2">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2">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2">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2">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2">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2">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2">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2">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2">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2">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2">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2">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2">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2">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2">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2">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2">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2">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2">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2">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2">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2">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2">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2">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2">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2">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2">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2">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2">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2">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2">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2">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2">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2">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2">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2">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2">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2">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2">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2">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2">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2">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2">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2">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2">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2">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2">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2">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2">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2">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2">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2">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2">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2">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2">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2">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2">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2">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2">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2">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2">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2">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2">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2">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2">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2">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2">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2">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2">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2">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2">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2">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2">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2">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2">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2">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2">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2">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2">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2">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2">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2">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2">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2">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2">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2">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2">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2">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2">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2">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2">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2">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2">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2">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2">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2">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2">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2">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2">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2">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2">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2">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2">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2">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2">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2">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2">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2">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2">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2">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2">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2">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2">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2">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2">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2">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2">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2">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2">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2">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2">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2">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2">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2">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2">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2">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2">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2">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2">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2">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2">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2">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2">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2">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2">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2">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2">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2">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2">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2">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2">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2">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2">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2">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2">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2">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2">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2">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2">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2">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2">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2">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2">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2">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2">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2">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2">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2">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2">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2">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2">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2">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2">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2">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2">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2">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2">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2">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2">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2">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2">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2">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2">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2">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2">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2">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2">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2">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2">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2">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2">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2">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2">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2">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2">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2">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2">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2">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2">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2">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2">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2">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2">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2">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2">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2">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2">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2">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2">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2">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2">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2">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2">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2">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2">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2">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2">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2">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2">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2">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2">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2">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2">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2">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2">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2">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2">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2">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2">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2">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2">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2">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2">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2">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2">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2">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2">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2">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2">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2">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2">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2">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2">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2">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2">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2">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2">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2">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2">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2">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2">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2">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2">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2">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2">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2">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2">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2">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2">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2">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2">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2">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2">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2">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2">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2">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2">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2">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2">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2">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2">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2">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2">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2">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2">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2">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2">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2">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2">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2">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2">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2">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2">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2">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2">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2">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2">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2">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2">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2">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2">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2">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2">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2">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2">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2">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2">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2">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2">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2">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2">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2">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2">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2">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2">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2">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2">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2">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2">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2">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2">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2">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2">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2">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2">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2">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2">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2">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2">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2">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2">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2">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2">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2">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2">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2">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2">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2">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2">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2">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2">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2">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2">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2">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2">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2">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2">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2">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2">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2">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2">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2">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2">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2">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2">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2">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2">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2">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2">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2">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2">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2">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2">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2">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2">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2">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2">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2">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2">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2">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2">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2">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2">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2">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2">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2">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2">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2">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2">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2">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2">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2">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2">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2">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2">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2">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2">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2">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2">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2">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2">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2">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2">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2">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2">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2">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2">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2">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2">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2">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2">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2">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2">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2">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2">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2">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2">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2">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2">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2">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2">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2">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2">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2">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2">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2">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2">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2">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2">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2">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2">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2">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2">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2">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2">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2">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2">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2">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2">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2">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2">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2">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2">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2">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2">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2">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2">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2">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2">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2">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2">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2">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2">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2">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2">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2">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2">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2">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2">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2">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2">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2">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2">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2">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2">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2">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2">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2">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2">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2">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2">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2">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2">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2">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2">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2">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2">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2">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2">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2">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2">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2">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2">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2">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2">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2">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2">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2">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2">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2">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2">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2">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2">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2">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2">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2">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2">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2">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2">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2">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2">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2">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2">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2">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2">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2">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2">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2">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2">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2">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2">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2">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2">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2">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2">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2">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2">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2">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2">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2">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2">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2">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2">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2">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2">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2">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2">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2">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2">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2">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2">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2">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2">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2">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2">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2">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2">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2">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2">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2">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2">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2">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2">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2">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2">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2">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2">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2">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2">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2">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2">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2">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2">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2">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2">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2">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2">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2">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2">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2">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2">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2">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2">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2">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2">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2">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2">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2">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2">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2">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2">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2">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2">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2">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2">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2">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2">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2">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2">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2">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2">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2">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2">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2">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2">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2">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2">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2">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2">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2">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2">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2">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2">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2">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2">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2">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2">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2">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2">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2">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2">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2">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2">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2">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2">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2">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2">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2">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2">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2">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2">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2">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2">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2">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2">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2">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2">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2">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2">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2">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2">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2">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2">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2">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2">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2">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2">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2">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2">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2">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2">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2">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2">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2">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2">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2">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2">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2">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2">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2">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2">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2">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2">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2">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2">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2">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2">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2">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2">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2">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2">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2">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2">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2">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2">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2">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2">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2">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2">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2">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2">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2">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2">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2">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2">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2">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2">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2">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2">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2">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2">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2">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2">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2">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2">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2">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2">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2">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2">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2">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2">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2">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2">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2">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2">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2">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2">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2">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2">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2">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2">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2">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2">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2">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2">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2">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2">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2">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2">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2">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2">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2">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2">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2">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2">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2">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2">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2">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2">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2">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2">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2">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2">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2">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2">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2">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2">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2">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2">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2">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2">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2">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2">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2">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2">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2">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2">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2">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2">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2">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2">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2">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2">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2">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2">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2">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2">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2">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2">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2">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2">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2">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2">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2">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2">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2">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2">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2">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2">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2">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2">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2">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2">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2">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2">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2">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2">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2">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2">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2">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2">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2">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2">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2">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2">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2">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2">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2">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2">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2">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2">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2">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2">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2">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2">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2">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2">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2">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2">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2">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2">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2">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2">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2">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2">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2">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2">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2">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2">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2">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2">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2">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2">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2">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2">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2">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2">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2">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2">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2">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2">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2">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2">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2">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2">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2">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2">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2">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2">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2">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2">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2">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2">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2">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2">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2">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2">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2">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2">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2">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2">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2">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2">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2">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2">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2">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2">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2">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2">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2">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2">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2">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2">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2">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2">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2">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2">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2">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2">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2">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2">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2">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2">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2">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2">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2">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2">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2">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2">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2">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2">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2">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2">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2">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2">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2">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2">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2">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2">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2">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2">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2">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2">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2">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2">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2">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2">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2">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2">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2">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2">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佐野 智也(sano-tomoya.d33)</cp:lastModifiedBy>
  <cp:lastPrinted>2022-03-22T09:36:04Z</cp:lastPrinted>
  <dcterms:created xsi:type="dcterms:W3CDTF">2012-03-13T00:50:25Z</dcterms:created>
  <dcterms:modified xsi:type="dcterms:W3CDTF">2022-08-25T06:30:25Z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