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4\disk1\会計課\03予算係\☆報告モノ（作業依頼）\令和４年度\○行政事業レビュー\220817 行革コメント\07 再修正依頼\"/>
    </mc:Choice>
  </mc:AlternateContent>
  <bookViews>
    <workbookView xWindow="0" yWindow="0" windowWidth="20460" windowHeight="675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7" i="11"/>
  <c r="AY396" i="11"/>
  <c r="AY399" i="11" s="1"/>
  <c r="AY372" i="11"/>
  <c r="AY371" i="11"/>
  <c r="AY370" i="11"/>
  <c r="AY369" i="11"/>
  <c r="AY368" i="11"/>
  <c r="AY367" i="11"/>
  <c r="AY334" i="11"/>
  <c r="AY339" i="11" s="1"/>
  <c r="AY323" i="11"/>
  <c r="AY321" i="11"/>
  <c r="AY330" i="11" s="1"/>
  <c r="AY398" i="11" l="1"/>
  <c r="AY340" i="11"/>
  <c r="AY337" i="11"/>
  <c r="AY338" i="11"/>
  <c r="AY336" i="11"/>
  <c r="AY341" i="11"/>
  <c r="AY327" i="11"/>
  <c r="AY331" i="11"/>
  <c r="AY324" i="11"/>
  <c r="AY328" i="11"/>
  <c r="AY332" i="11"/>
  <c r="AY325" i="11"/>
  <c r="AY329" i="11"/>
  <c r="AY333" i="11"/>
  <c r="AY322" i="11"/>
  <c r="AY326"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45" i="11"/>
  <c r="AY142" i="11"/>
  <c r="AY141" i="11"/>
  <c r="AY139" i="11"/>
  <c r="AY144" i="11" s="1"/>
  <c r="AY166" i="11"/>
  <c r="AY164" i="11"/>
  <c r="AY161" i="11"/>
  <c r="AY162" i="11" s="1"/>
  <c r="AY156" i="11"/>
  <c r="AY158" i="11" s="1"/>
  <c r="AY155" i="11"/>
  <c r="AY153" i="11"/>
  <c r="AY152" i="11"/>
  <c r="AY151" i="11"/>
  <c r="AY146" i="11"/>
  <c r="AY150" i="11" s="1"/>
  <c r="AY127" i="11"/>
  <c r="AY128" i="11" s="1"/>
  <c r="AY122" i="11"/>
  <c r="AY124" i="11" s="1"/>
  <c r="AY121" i="11"/>
  <c r="AY119" i="11"/>
  <c r="AY115" i="11"/>
  <c r="AY114" i="11"/>
  <c r="AY112" i="11"/>
  <c r="AY120" i="11" s="1"/>
  <c r="AY99" i="11"/>
  <c r="AY101" i="11" s="1"/>
  <c r="AY98" i="11"/>
  <c r="AY102" i="11"/>
  <c r="AY104" i="11" s="1"/>
  <c r="AY117" i="11" l="1"/>
  <c r="AY130" i="11"/>
  <c r="AY129" i="11"/>
  <c r="AY113" i="11"/>
  <c r="AY118" i="11"/>
  <c r="AY125" i="11"/>
  <c r="AY137" i="11"/>
  <c r="AY134" i="11"/>
  <c r="AY100" i="11"/>
  <c r="AY171" i="11"/>
  <c r="AY126" i="11"/>
  <c r="AY198" i="11"/>
  <c r="AY123" i="11"/>
  <c r="AY131" i="11"/>
  <c r="AY143" i="11"/>
  <c r="AY177" i="11"/>
  <c r="AY204" i="11"/>
  <c r="AY212"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4" i="11" s="1"/>
  <c r="AY88" i="11"/>
  <c r="AY90" i="11" s="1"/>
  <c r="AY87" i="11"/>
  <c r="AY85" i="11"/>
  <c r="AY81" i="11"/>
  <c r="AY80" i="11"/>
  <c r="AY78" i="11"/>
  <c r="AY86" i="11" s="1"/>
  <c r="AY44" i="11"/>
  <c r="AY52" i="11" s="1"/>
  <c r="AY95" i="11" l="1"/>
  <c r="AY83" i="11"/>
  <c r="AY96" i="11"/>
  <c r="AY79" i="11"/>
  <c r="AY84" i="11"/>
  <c r="AY91" i="11"/>
  <c r="AY92" i="1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<sst xmlns="http://schemas.openxmlformats.org/spreadsheetml/2006/main" count="2219" uniqueCount="819">
  <si>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</si>
  <si>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</si>
  <si>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</si>
  <si>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</si>
  <si>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</si>
  <si>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</si>
  <si>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</si>
  <si>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</si>
  <si>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</si>
  <si>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</si>
  <si>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</si>
  <si>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</si>
  <si>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</si>
  <si>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</si>
  <si>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</si>
  <si>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</si>
  <si>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</si>
  <si>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</si>
  <si>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</si>
  <si>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</si>
  <si>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</si>
  <si>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</si>
  <si>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</si>
  <si>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</si>
  <si>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</si>
  <si>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</si>
  <si>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</si>
  <si>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</si>
  <si>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</si>
  <si>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</si>
  <si>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</si>
  <si>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</si>
  <si>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</si>
  <si>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</si>
  <si>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</si>
  <si>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</si>
  <si>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</si>
  <si>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</si>
  <si>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</si>
  <si>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</si>
  <si>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</si>
  <si>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</si>
  <si>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</si>
  <si>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</si>
  <si>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</si>
  <si>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</si>
  <si>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</si>
  <si>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</si>
  <si>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</si>
  <si>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</si>
  <si>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</si>
  <si>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</si>
  <si>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</si>
  <si>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</si>
  <si>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</si>
  <si>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</si>
  <si>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</si>
  <si>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</si>
  <si>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</si>
  <si>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</si>
  <si>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</si>
  <si>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</si>
  <si>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</si>
  <si>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</si>
  <si>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</si>
  <si>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</si>
  <si>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</si>
  <si>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</si>
  <si>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</si>
  <si>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</si>
  <si>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</si>
  <si>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</si>
  <si>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</si>
  <si>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</si>
  <si>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</si>
  <si>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</si>
  <si>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</si>
  <si>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</si>
  <si>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</si>
  <si>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</si>
  <si>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</si>
  <si>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</si>
  <si>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</si>
  <si>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</si>
  <si>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</si>
  <si>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</si>
  <si>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</si>
  <si>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</si>
  <si>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</si>
  <si>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</si>
  <si>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</si>
  <si>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</si>
  <si>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</si>
  <si>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</si>
  <si>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</si>
  <si>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</si>
  <si>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</si>
  <si>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</si>
  <si>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</si>
  <si>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</si>
  <si>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</si>
  <si>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</si>
  <si>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</si>
  <si>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</si>
  <si>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</si>
  <si>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</si>
  <si>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</si>
  <si>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</si>
  <si>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</si>
  <si>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</si>
  <si>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</si>
  <si>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</si>
  <si>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</si>
  <si>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</si>
  <si>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</si>
  <si>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</si>
  <si>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</si>
  <si>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</si>
  <si>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</si>
  <si>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</si>
  <si>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</si>
  <si>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</si>
  <si>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</si>
  <si>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</si>
  <si>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</si>
  <si>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</si>
  <si>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</si>
  <si>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</si>
  <si>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</si>
  <si>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</si>
  <si>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</si>
  <si>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</si>
  <si>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</si>
  <si>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</si>
  <si>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</si>
  <si>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</si>
  <si>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</si>
  <si>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</si>
  <si>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</si>
  <si>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</si>
  <si>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</si>
  <si>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</si>
  <si>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</si>
  <si>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</si>
  <si>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</si>
  <si>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</si>
  <si>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</si>
  <si>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</si>
  <si>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</si>
  <si>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</si>
  <si>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</si>
  <si>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</si>
  <si>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</si>
  <si>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</si>
  <si>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</si>
  <si>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</si>
  <si>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</si>
  <si>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</si>
  <si>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</si>
  <si>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</si>
  <si>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</si>
  <si>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</si>
  <si>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</si>
  <si>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</si>
  <si>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</si>
  <si>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</si>
  <si>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</si>
  <si>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</si>
  <si>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</si>
  <si>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</si>
  <si>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</si>
  <si>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</si>
  <si>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</si>
  <si>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</si>
  <si>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</si>
  <si>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</si>
  <si>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</si>
  <si>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</si>
  <si>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</si>
  <si>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</si>
  <si>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</si>
  <si>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</si>
  <si>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</si>
  <si>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</si>
  <si>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</si>
  <si>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</si>
  <si>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</si>
  <si>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</si>
  <si>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</si>
  <si>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</si>
  <si>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</si>
  <si>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</si>
  <si>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</si>
  <si>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</si>
  <si>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</si>
  <si>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</si>
  <si>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</si>
  <si>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</si>
  <si>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</si>
  <si>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</si>
  <si>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</si>
  <si>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</si>
  <si>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</si>
  <si>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</si>
  <si>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</si>
  <si>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</si>
  <si>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</si>
  <si>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</si>
  <si>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</si>
  <si>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</si>
  <si>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</si>
  <si>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</si>
  <si>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</si>
  <si>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</si>
  <si>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</si>
  <si>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</si>
  <si>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</si>
  <si>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</si>
  <si>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</si>
  <si>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</si>
  <si>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</si>
  <si>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</si>
  <si>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</si>
  <si>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</si>
  <si>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</si>
  <si>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</si>
  <si>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</si>
  <si>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</si>
  <si>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</si>
  <si>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</si>
  <si>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</si>
  <si>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</si>
  <si>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</si>
  <si>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</si>
  <si>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</si>
  <si>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</si>
  <si>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</si>
  <si>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</si>
  <si>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</si>
  <si>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</si>
  <si>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</si>
  <si>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</si>
  <si>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</si>
  <si>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</si>
  <si>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</si>
  <si>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</si>
  <si>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</si>
  <si>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</si>
  <si>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</si>
  <si>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</si>
  <si>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</si>
  <si>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</si>
  <si>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</si>
  <si>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</si>
  <si>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</si>
  <si>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</si>
  <si>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</si>
  <si>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</si>
  <si>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</si>
  <si>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</si>
  <si>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</si>
  <si>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</si>
  <si>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</si>
  <si>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</si>
  <si>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</si>
  <si>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</si>
  <si>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</si>
  <si>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</si>
  <si>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</si>
  <si>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</si>
  <si>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</si>
  <si>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</si>
  <si>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</si>
  <si>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</si>
  <si>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</si>
  <si>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</si>
  <si>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</si>
  <si>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</si>
  <si>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</si>
  <si>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</si>
  <si>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</si>
  <si>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</si>
  <si>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</si>
  <si>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</si>
  <si>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</si>
  <si>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</si>
  <si>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</si>
  <si>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</si>
  <si>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</si>
  <si>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</si>
  <si>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</si>
  <si>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</si>
  <si>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</si>
  <si>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</si>
  <si>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</si>
  <si>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</si>
  <si>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</si>
  <si>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</si>
  <si>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</si>
  <si>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</si>
  <si>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</si>
  <si>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</si>
  <si>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</si>
  <si>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</si>
  <si>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</si>
  <si>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</si>
  <si>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</si>
  <si>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</si>
  <si>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</si>
  <si>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</si>
  <si>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</si>
  <si>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</si>
  <si>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</si>
  <si>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</si>
  <si>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</si>
  <si>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</si>
  <si>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</si>
  <si>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</si>
  <si>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</si>
  <si>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</si>
  <si>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</si>
  <si>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</si>
  <si>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</si>
  <si>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</si>
  <si>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</si>
  <si>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</si>
  <si>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</si>
  <si>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</si>
  <si>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</si>
  <si>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</si>
  <si>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</si>
  <si>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</si>
  <si>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</si>
  <si>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</si>
  <si>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</si>
  <si>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</si>
  <si>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</si>
  <si>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</si>
  <si>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</si>
  <si>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</si>
  <si>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</si>
  <si>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</si>
  <si>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</si>
  <si>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</si>
  <si>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</si>
  <si>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</si>
  <si>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</si>
  <si>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</si>
  <si>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</si>
  <si>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</si>
  <si>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</si>
  <si>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</si>
  <si>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</si>
  <si>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</si>
  <si>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</si>
  <si>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</si>
  <si>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</si>
  <si>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</si>
  <si>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</si>
  <si>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</si>
  <si>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</si>
  <si>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</si>
  <si>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</si>
  <si>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</si>
  <si>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</si>
  <si>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</si>
  <si>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</si>
  <si>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</si>
  <si>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</si>
  <si>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</si>
  <si>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</si>
  <si>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</si>
  <si>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</si>
  <si>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</si>
  <si>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</si>
  <si>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</si>
  <si>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</si>
  <si>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</si>
  <si>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</si>
  <si>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</si>
  <si>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</si>
  <si>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</si>
  <si>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</si>
  <si>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</si>
  <si>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</si>
  <si>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</si>
  <si>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</si>
  <si>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</si>
  <si>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</si>
  <si>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</si>
  <si>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</si>
  <si>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</si>
  <si>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</si>
  <si>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</si>
  <si>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</si>
  <si>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</si>
  <si>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</si>
  <si>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</si>
  <si>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</si>
  <si>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</si>
  <si>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</si>
  <si>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</si>
  <si>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</si>
  <si>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</si>
  <si>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</si>
  <si>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</si>
  <si>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</si>
  <si>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</si>
  <si>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</si>
  <si>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</si>
  <si>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</si>
  <si>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</si>
  <si>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</si>
  <si>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</si>
  <si>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</si>
  <si>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</si>
  <si>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</si>
  <si>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</si>
  <si>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</si>
  <si>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</si>
  <si>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</si>
  <si>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</si>
  <si>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</si>
  <si>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</si>
  <si>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</si>
  <si>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</si>
  <si>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</si>
  <si>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</si>
  <si>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</si>
  <si>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</si>
  <si>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</si>
  <si>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</si>
  <si>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</si>
  <si>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</si>
  <si>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</si>
  <si>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</si>
  <si>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</si>
  <si>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</si>
  <si>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</si>
  <si>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</si>
  <si>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</si>
  <si>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</si>
  <si>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</si>
  <si>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</si>
  <si>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</si>
  <si>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</si>
  <si>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</si>
  <si>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</si>
  <si>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</si>
  <si>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</si>
  <si>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</si>
  <si>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</si>
  <si>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</si>
  <si>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</si>
  <si>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</si>
  <si>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</si>
  <si>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</si>
  <si>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</si>
  <si>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</si>
  <si>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</si>
  <si>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</si>
  <si>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</si>
  <si>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</si>
  <si>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</si>
  <si>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</si>
  <si>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</si>
  <si>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</si>
  <si>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</si>
  <si>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</si>
  <si>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</si>
  <si>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</si>
  <si>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</si>
  <si>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</si>
  <si>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</si>
  <si>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</si>
  <si>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</si>
  <si>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</si>
  <si>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</si>
  <si>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</si>
  <si>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</si>
  <si>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</si>
  <si>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</si>
  <si>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</si>
  <si>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</si>
  <si>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</si>
  <si>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</si>
  <si>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</si>
  <si>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</si>
  <si>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</si>
  <si>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</si>
  <si>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</si>
  <si>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</si>
  <si>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</si>
  <si>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</si>
  <si>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</si>
  <si>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</si>
  <si>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</si>
  <si>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</si>
  <si>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</si>
  <si>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</si>
  <si>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</si>
  <si>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</si>
  <si>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</si>
  <si>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</si>
  <si>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</si>
  <si>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</si>
  <si>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</si>
  <si>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</si>
  <si>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</si>
  <si>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</si>
  <si>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</si>
  <si>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</si>
  <si>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</si>
  <si>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</si>
  <si>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</si>
  <si>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</si>
  <si>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</si>
  <si>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</si>
  <si>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</si>
  <si>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</si>
  <si>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</si>
  <si>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</si>
  <si>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</si>
  <si>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</si>
  <si>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</si>
  <si>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</si>
  <si>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</si>
  <si>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</si>
  <si>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</si>
  <si>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</si>
  <si>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</si>
  <si>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</si>
  <si>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</si>
  <si>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</si>
  <si>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</si>
  <si>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</si>
  <si>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</si>
  <si>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</si>
  <si>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</si>
  <si>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</si>
  <si>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</si>
  <si>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</si>
  <si>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</si>
  <si>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</si>
  <si>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</si>
  <si>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</si>
  <si>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</si>
  <si>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</si>
  <si>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</si>
  <si>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</si>
  <si>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</si>
  <si>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</si>
  <si>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</si>
  <si>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</si>
  <si>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</si>
  <si>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</si>
  <si>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</si>
  <si>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</si>
  <si>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</si>
  <si>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</si>
  <si>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</si>
  <si>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</si>
  <si>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</si>
  <si>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</si>
  <si>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</si>
  <si>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</si>
  <si>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</si>
  <si>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</si>
  <si>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</si>
  <si>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</si>
  <si>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</si>
  <si>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</si>
  <si>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</si>
  <si>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</si>
  <si>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</si>
  <si>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</si>
  <si>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</si>
  <si>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</si>
  <si>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</si>
  <si>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</si>
  <si>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</si>
  <si>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</si>
  <si>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</si>
  <si>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</si>
  <si>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</si>
  <si>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</si>
  <si>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</si>
  <si>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</si>
  <si>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</si>
  <si>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</si>
  <si>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</si>
  <si>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</si>
  <si>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</si>
  <si>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</si>
  <si>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</si>
  <si>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</si>
  <si>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</si>
  <si>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</si>
  <si>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</si>
  <si>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</si>
  <si>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</si>
  <si>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</si>
  <si>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</si>
  <si>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</si>
  <si>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</si>
  <si>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</si>
  <si>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</si>
  <si>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</si>
  <si>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</si>
  <si>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</si>
  <si>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</si>
  <si>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</si>
  <si>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</si>
  <si>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</si>
  <si>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</si>
  <si>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</si>
  <si>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</si>
  <si>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</si>
  <si>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</si>
  <si>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</si>
  <si>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</si>
  <si>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</si>
  <si>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</si>
  <si>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</si>
  <si>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</si>
  <si>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</si>
  <si>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</si>
  <si>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</si>
  <si>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</si>
  <si>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</si>
  <si>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</si>
  <si>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</si>
  <si>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</si>
  <si>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</si>
  <si>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</si>
  <si>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</si>
  <si>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</si>
  <si>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</si>
  <si>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</si>
  <si>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</si>
  <si>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</si>
  <si>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</si>
  <si>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</si>
  <si>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</si>
  <si>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</si>
  <si>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</si>
  <si>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</si>
  <si>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</si>
  <si>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</si>
  <si>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</si>
  <si>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</si>
  <si>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</si>
  <si>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</si>
  <si>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</si>
  <si>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</si>
  <si>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</si>
  <si>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</si>
  <si>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</si>
  <si>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</si>
  <si>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</si>
  <si>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</si>
  <si>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</si>
  <si>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</si>
  <si>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</si>
  <si>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</si>
  <si>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</si>
  <si>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</si>
  <si>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</si>
  <si>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</si>
  <si>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</si>
  <si>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</si>
  <si>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</si>
  <si>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</si>
  <si>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</si>
  <si>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</si>
  <si>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</si>
  <si>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</si>
  <si>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</si>
  <si>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</si>
  <si>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</si>
  <si>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</si>
  <si>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</si>
  <si>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</si>
  <si>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</si>
  <si>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</si>
  <si>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</si>
  <si>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</si>
  <si>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</si>
  <si>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</si>
  <si>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</si>
  <si>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国立医薬品食品衛生研究所競争的研究事務経費</t>
  </si>
  <si>
    <t>国立医薬品食品衛生研究所</t>
  </si>
  <si>
    <t>終了予定なし</t>
  </si>
  <si>
    <t>総務部　会計課</t>
  </si>
  <si>
    <t>-</t>
  </si>
  <si>
    <t>試験研究費</t>
  </si>
  <si>
    <t>諸謝金</t>
  </si>
  <si>
    <t>委員等旅費</t>
  </si>
  <si>
    <t>庁費</t>
  </si>
  <si>
    <t>件</t>
  </si>
  <si>
    <t>課題一覧表</t>
  </si>
  <si>
    <t>●●</t>
    <phoneticPr fontId="5"/>
  </si>
  <si>
    <t>X:執行額（円）／Y:補助金の事務取扱件数　　　　</t>
    <phoneticPr fontId="5"/>
  </si>
  <si>
    <t>円</t>
  </si>
  <si>
    <t>　　 X/Y</t>
    <phoneticPr fontId="5"/>
  </si>
  <si>
    <t>27,006,592/60</t>
  </si>
  <si>
    <t>13,478,737/61</t>
  </si>
  <si>
    <t>国立医薬品食品衛生研究所施設管理事務経費</t>
  </si>
  <si>
    <t>536</t>
  </si>
  <si>
    <t>475</t>
  </si>
  <si>
    <t>859</t>
  </si>
  <si>
    <t>870</t>
  </si>
  <si>
    <t>839</t>
  </si>
  <si>
    <t>842</t>
  </si>
  <si>
    <t>○</t>
  </si>
  <si>
    <t>厚労</t>
  </si>
  <si>
    <t>茂木 匡哉</t>
    <phoneticPr fontId="5"/>
  </si>
  <si>
    <t>-</t>
    <phoneticPr fontId="5"/>
  </si>
  <si>
    <t>-</t>
    <phoneticPr fontId="5"/>
  </si>
  <si>
    <t>厚生労働科学研究費補助金の事務の取扱い</t>
    <rPh sb="16" eb="18">
      <t>トリアツカ</t>
    </rPh>
    <phoneticPr fontId="5"/>
  </si>
  <si>
    <t>-</t>
    <phoneticPr fontId="5"/>
  </si>
  <si>
    <t>厚生労働科学研究費補助金を適正に処理する。</t>
    <phoneticPr fontId="5"/>
  </si>
  <si>
    <t>国民の健康安全等のための研究を適正に行うための経理事務であり国民のニーズは高く、国費を投入する必要がある。</t>
    <phoneticPr fontId="5"/>
  </si>
  <si>
    <t>国の施設である国立医薬品食品衛生研究所の経理事務を行うものであり国で実施すべき事業である。</t>
    <phoneticPr fontId="5"/>
  </si>
  <si>
    <t>国民の健康安全等のための研究を適正に行うための経理事務であり国で実施すべき事業である。</t>
    <phoneticPr fontId="5"/>
  </si>
  <si>
    <t>△</t>
  </si>
  <si>
    <t>有</t>
  </si>
  <si>
    <t>‐</t>
  </si>
  <si>
    <t>調達の際に競争性を保つことで、より効率的な予算の執行に努めている。</t>
    <phoneticPr fontId="5"/>
  </si>
  <si>
    <t>事業目的達成のために効率的な方法で実施しており、また毎年度成果も着実にあげていることから、他の手段と比較して、実効性は高いと考えられる。</t>
    <phoneticPr fontId="5"/>
  </si>
  <si>
    <t>適切に事務部門の整備を行い、当研究所の研究成果に貢献しているため活用されている。</t>
    <phoneticPr fontId="5"/>
  </si>
  <si>
    <t>備品費</t>
    <rPh sb="0" eb="3">
      <t>ビヒンヒ</t>
    </rPh>
    <phoneticPr fontId="5"/>
  </si>
  <si>
    <t>研究用備品購入費</t>
    <phoneticPr fontId="5"/>
  </si>
  <si>
    <t>雑役務費</t>
    <rPh sb="0" eb="1">
      <t>ザツ</t>
    </rPh>
    <rPh sb="1" eb="4">
      <t>エキムヒ</t>
    </rPh>
    <phoneticPr fontId="5"/>
  </si>
  <si>
    <t>研究設備保守業務</t>
    <rPh sb="0" eb="2">
      <t>ケンキュウ</t>
    </rPh>
    <rPh sb="2" eb="4">
      <t>セツビ</t>
    </rPh>
    <rPh sb="4" eb="6">
      <t>ホシュ</t>
    </rPh>
    <rPh sb="6" eb="8">
      <t>ギョウム</t>
    </rPh>
    <phoneticPr fontId="5"/>
  </si>
  <si>
    <t>光熱水料</t>
    <rPh sb="0" eb="3">
      <t>コウネツスイ</t>
    </rPh>
    <rPh sb="3" eb="4">
      <t>リョウ</t>
    </rPh>
    <phoneticPr fontId="5"/>
  </si>
  <si>
    <t>研究設備及び業務に係る電気使用料</t>
    <rPh sb="0" eb="2">
      <t>ケンキュウ</t>
    </rPh>
    <rPh sb="2" eb="4">
      <t>セツビ</t>
    </rPh>
    <rPh sb="4" eb="5">
      <t>オヨ</t>
    </rPh>
    <rPh sb="6" eb="8">
      <t>ギョウム</t>
    </rPh>
    <rPh sb="9" eb="10">
      <t>カカ</t>
    </rPh>
    <rPh sb="11" eb="13">
      <t>デンキ</t>
    </rPh>
    <rPh sb="13" eb="16">
      <t>シヨウリョウ</t>
    </rPh>
    <phoneticPr fontId="5"/>
  </si>
  <si>
    <t>-</t>
    <phoneticPr fontId="5"/>
  </si>
  <si>
    <t>-</t>
    <phoneticPr fontId="5"/>
  </si>
  <si>
    <t>研究用備品購入費</t>
    <rPh sb="0" eb="3">
      <t>ケンキュウヨウ</t>
    </rPh>
    <rPh sb="3" eb="5">
      <t>ビヒン</t>
    </rPh>
    <rPh sb="5" eb="7">
      <t>コウニュウ</t>
    </rPh>
    <rPh sb="7" eb="8">
      <t>ヒ</t>
    </rPh>
    <phoneticPr fontId="5"/>
  </si>
  <si>
    <t>研究用設備保守費</t>
    <rPh sb="0" eb="3">
      <t>ケンキュウヨウ</t>
    </rPh>
    <rPh sb="3" eb="5">
      <t>セツビ</t>
    </rPh>
    <rPh sb="5" eb="7">
      <t>ホシュ</t>
    </rPh>
    <rPh sb="7" eb="8">
      <t>ヒ</t>
    </rPh>
    <phoneticPr fontId="5"/>
  </si>
  <si>
    <t>実験動物飼育管理業務</t>
    <rPh sb="0" eb="2">
      <t>ジッケン</t>
    </rPh>
    <rPh sb="2" eb="4">
      <t>ドウブツ</t>
    </rPh>
    <rPh sb="4" eb="6">
      <t>シイク</t>
    </rPh>
    <rPh sb="6" eb="8">
      <t>カンリ</t>
    </rPh>
    <rPh sb="8" eb="10">
      <t>ギョウム</t>
    </rPh>
    <phoneticPr fontId="5"/>
  </si>
  <si>
    <t>研究機器修繕業務</t>
    <rPh sb="0" eb="4">
      <t>ケンキュウキキ</t>
    </rPh>
    <rPh sb="4" eb="6">
      <t>シュウゼン</t>
    </rPh>
    <rPh sb="6" eb="8">
      <t>ギョウム</t>
    </rPh>
    <phoneticPr fontId="5"/>
  </si>
  <si>
    <t>研究設備及び業務に係るガス使用料</t>
    <rPh sb="0" eb="2">
      <t>ケンキュウ</t>
    </rPh>
    <rPh sb="2" eb="4">
      <t>セツビ</t>
    </rPh>
    <rPh sb="4" eb="5">
      <t>オヨ</t>
    </rPh>
    <rPh sb="6" eb="8">
      <t>ギョウム</t>
    </rPh>
    <rPh sb="9" eb="10">
      <t>カカ</t>
    </rPh>
    <rPh sb="13" eb="16">
      <t>シヨウリョウ</t>
    </rPh>
    <phoneticPr fontId="5"/>
  </si>
  <si>
    <t>川崎市上下水道局</t>
    <rPh sb="0" eb="3">
      <t>カワサキシ</t>
    </rPh>
    <rPh sb="3" eb="5">
      <t>ジョウゲ</t>
    </rPh>
    <rPh sb="5" eb="7">
      <t>スイドウ</t>
    </rPh>
    <rPh sb="7" eb="8">
      <t>キョク</t>
    </rPh>
    <phoneticPr fontId="5"/>
  </si>
  <si>
    <t>研究設備及び業務に係る下水道使用料</t>
    <rPh sb="0" eb="2">
      <t>ケンキュウ</t>
    </rPh>
    <rPh sb="2" eb="4">
      <t>セツビ</t>
    </rPh>
    <rPh sb="4" eb="5">
      <t>オヨ</t>
    </rPh>
    <rPh sb="6" eb="8">
      <t>ギョウム</t>
    </rPh>
    <rPh sb="9" eb="10">
      <t>カカ</t>
    </rPh>
    <rPh sb="11" eb="14">
      <t>ゲスイドウ</t>
    </rPh>
    <rPh sb="14" eb="17">
      <t>シヨウリョウ</t>
    </rPh>
    <phoneticPr fontId="5"/>
  </si>
  <si>
    <t>Elsevier　Ｂ．Ｖ．</t>
    <phoneticPr fontId="5"/>
  </si>
  <si>
    <t>ＷＥＢコンテンツ使用料</t>
    <rPh sb="8" eb="11">
      <t>シヨウリョウ</t>
    </rPh>
    <phoneticPr fontId="5"/>
  </si>
  <si>
    <t>川崎市上下水道局</t>
    <rPh sb="0" eb="3">
      <t>カワサキシ</t>
    </rPh>
    <rPh sb="3" eb="5">
      <t>ジョウゲ</t>
    </rPh>
    <rPh sb="5" eb="8">
      <t>スイドウキョク</t>
    </rPh>
    <phoneticPr fontId="5"/>
  </si>
  <si>
    <t>研究設備及び業務に係る水道使用料</t>
    <rPh sb="0" eb="2">
      <t>ケンキュウ</t>
    </rPh>
    <rPh sb="2" eb="4">
      <t>セツビ</t>
    </rPh>
    <rPh sb="4" eb="5">
      <t>オヨ</t>
    </rPh>
    <rPh sb="6" eb="8">
      <t>ギョウム</t>
    </rPh>
    <rPh sb="9" eb="10">
      <t>カカ</t>
    </rPh>
    <rPh sb="11" eb="13">
      <t>ジョウスイドウ</t>
    </rPh>
    <rPh sb="13" eb="16">
      <t>シヨウリョウ</t>
    </rPh>
    <phoneticPr fontId="5"/>
  </si>
  <si>
    <t>一般社団法人　化学情報協会</t>
    <rPh sb="0" eb="2">
      <t>イッパン</t>
    </rPh>
    <rPh sb="2" eb="4">
      <t>シャダン</t>
    </rPh>
    <rPh sb="4" eb="6">
      <t>ホウジン</t>
    </rPh>
    <rPh sb="7" eb="9">
      <t>カガク</t>
    </rPh>
    <rPh sb="9" eb="11">
      <t>ジョウホウ</t>
    </rPh>
    <rPh sb="11" eb="13">
      <t>キョウカイ</t>
    </rPh>
    <phoneticPr fontId="5"/>
  </si>
  <si>
    <t>研究用図書購入費</t>
    <rPh sb="0" eb="3">
      <t>ケンキュウヨウ</t>
    </rPh>
    <rPh sb="3" eb="5">
      <t>トショ</t>
    </rPh>
    <rPh sb="5" eb="7">
      <t>コウニュウ</t>
    </rPh>
    <rPh sb="7" eb="8">
      <t>ヒ</t>
    </rPh>
    <phoneticPr fontId="5"/>
  </si>
  <si>
    <t>非常勤職員　Ａ</t>
    <rPh sb="0" eb="3">
      <t>ヒジョウキン</t>
    </rPh>
    <rPh sb="3" eb="5">
      <t>ショクイン</t>
    </rPh>
    <phoneticPr fontId="5"/>
  </si>
  <si>
    <t>事務補助等の業務に係る賃金</t>
    <rPh sb="0" eb="5">
      <t>ジムホジョトウ</t>
    </rPh>
    <rPh sb="6" eb="8">
      <t>ギョウム</t>
    </rPh>
    <rPh sb="9" eb="10">
      <t>カカ</t>
    </rPh>
    <rPh sb="11" eb="13">
      <t>チンギン</t>
    </rPh>
    <phoneticPr fontId="5"/>
  </si>
  <si>
    <t>非常勤職員　Ｂ</t>
    <rPh sb="0" eb="3">
      <t>ヒジョウキン</t>
    </rPh>
    <rPh sb="3" eb="5">
      <t>ショクイン</t>
    </rPh>
    <phoneticPr fontId="5"/>
  </si>
  <si>
    <t>個人　Ａ</t>
    <rPh sb="0" eb="2">
      <t>コジン</t>
    </rPh>
    <phoneticPr fontId="5"/>
  </si>
  <si>
    <t>委員会出席謝金</t>
    <rPh sb="0" eb="3">
      <t>イインカイ</t>
    </rPh>
    <rPh sb="3" eb="5">
      <t>シュッセキ</t>
    </rPh>
    <rPh sb="5" eb="7">
      <t>シャキン</t>
    </rPh>
    <phoneticPr fontId="5"/>
  </si>
  <si>
    <t>個人　Ｂ</t>
    <rPh sb="0" eb="2">
      <t>コジン</t>
    </rPh>
    <phoneticPr fontId="5"/>
  </si>
  <si>
    <t>-</t>
    <phoneticPr fontId="5"/>
  </si>
  <si>
    <t>-</t>
    <phoneticPr fontId="5"/>
  </si>
  <si>
    <t>個人　Ｃ</t>
    <rPh sb="0" eb="2">
      <t>コジン</t>
    </rPh>
    <phoneticPr fontId="5"/>
  </si>
  <si>
    <t>個人　D</t>
    <rPh sb="0" eb="2">
      <t>コジン</t>
    </rPh>
    <phoneticPr fontId="5"/>
  </si>
  <si>
    <t>個人　E</t>
    <rPh sb="0" eb="2">
      <t>コジン</t>
    </rPh>
    <phoneticPr fontId="5"/>
  </si>
  <si>
    <t>-</t>
    <phoneticPr fontId="5"/>
  </si>
  <si>
    <t>個人　F</t>
    <rPh sb="0" eb="2">
      <t>コジン</t>
    </rPh>
    <phoneticPr fontId="5"/>
  </si>
  <si>
    <t>個人　G</t>
    <rPh sb="0" eb="2">
      <t>コジン</t>
    </rPh>
    <phoneticPr fontId="5"/>
  </si>
  <si>
    <t>-</t>
    <phoneticPr fontId="5"/>
  </si>
  <si>
    <t>-</t>
    <phoneticPr fontId="5"/>
  </si>
  <si>
    <t>-</t>
    <phoneticPr fontId="5"/>
  </si>
  <si>
    <t>-</t>
    <phoneticPr fontId="5"/>
  </si>
  <si>
    <t>-</t>
    <phoneticPr fontId="5"/>
  </si>
  <si>
    <t>-</t>
    <phoneticPr fontId="5"/>
  </si>
  <si>
    <t xml:space="preserve"> 施策大目標１　国立試験研究機関の適正かつ効果的な運営を確保すること</t>
    <phoneticPr fontId="5"/>
  </si>
  <si>
    <t>ⅩⅢ－１－１ 国立感染症研究所など国立試験研究機関の適正かつ効果的な運営を確保すること</t>
    <phoneticPr fontId="5"/>
  </si>
  <si>
    <t>https://www.mhlw.go.jp/wp/seisaku/hyouka/dl/r03_jizenbunseki/XIII-1-1.pdf</t>
    <phoneticPr fontId="5"/>
  </si>
  <si>
    <t>３頁</t>
    <rPh sb="1" eb="2">
      <t>ページ</t>
    </rPh>
    <phoneticPr fontId="5"/>
  </si>
  <si>
    <t>439,068,470/58</t>
    <phoneticPr fontId="5"/>
  </si>
  <si>
    <t>無</t>
  </si>
  <si>
    <t>会計法に基づき一般競争入札を実施し、競争性を確保した。また、随意契約の場合であっても複数者から見積を徴収し、最低価格の者と契約を締結した。なお、１者応札となった案件については、公告期間を十分確保する等、応札者が複数となるよう競争性を確保していきたい。</t>
    <rPh sb="0" eb="2">
      <t>カイケイ</t>
    </rPh>
    <rPh sb="2" eb="3">
      <t>ホウ</t>
    </rPh>
    <rPh sb="4" eb="5">
      <t>モト</t>
    </rPh>
    <rPh sb="7" eb="9">
      <t>イッパン</t>
    </rPh>
    <rPh sb="9" eb="11">
      <t>キョウソウ</t>
    </rPh>
    <rPh sb="11" eb="13">
      <t>ニュウサツ</t>
    </rPh>
    <rPh sb="14" eb="16">
      <t>ジッシ</t>
    </rPh>
    <rPh sb="18" eb="21">
      <t>キョウソウセイ</t>
    </rPh>
    <rPh sb="22" eb="24">
      <t>カクホ</t>
    </rPh>
    <rPh sb="30" eb="32">
      <t>ズイイ</t>
    </rPh>
    <rPh sb="32" eb="34">
      <t>ケイヤク</t>
    </rPh>
    <rPh sb="35" eb="37">
      <t>バアイ</t>
    </rPh>
    <rPh sb="42" eb="44">
      <t>フクスウ</t>
    </rPh>
    <rPh sb="44" eb="45">
      <t>シャ</t>
    </rPh>
    <rPh sb="47" eb="49">
      <t>ミツ</t>
    </rPh>
    <rPh sb="50" eb="52">
      <t>チョウシュウ</t>
    </rPh>
    <rPh sb="54" eb="56">
      <t>サイテイ</t>
    </rPh>
    <rPh sb="56" eb="58">
      <t>カカク</t>
    </rPh>
    <rPh sb="59" eb="60">
      <t>シャ</t>
    </rPh>
    <rPh sb="61" eb="63">
      <t>ケイヤク</t>
    </rPh>
    <rPh sb="64" eb="66">
      <t>テイケツ</t>
    </rPh>
    <rPh sb="73" eb="74">
      <t>シャ</t>
    </rPh>
    <rPh sb="74" eb="76">
      <t>オウサツ</t>
    </rPh>
    <rPh sb="80" eb="82">
      <t>アンケン</t>
    </rPh>
    <rPh sb="88" eb="90">
      <t>コウコク</t>
    </rPh>
    <rPh sb="90" eb="92">
      <t>キカン</t>
    </rPh>
    <rPh sb="93" eb="95">
      <t>ジュウブン</t>
    </rPh>
    <rPh sb="95" eb="97">
      <t>カクホ</t>
    </rPh>
    <rPh sb="99" eb="100">
      <t>トウ</t>
    </rPh>
    <rPh sb="101" eb="103">
      <t>オウサツ</t>
    </rPh>
    <rPh sb="103" eb="104">
      <t>シャ</t>
    </rPh>
    <rPh sb="105" eb="107">
      <t>フクスウ</t>
    </rPh>
    <rPh sb="112" eb="115">
      <t>キョウソウセイ</t>
    </rPh>
    <rPh sb="116" eb="118">
      <t>カクホ</t>
    </rPh>
    <phoneticPr fontId="5"/>
  </si>
  <si>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5"/>
  </si>
  <si>
    <t>439,068,470/61</t>
    <phoneticPr fontId="5"/>
  </si>
  <si>
    <t>厚生労働科学研究費補助金の事務取扱件数</t>
    <phoneticPr fontId="5"/>
  </si>
  <si>
    <t>本事業は、国立医薬品食品衛生研究所の研究者に交付された競争的研究費について、経理事務や利益相反の防止のための適正な管理を研究機関が行うことにより、適正な執行及び公的研究である厚生労働科学研究等の公正性・信頼性を確保することを目的としている。一方、国立医薬品食品衛生研究所施設管理事務経費は、同じく事務経費ではあるものの、国立医薬品食品衛生研究所が実施する試験・研究・調査を円滑に実施するために必要な施設の維持管理業務を行うことを目的としている。従って、内容及び経費執行に重複はない。</t>
    <rPh sb="48" eb="50">
      <t>ボウシ</t>
    </rPh>
    <phoneticPr fontId="5"/>
  </si>
  <si>
    <t xml:space="preserve">国立医薬品食品衛生研究所の研究者に交付された競争的研究費（厚生労働科学研究費補助金及び文部科学省科学研究費補助金等）について、
①研究者個人に代わって、研究機関が経理事務等を行い、適正な執行を図るとともに、研究者の研究開発環境の充実を図ることを目的とする。
②研究機関に利益相反委員会を設置し、利害関係が想定される企業との関わりについて適正に管理を行い、公的研究である厚生労働科学研究等の公正性・信頼性を確保する目的とする。
</t>
    <phoneticPr fontId="5"/>
  </si>
  <si>
    <t xml:space="preserve">国立医薬品食品衛生研究所の研究者に交付された競争的研究費（厚生労働科学研究費補助金及び文部科学省科学研究費補助金等）について、
①研究者個人に代わって、研究機関が経理事務等を行い、適正な執行を図るとともに、研究者の研究開発環境の充実を図る。
②研究機関に利益相反委員会を設置し、利害関係が想定される企業との関わりについて適正に管理を行う。
</t>
    <phoneticPr fontId="5"/>
  </si>
  <si>
    <t>国立医薬品食品衛生研究所の研究者に交付された競争的研究費について、①研究者個人に代わって、研究機関が経理事務を行う。②研究機関に利益相反委員会を設置し、利害関係が想定される企業との関わりについて適正に管理を行う。</t>
    <phoneticPr fontId="5"/>
  </si>
  <si>
    <t>厚生労働科学研究費補助金の事務取扱件数のうち、適正に処理された割合</t>
    <rPh sb="31" eb="33">
      <t>ワリアイ</t>
    </rPh>
    <phoneticPr fontId="5"/>
  </si>
  <si>
    <t>少額の研究用消耗品等の購入の際にも複数者の見積を徴収し、最低価格で購入するなど、単位あたりのコスト削減に努めており、単位当たりコスト等の水準は妥当である。</t>
    <phoneticPr fontId="5"/>
  </si>
  <si>
    <t>研究の実施に必要な経費（研究用備品購入費、研究設備保守業務等）に限定して支出している。</t>
    <rPh sb="0" eb="2">
      <t>ケンキュウ</t>
    </rPh>
    <rPh sb="3" eb="5">
      <t>ジッシ</t>
    </rPh>
    <rPh sb="6" eb="8">
      <t>ヒツヨウ</t>
    </rPh>
    <rPh sb="9" eb="11">
      <t>ケイヒ</t>
    </rPh>
    <rPh sb="29" eb="30">
      <t>トウ</t>
    </rPh>
    <rPh sb="32" eb="34">
      <t>ゲンテイ</t>
    </rPh>
    <rPh sb="36" eb="38">
      <t>シシュツ</t>
    </rPh>
    <phoneticPr fontId="5"/>
  </si>
  <si>
    <t xml:space="preserve">厚生労働科学研究費補助金について適正に処理しており、成果実績は成果目標に見合ったものとなっている。                 
</t>
    <rPh sb="0" eb="2">
      <t>コウセイ</t>
    </rPh>
    <rPh sb="2" eb="4">
      <t>ロウドウ</t>
    </rPh>
    <rPh sb="4" eb="6">
      <t>カガク</t>
    </rPh>
    <rPh sb="6" eb="9">
      <t>ケンキュウヒ</t>
    </rPh>
    <rPh sb="9" eb="12">
      <t>ホジョキン</t>
    </rPh>
    <rPh sb="16" eb="18">
      <t>テキセイ</t>
    </rPh>
    <rPh sb="19" eb="21">
      <t>ショリ</t>
    </rPh>
    <rPh sb="26" eb="28">
      <t>セイカ</t>
    </rPh>
    <rPh sb="28" eb="30">
      <t>ジッセキ</t>
    </rPh>
    <rPh sb="31" eb="33">
      <t>セイカ</t>
    </rPh>
    <rPh sb="33" eb="35">
      <t>モクヒョウ</t>
    </rPh>
    <rPh sb="36" eb="38">
      <t>ミア</t>
    </rPh>
    <phoneticPr fontId="5"/>
  </si>
  <si>
    <t>・執行管理表により支出先及び使途等について管理を行い、経費の適切な執行に努めている。
・令和3年度は58件の競争的研究費に対する機関経理事務を行ったところであるが、全ての研究において適正な事務処理が行われた。</t>
    <phoneticPr fontId="5"/>
  </si>
  <si>
    <t>令和３年度の厚生労働科学研究費補助金の事務取扱件数が58件と、当初見込を下回ってしまったため。</t>
    <rPh sb="0" eb="2">
      <t>レイワ</t>
    </rPh>
    <rPh sb="3" eb="5">
      <t>ネンド</t>
    </rPh>
    <rPh sb="6" eb="8">
      <t>コウセイ</t>
    </rPh>
    <rPh sb="8" eb="10">
      <t>ロウドウ</t>
    </rPh>
    <rPh sb="10" eb="12">
      <t>カガク</t>
    </rPh>
    <rPh sb="12" eb="15">
      <t>ケンキュウヒ</t>
    </rPh>
    <rPh sb="15" eb="18">
      <t>ホジョキン</t>
    </rPh>
    <rPh sb="19" eb="21">
      <t>ジム</t>
    </rPh>
    <rPh sb="21" eb="23">
      <t>トリアツカイ</t>
    </rPh>
    <rPh sb="23" eb="25">
      <t>ケンスウ</t>
    </rPh>
    <rPh sb="28" eb="29">
      <t>ケン</t>
    </rPh>
    <rPh sb="31" eb="33">
      <t>トウショ</t>
    </rPh>
    <rPh sb="33" eb="35">
      <t>ミコミ</t>
    </rPh>
    <rPh sb="36" eb="38">
      <t>シタマワ</t>
    </rPh>
    <phoneticPr fontId="5"/>
  </si>
  <si>
    <t>-</t>
    <phoneticPr fontId="5"/>
  </si>
  <si>
    <t>「重要政策推進枠」331</t>
    <phoneticPr fontId="5"/>
  </si>
  <si>
    <t>点検対象外</t>
    <rPh sb="0" eb="5">
      <t>テンケンタイショウガイ</t>
    </rPh>
    <phoneticPr fontId="5"/>
  </si>
  <si>
    <t>引き続き、必要な予算額を確保し、適正な執行に努めること。</t>
  </si>
  <si>
    <t>-</t>
    <phoneticPr fontId="5"/>
  </si>
  <si>
    <t>日本電子株式会社</t>
    <rPh sb="0" eb="2">
      <t>ニホン</t>
    </rPh>
    <rPh sb="2" eb="4">
      <t>デンシ</t>
    </rPh>
    <rPh sb="4" eb="8">
      <t>カブシキガイシャ</t>
    </rPh>
    <phoneticPr fontId="5"/>
  </si>
  <si>
    <t>株式会社池田理化</t>
    <phoneticPr fontId="5"/>
  </si>
  <si>
    <t>株式会社バイオテック・ラボ</t>
    <rPh sb="0" eb="4">
      <t>カブシキガイシャ</t>
    </rPh>
    <phoneticPr fontId="5"/>
  </si>
  <si>
    <t>株式会社高長</t>
    <phoneticPr fontId="5"/>
  </si>
  <si>
    <t>株式会社エデュース</t>
    <rPh sb="0" eb="4">
      <t>カブシキガイシャ</t>
    </rPh>
    <phoneticPr fontId="5"/>
  </si>
  <si>
    <t>理科研株式会社</t>
    <phoneticPr fontId="5"/>
  </si>
  <si>
    <t>株式会社池田理化</t>
    <phoneticPr fontId="5"/>
  </si>
  <si>
    <t>デル・テクノロジーズ株式会社</t>
    <phoneticPr fontId="5"/>
  </si>
  <si>
    <t>株式会社カラサワ</t>
    <phoneticPr fontId="5"/>
  </si>
  <si>
    <t>株式会社千代田テクノル</t>
    <phoneticPr fontId="5"/>
  </si>
  <si>
    <t>日本空調サービス株式会社</t>
    <rPh sb="0" eb="2">
      <t>ニホン</t>
    </rPh>
    <rPh sb="2" eb="4">
      <t>クウチョウ</t>
    </rPh>
    <rPh sb="8" eb="12">
      <t>カブシキガイシャ</t>
    </rPh>
    <phoneticPr fontId="5"/>
  </si>
  <si>
    <t>新東産業株式会社</t>
    <rPh sb="0" eb="2">
      <t>シントウ</t>
    </rPh>
    <rPh sb="2" eb="4">
      <t>サンギョウ</t>
    </rPh>
    <rPh sb="4" eb="8">
      <t>カブシキガイシャ</t>
    </rPh>
    <phoneticPr fontId="5"/>
  </si>
  <si>
    <t>株式会社ホープ</t>
    <phoneticPr fontId="5"/>
  </si>
  <si>
    <t>ユサコ株式会社</t>
    <rPh sb="3" eb="7">
      <t>カブシキガイシャ</t>
    </rPh>
    <phoneticPr fontId="5"/>
  </si>
  <si>
    <t>株式会社紀伊國屋書店</t>
    <phoneticPr fontId="5"/>
  </si>
  <si>
    <t>A.日本電子株式会社</t>
    <rPh sb="6" eb="10">
      <t>カブシキガイシャ</t>
    </rPh>
    <phoneticPr fontId="5"/>
  </si>
  <si>
    <t>B.日本空調サービス株式会社</t>
    <phoneticPr fontId="5"/>
  </si>
  <si>
    <t>C.株式会社ホープ</t>
    <phoneticPr fontId="5"/>
  </si>
  <si>
    <t>平成13年度</t>
    <phoneticPr fontId="5"/>
  </si>
  <si>
    <t>株式会社高長</t>
    <phoneticPr fontId="5"/>
  </si>
  <si>
    <t>三協ラボサービス株式会社</t>
    <phoneticPr fontId="5"/>
  </si>
  <si>
    <t>東京瓦斯株式会社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</si>
</sst>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177799</xdr:colOff>
      <xdr:row>268</xdr:row>
      <xdr:rowOff>342901</xdr:rowOff>
    </xdr:from>
    <xdr:to>
      <xdr:col>49</xdr:col>
      <xdr:colOff>195656</xdr:colOff>
      <xdr:row>281</xdr:row>
      <xdr:rowOff>88900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199" y="38239701"/>
          <a:ext cx="8552257" cy="43687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660"/>
  <sheetViews>
    <sheetView tabSelected="1" view="pageBreakPreview" topLeftCell="A402" zoomScale="75" zoomScaleNormal="75" zoomScaleSheetLayoutView="75" zoomScalePageLayoutView="85" workbookViewId="0">
      <selection activeCell="C436" sqref="C436:I4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365</v>
      </c>
      <c r="AJ2" s="850" t="s">
        <v>715</v>
      </c>
      <c r="AK2" s="850"/>
      <c r="AL2" s="850"/>
      <c r="AM2" s="850"/>
      <c r="AN2" s="90" t="s">
        <v>365</v>
      </c>
      <c r="AO2" s="850">
        <v>21</v>
      </c>
      <c r="AP2" s="850"/>
      <c r="AQ2" s="850"/>
      <c r="AR2" s="91" t="s">
        <v>365</v>
      </c>
      <c r="AS2" s="851">
        <v>958</v>
      </c>
      <c r="AT2" s="851"/>
      <c r="AU2" s="851"/>
      <c r="AV2" s="90" t="str">
        <f>IF(AW2="","","-")</f>
        <v/>
      </c>
      <c r="AW2" s="852"/>
      <c r="AX2" s="852"/>
    </row>
    <row r="3" spans="1:50" ht="21" customHeight="1" thickBot="1" x14ac:dyDescent="0.2">
      <c r="A3" s="853" t="s">
        <v>679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689</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690</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691</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815</v>
      </c>
      <c r="H5" s="841"/>
      <c r="I5" s="841"/>
      <c r="J5" s="841"/>
      <c r="K5" s="841"/>
      <c r="L5" s="841"/>
      <c r="M5" s="842" t="s">
        <v>62</v>
      </c>
      <c r="N5" s="843"/>
      <c r="O5" s="843"/>
      <c r="P5" s="843"/>
      <c r="Q5" s="843"/>
      <c r="R5" s="844"/>
      <c r="S5" s="845" t="s">
        <v>692</v>
      </c>
      <c r="T5" s="841"/>
      <c r="U5" s="841"/>
      <c r="V5" s="841"/>
      <c r="W5" s="841"/>
      <c r="X5" s="846"/>
      <c r="Y5" s="847" t="s">
        <v>3</v>
      </c>
      <c r="Z5" s="848"/>
      <c r="AA5" s="848"/>
      <c r="AB5" s="848"/>
      <c r="AC5" s="848"/>
      <c r="AD5" s="849"/>
      <c r="AE5" s="870" t="s">
        <v>693</v>
      </c>
      <c r="AF5" s="870"/>
      <c r="AG5" s="870"/>
      <c r="AH5" s="870"/>
      <c r="AI5" s="870"/>
      <c r="AJ5" s="870"/>
      <c r="AK5" s="870"/>
      <c r="AL5" s="870"/>
      <c r="AM5" s="870"/>
      <c r="AN5" s="870"/>
      <c r="AO5" s="870"/>
      <c r="AP5" s="871"/>
      <c r="AQ5" s="872" t="s">
        <v>716</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694</v>
      </c>
      <c r="H7" s="881"/>
      <c r="I7" s="881"/>
      <c r="J7" s="881"/>
      <c r="K7" s="881"/>
      <c r="L7" s="881"/>
      <c r="M7" s="881"/>
      <c r="N7" s="881"/>
      <c r="O7" s="881"/>
      <c r="P7" s="881"/>
      <c r="Q7" s="881"/>
      <c r="R7" s="881"/>
      <c r="S7" s="881"/>
      <c r="T7" s="881"/>
      <c r="U7" s="881"/>
      <c r="V7" s="881"/>
      <c r="W7" s="881"/>
      <c r="X7" s="882"/>
      <c r="Y7" s="883" t="s">
        <v>350</v>
      </c>
      <c r="Z7" s="701"/>
      <c r="AA7" s="701"/>
      <c r="AB7" s="701"/>
      <c r="AC7" s="701"/>
      <c r="AD7" s="884"/>
      <c r="AE7" s="812" t="s">
        <v>694</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医療分野の研究開発関連、科学技術・イノベーション</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文教及び科学振興</v>
      </c>
      <c r="AF8" s="860"/>
      <c r="AG8" s="860"/>
      <c r="AH8" s="860"/>
      <c r="AI8" s="860"/>
      <c r="AJ8" s="860"/>
      <c r="AK8" s="860"/>
      <c r="AL8" s="860"/>
      <c r="AM8" s="860"/>
      <c r="AN8" s="860"/>
      <c r="AO8" s="860"/>
      <c r="AP8" s="860"/>
      <c r="AQ8" s="860"/>
      <c r="AR8" s="860"/>
      <c r="AS8" s="860"/>
      <c r="AT8" s="860"/>
      <c r="AU8" s="860"/>
      <c r="AV8" s="860"/>
      <c r="AW8" s="860"/>
      <c r="AX8" s="866"/>
    </row>
    <row r="9" spans="1:50" ht="65.25" customHeight="1" x14ac:dyDescent="0.15">
      <c r="A9" s="785" t="s">
        <v>21</v>
      </c>
      <c r="B9" s="786"/>
      <c r="C9" s="786"/>
      <c r="D9" s="786"/>
      <c r="E9" s="786"/>
      <c r="F9" s="786"/>
      <c r="G9" s="867" t="s">
        <v>783</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66" customHeight="1" x14ac:dyDescent="0.15">
      <c r="A10" s="773" t="s">
        <v>28</v>
      </c>
      <c r="B10" s="774"/>
      <c r="C10" s="774"/>
      <c r="D10" s="774"/>
      <c r="E10" s="774"/>
      <c r="F10" s="774"/>
      <c r="G10" s="775" t="s">
        <v>784</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4">
        <v>274</v>
      </c>
      <c r="Q13" s="715"/>
      <c r="R13" s="715"/>
      <c r="S13" s="715"/>
      <c r="T13" s="715"/>
      <c r="U13" s="715"/>
      <c r="V13" s="716"/>
      <c r="W13" s="714">
        <v>259</v>
      </c>
      <c r="X13" s="715"/>
      <c r="Y13" s="715"/>
      <c r="Z13" s="715"/>
      <c r="AA13" s="715"/>
      <c r="AB13" s="715"/>
      <c r="AC13" s="716"/>
      <c r="AD13" s="714">
        <v>398</v>
      </c>
      <c r="AE13" s="715"/>
      <c r="AF13" s="715"/>
      <c r="AG13" s="715"/>
      <c r="AH13" s="715"/>
      <c r="AI13" s="715"/>
      <c r="AJ13" s="716"/>
      <c r="AK13" s="714">
        <v>331</v>
      </c>
      <c r="AL13" s="715"/>
      <c r="AM13" s="715"/>
      <c r="AN13" s="715"/>
      <c r="AO13" s="715"/>
      <c r="AP13" s="715"/>
      <c r="AQ13" s="716"/>
      <c r="AR13" s="750">
        <v>390</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4" t="s">
        <v>694</v>
      </c>
      <c r="Q14" s="715"/>
      <c r="R14" s="715"/>
      <c r="S14" s="715"/>
      <c r="T14" s="715"/>
      <c r="U14" s="715"/>
      <c r="V14" s="716"/>
      <c r="W14" s="714" t="s">
        <v>694</v>
      </c>
      <c r="X14" s="715"/>
      <c r="Y14" s="715"/>
      <c r="Z14" s="715"/>
      <c r="AA14" s="715"/>
      <c r="AB14" s="715"/>
      <c r="AC14" s="716"/>
      <c r="AD14" s="714" t="s">
        <v>694</v>
      </c>
      <c r="AE14" s="715"/>
      <c r="AF14" s="715"/>
      <c r="AG14" s="715"/>
      <c r="AH14" s="715"/>
      <c r="AI14" s="715"/>
      <c r="AJ14" s="716"/>
      <c r="AK14" s="714" t="s">
        <v>717</v>
      </c>
      <c r="AL14" s="715"/>
      <c r="AM14" s="715"/>
      <c r="AN14" s="715"/>
      <c r="AO14" s="715"/>
      <c r="AP14" s="715"/>
      <c r="AQ14" s="716"/>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4" t="s">
        <v>694</v>
      </c>
      <c r="Q15" s="715"/>
      <c r="R15" s="715"/>
      <c r="S15" s="715"/>
      <c r="T15" s="715"/>
      <c r="U15" s="715"/>
      <c r="V15" s="716"/>
      <c r="W15" s="714">
        <v>33</v>
      </c>
      <c r="X15" s="715"/>
      <c r="Y15" s="715"/>
      <c r="Z15" s="715"/>
      <c r="AA15" s="715"/>
      <c r="AB15" s="715"/>
      <c r="AC15" s="716"/>
      <c r="AD15" s="714" t="s">
        <v>694</v>
      </c>
      <c r="AE15" s="715"/>
      <c r="AF15" s="715"/>
      <c r="AG15" s="715"/>
      <c r="AH15" s="715"/>
      <c r="AI15" s="715"/>
      <c r="AJ15" s="716"/>
      <c r="AK15" s="714" t="s">
        <v>718</v>
      </c>
      <c r="AL15" s="715"/>
      <c r="AM15" s="715"/>
      <c r="AN15" s="715"/>
      <c r="AO15" s="715"/>
      <c r="AP15" s="715"/>
      <c r="AQ15" s="716"/>
      <c r="AR15" s="714" t="s">
        <v>792</v>
      </c>
      <c r="AS15" s="715"/>
      <c r="AT15" s="715"/>
      <c r="AU15" s="715"/>
      <c r="AV15" s="715"/>
      <c r="AW15" s="715"/>
      <c r="AX15" s="823"/>
    </row>
    <row r="16" spans="1:50" ht="21" customHeight="1" x14ac:dyDescent="0.15">
      <c r="A16" s="322"/>
      <c r="B16" s="323"/>
      <c r="C16" s="323"/>
      <c r="D16" s="323"/>
      <c r="E16" s="323"/>
      <c r="F16" s="324"/>
      <c r="G16" s="804"/>
      <c r="H16" s="805"/>
      <c r="I16" s="797" t="s">
        <v>49</v>
      </c>
      <c r="J16" s="810"/>
      <c r="K16" s="810"/>
      <c r="L16" s="810"/>
      <c r="M16" s="810"/>
      <c r="N16" s="810"/>
      <c r="O16" s="811"/>
      <c r="P16" s="714">
        <v>-33</v>
      </c>
      <c r="Q16" s="715"/>
      <c r="R16" s="715"/>
      <c r="S16" s="715"/>
      <c r="T16" s="715"/>
      <c r="U16" s="715"/>
      <c r="V16" s="716"/>
      <c r="W16" s="714" t="s">
        <v>694</v>
      </c>
      <c r="X16" s="715"/>
      <c r="Y16" s="715"/>
      <c r="Z16" s="715"/>
      <c r="AA16" s="715"/>
      <c r="AB16" s="715"/>
      <c r="AC16" s="716"/>
      <c r="AD16" s="714" t="s">
        <v>694</v>
      </c>
      <c r="AE16" s="715"/>
      <c r="AF16" s="715"/>
      <c r="AG16" s="715"/>
      <c r="AH16" s="715"/>
      <c r="AI16" s="715"/>
      <c r="AJ16" s="716"/>
      <c r="AK16" s="714" t="s">
        <v>718</v>
      </c>
      <c r="AL16" s="715"/>
      <c r="AM16" s="715"/>
      <c r="AN16" s="715"/>
      <c r="AO16" s="715"/>
      <c r="AP16" s="715"/>
      <c r="AQ16" s="716"/>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4" t="s">
        <v>694</v>
      </c>
      <c r="Q17" s="715"/>
      <c r="R17" s="715"/>
      <c r="S17" s="715"/>
      <c r="T17" s="715"/>
      <c r="U17" s="715"/>
      <c r="V17" s="716"/>
      <c r="W17" s="714" t="s">
        <v>694</v>
      </c>
      <c r="X17" s="715"/>
      <c r="Y17" s="715"/>
      <c r="Z17" s="715"/>
      <c r="AA17" s="715"/>
      <c r="AB17" s="715"/>
      <c r="AC17" s="716"/>
      <c r="AD17" s="714" t="s">
        <v>694</v>
      </c>
      <c r="AE17" s="715"/>
      <c r="AF17" s="715"/>
      <c r="AG17" s="715"/>
      <c r="AH17" s="715"/>
      <c r="AI17" s="715"/>
      <c r="AJ17" s="716"/>
      <c r="AK17" s="714" t="s">
        <v>718</v>
      </c>
      <c r="AL17" s="715"/>
      <c r="AM17" s="715"/>
      <c r="AN17" s="715"/>
      <c r="AO17" s="715"/>
      <c r="AP17" s="715"/>
      <c r="AQ17" s="716"/>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241</v>
      </c>
      <c r="Q18" s="794"/>
      <c r="R18" s="794"/>
      <c r="S18" s="794"/>
      <c r="T18" s="794"/>
      <c r="U18" s="794"/>
      <c r="V18" s="795"/>
      <c r="W18" s="793">
        <f>SUM(W13:AC17)</f>
        <v>292</v>
      </c>
      <c r="X18" s="794"/>
      <c r="Y18" s="794"/>
      <c r="Z18" s="794"/>
      <c r="AA18" s="794"/>
      <c r="AB18" s="794"/>
      <c r="AC18" s="795"/>
      <c r="AD18" s="793">
        <f>SUM(AD13:AJ17)</f>
        <v>398</v>
      </c>
      <c r="AE18" s="794"/>
      <c r="AF18" s="794"/>
      <c r="AG18" s="794"/>
      <c r="AH18" s="794"/>
      <c r="AI18" s="794"/>
      <c r="AJ18" s="795"/>
      <c r="AK18" s="793">
        <f>SUM(AK13:AQ17)</f>
        <v>331</v>
      </c>
      <c r="AL18" s="794"/>
      <c r="AM18" s="794"/>
      <c r="AN18" s="794"/>
      <c r="AO18" s="794"/>
      <c r="AP18" s="794"/>
      <c r="AQ18" s="795"/>
      <c r="AR18" s="793">
        <f>SUM(AR13:AX17)</f>
        <v>390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4">
        <v>241</v>
      </c>
      <c r="Q19" s="715"/>
      <c r="R19" s="715"/>
      <c r="S19" s="715"/>
      <c r="T19" s="715"/>
      <c r="U19" s="715"/>
      <c r="V19" s="716"/>
      <c r="W19" s="714">
        <v>249</v>
      </c>
      <c r="X19" s="715"/>
      <c r="Y19" s="715"/>
      <c r="Z19" s="715"/>
      <c r="AA19" s="715"/>
      <c r="AB19" s="715"/>
      <c r="AC19" s="716"/>
      <c r="AD19" s="714">
        <v>439</v>
      </c>
      <c r="AE19" s="715"/>
      <c r="AF19" s="715"/>
      <c r="AG19" s="715"/>
      <c r="AH19" s="715"/>
      <c r="AI19" s="715"/>
      <c r="AJ19" s="716"/>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1</v>
      </c>
      <c r="Q20" s="761"/>
      <c r="R20" s="761"/>
      <c r="S20" s="761"/>
      <c r="T20" s="761"/>
      <c r="U20" s="761"/>
      <c r="V20" s="761"/>
      <c r="W20" s="761">
        <f>IF(W18=0, "-", SUM(W19)/W18)</f>
        <v>0.85273972602739723</v>
      </c>
      <c r="X20" s="761"/>
      <c r="Y20" s="761"/>
      <c r="Z20" s="761"/>
      <c r="AA20" s="761"/>
      <c r="AB20" s="761"/>
      <c r="AC20" s="761"/>
      <c r="AD20" s="761">
        <f>IF(AD18=0, "-", SUM(AD19)/AD18)</f>
        <v>1.1030150753768844</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319</v>
      </c>
      <c r="H21" s="760"/>
      <c r="I21" s="760"/>
      <c r="J21" s="760"/>
      <c r="K21" s="760"/>
      <c r="L21" s="760"/>
      <c r="M21" s="760"/>
      <c r="N21" s="760"/>
      <c r="O21" s="760"/>
      <c r="P21" s="761">
        <f>IF(P19=0, "-", SUM(P19)/SUM(P13,P14))</f>
        <v>0.87956204379562042</v>
      </c>
      <c r="Q21" s="761"/>
      <c r="R21" s="761"/>
      <c r="S21" s="761"/>
      <c r="T21" s="761"/>
      <c r="U21" s="761"/>
      <c r="V21" s="761"/>
      <c r="W21" s="761">
        <f>IF(W19=0, "-", SUM(W19)/SUM(W13,W14))</f>
        <v>0.96138996138996136</v>
      </c>
      <c r="X21" s="761"/>
      <c r="Y21" s="761"/>
      <c r="Z21" s="761"/>
      <c r="AA21" s="761"/>
      <c r="AB21" s="761"/>
      <c r="AC21" s="761"/>
      <c r="AD21" s="761">
        <f>IF(AD19=0, "-", SUM(AD19)/SUM(AD13,AD14))</f>
        <v>1.1030150753768844</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20" t="s">
        <v>674</v>
      </c>
      <c r="B22" s="721"/>
      <c r="C22" s="721"/>
      <c r="D22" s="721"/>
      <c r="E22" s="721"/>
      <c r="F22" s="722"/>
      <c r="G22" s="726" t="s">
        <v>308</v>
      </c>
      <c r="H22" s="564"/>
      <c r="I22" s="564"/>
      <c r="J22" s="564"/>
      <c r="K22" s="564"/>
      <c r="L22" s="564"/>
      <c r="M22" s="564"/>
      <c r="N22" s="564"/>
      <c r="O22" s="565"/>
      <c r="P22" s="727" t="s">
        <v>672</v>
      </c>
      <c r="Q22" s="564"/>
      <c r="R22" s="564"/>
      <c r="S22" s="564"/>
      <c r="T22" s="564"/>
      <c r="U22" s="564"/>
      <c r="V22" s="565"/>
      <c r="W22" s="727" t="s">
        <v>673</v>
      </c>
      <c r="X22" s="564"/>
      <c r="Y22" s="564"/>
      <c r="Z22" s="564"/>
      <c r="AA22" s="564"/>
      <c r="AB22" s="564"/>
      <c r="AC22" s="565"/>
      <c r="AD22" s="727" t="s">
        <v>307</v>
      </c>
      <c r="AE22" s="564"/>
      <c r="AF22" s="564"/>
      <c r="AG22" s="564"/>
      <c r="AH22" s="564"/>
      <c r="AI22" s="564"/>
      <c r="AJ22" s="564"/>
      <c r="AK22" s="564"/>
      <c r="AL22" s="564"/>
      <c r="AM22" s="564"/>
      <c r="AN22" s="564"/>
      <c r="AO22" s="564"/>
      <c r="AP22" s="564"/>
      <c r="AQ22" s="564"/>
      <c r="AR22" s="564"/>
      <c r="AS22" s="564"/>
      <c r="AT22" s="564"/>
      <c r="AU22" s="564"/>
      <c r="AV22" s="564"/>
      <c r="AW22" s="564"/>
      <c r="AX22" s="746"/>
    </row>
    <row r="23" spans="1:50" ht="25.5" customHeight="1" x14ac:dyDescent="0.15">
      <c r="A23" s="723"/>
      <c r="B23" s="724"/>
      <c r="C23" s="724"/>
      <c r="D23" s="724"/>
      <c r="E23" s="724"/>
      <c r="F23" s="725"/>
      <c r="G23" s="747" t="s">
        <v>695</v>
      </c>
      <c r="H23" s="748"/>
      <c r="I23" s="748"/>
      <c r="J23" s="748"/>
      <c r="K23" s="748"/>
      <c r="L23" s="748"/>
      <c r="M23" s="748"/>
      <c r="N23" s="748"/>
      <c r="O23" s="749"/>
      <c r="P23" s="750">
        <v>331</v>
      </c>
      <c r="Q23" s="751"/>
      <c r="R23" s="751"/>
      <c r="S23" s="751"/>
      <c r="T23" s="751"/>
      <c r="U23" s="751"/>
      <c r="V23" s="752"/>
      <c r="W23" s="750">
        <v>390</v>
      </c>
      <c r="X23" s="751"/>
      <c r="Y23" s="751"/>
      <c r="Z23" s="751"/>
      <c r="AA23" s="751"/>
      <c r="AB23" s="751"/>
      <c r="AC23" s="752"/>
      <c r="AD23" s="753" t="s">
        <v>793</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3"/>
      <c r="B24" s="724"/>
      <c r="C24" s="724"/>
      <c r="D24" s="724"/>
      <c r="E24" s="724"/>
      <c r="F24" s="725"/>
      <c r="G24" s="717" t="s">
        <v>696</v>
      </c>
      <c r="H24" s="718"/>
      <c r="I24" s="718"/>
      <c r="J24" s="718"/>
      <c r="K24" s="718"/>
      <c r="L24" s="718"/>
      <c r="M24" s="718"/>
      <c r="N24" s="718"/>
      <c r="O24" s="719"/>
      <c r="P24" s="714">
        <v>0</v>
      </c>
      <c r="Q24" s="715"/>
      <c r="R24" s="715"/>
      <c r="S24" s="715"/>
      <c r="T24" s="715"/>
      <c r="U24" s="715"/>
      <c r="V24" s="716"/>
      <c r="W24" s="714">
        <v>0</v>
      </c>
      <c r="X24" s="715"/>
      <c r="Y24" s="715"/>
      <c r="Z24" s="715"/>
      <c r="AA24" s="715"/>
      <c r="AB24" s="715"/>
      <c r="AC24" s="716"/>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3"/>
      <c r="B25" s="724"/>
      <c r="C25" s="724"/>
      <c r="D25" s="724"/>
      <c r="E25" s="724"/>
      <c r="F25" s="725"/>
      <c r="G25" s="717" t="s">
        <v>697</v>
      </c>
      <c r="H25" s="718"/>
      <c r="I25" s="718"/>
      <c r="J25" s="718"/>
      <c r="K25" s="718"/>
      <c r="L25" s="718"/>
      <c r="M25" s="718"/>
      <c r="N25" s="718"/>
      <c r="O25" s="719"/>
      <c r="P25" s="714">
        <v>0</v>
      </c>
      <c r="Q25" s="715"/>
      <c r="R25" s="715"/>
      <c r="S25" s="715"/>
      <c r="T25" s="715"/>
      <c r="U25" s="715"/>
      <c r="V25" s="716"/>
      <c r="W25" s="714">
        <v>0</v>
      </c>
      <c r="X25" s="715"/>
      <c r="Y25" s="715"/>
      <c r="Z25" s="715"/>
      <c r="AA25" s="715"/>
      <c r="AB25" s="715"/>
      <c r="AC25" s="716"/>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3"/>
      <c r="B26" s="724"/>
      <c r="C26" s="724"/>
      <c r="D26" s="724"/>
      <c r="E26" s="724"/>
      <c r="F26" s="725"/>
      <c r="G26" s="717" t="s">
        <v>698</v>
      </c>
      <c r="H26" s="718"/>
      <c r="I26" s="718"/>
      <c r="J26" s="718"/>
      <c r="K26" s="718"/>
      <c r="L26" s="718"/>
      <c r="M26" s="718"/>
      <c r="N26" s="718"/>
      <c r="O26" s="719"/>
      <c r="P26" s="714">
        <v>0</v>
      </c>
      <c r="Q26" s="715"/>
      <c r="R26" s="715"/>
      <c r="S26" s="715"/>
      <c r="T26" s="715"/>
      <c r="U26" s="715"/>
      <c r="V26" s="716"/>
      <c r="W26" s="714">
        <v>0</v>
      </c>
      <c r="X26" s="715"/>
      <c r="Y26" s="715"/>
      <c r="Z26" s="715"/>
      <c r="AA26" s="715"/>
      <c r="AB26" s="715"/>
      <c r="AC26" s="716"/>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3"/>
      <c r="B28" s="724"/>
      <c r="C28" s="724"/>
      <c r="D28" s="724"/>
      <c r="E28" s="724"/>
      <c r="F28" s="725"/>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3"/>
      <c r="B29" s="724"/>
      <c r="C29" s="724"/>
      <c r="D29" s="724"/>
      <c r="E29" s="724"/>
      <c r="F29" s="725"/>
      <c r="G29" s="313" t="s">
        <v>18</v>
      </c>
      <c r="H29" s="735"/>
      <c r="I29" s="735"/>
      <c r="J29" s="735"/>
      <c r="K29" s="735"/>
      <c r="L29" s="735"/>
      <c r="M29" s="735"/>
      <c r="N29" s="735"/>
      <c r="O29" s="736"/>
      <c r="P29" s="737">
        <f>AK13</f>
        <v>331</v>
      </c>
      <c r="Q29" s="738"/>
      <c r="R29" s="738"/>
      <c r="S29" s="738"/>
      <c r="T29" s="738"/>
      <c r="U29" s="738"/>
      <c r="V29" s="739"/>
      <c r="W29" s="740">
        <f>AR13</f>
        <v>390</v>
      </c>
      <c r="X29" s="741"/>
      <c r="Y29" s="741"/>
      <c r="Z29" s="741"/>
      <c r="AA29" s="741"/>
      <c r="AB29" s="741"/>
      <c r="AC29" s="742"/>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3" t="s">
        <v>661</v>
      </c>
      <c r="B30" s="744"/>
      <c r="C30" s="744"/>
      <c r="D30" s="744"/>
      <c r="E30" s="744"/>
      <c r="F30" s="745"/>
      <c r="G30" s="731" t="s">
        <v>785</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2" t="s">
        <v>662</v>
      </c>
      <c r="B31" s="168"/>
      <c r="C31" s="168"/>
      <c r="D31" s="168"/>
      <c r="E31" s="168"/>
      <c r="F31" s="169"/>
      <c r="G31" s="704" t="s">
        <v>654</v>
      </c>
      <c r="H31" s="705"/>
      <c r="I31" s="705"/>
      <c r="J31" s="705"/>
      <c r="K31" s="705"/>
      <c r="L31" s="705"/>
      <c r="M31" s="705"/>
      <c r="N31" s="705"/>
      <c r="O31" s="705"/>
      <c r="P31" s="706" t="s">
        <v>653</v>
      </c>
      <c r="Q31" s="705"/>
      <c r="R31" s="705"/>
      <c r="S31" s="705"/>
      <c r="T31" s="705"/>
      <c r="U31" s="705"/>
      <c r="V31" s="705"/>
      <c r="W31" s="705"/>
      <c r="X31" s="707"/>
      <c r="Y31" s="708"/>
      <c r="Z31" s="709"/>
      <c r="AA31" s="710"/>
      <c r="AB31" s="640" t="s">
        <v>11</v>
      </c>
      <c r="AC31" s="640"/>
      <c r="AD31" s="640"/>
      <c r="AE31" s="131" t="s">
        <v>498</v>
      </c>
      <c r="AF31" s="712"/>
      <c r="AG31" s="712"/>
      <c r="AH31" s="713"/>
      <c r="AI31" s="131" t="s">
        <v>650</v>
      </c>
      <c r="AJ31" s="712"/>
      <c r="AK31" s="712"/>
      <c r="AL31" s="713"/>
      <c r="AM31" s="131" t="s">
        <v>466</v>
      </c>
      <c r="AN31" s="712"/>
      <c r="AO31" s="712"/>
      <c r="AP31" s="713"/>
      <c r="AQ31" s="637" t="s">
        <v>497</v>
      </c>
      <c r="AR31" s="638"/>
      <c r="AS31" s="638"/>
      <c r="AT31" s="639"/>
      <c r="AU31" s="637" t="s">
        <v>675</v>
      </c>
      <c r="AV31" s="638"/>
      <c r="AW31" s="638"/>
      <c r="AX31" s="648"/>
    </row>
    <row r="32" spans="1:50" ht="23.25" customHeight="1" x14ac:dyDescent="0.15">
      <c r="A32" s="662"/>
      <c r="B32" s="168"/>
      <c r="C32" s="168"/>
      <c r="D32" s="168"/>
      <c r="E32" s="168"/>
      <c r="F32" s="169"/>
      <c r="G32" s="649" t="s">
        <v>719</v>
      </c>
      <c r="H32" s="650"/>
      <c r="I32" s="650"/>
      <c r="J32" s="650"/>
      <c r="K32" s="650"/>
      <c r="L32" s="650"/>
      <c r="M32" s="650"/>
      <c r="N32" s="650"/>
      <c r="O32" s="650"/>
      <c r="P32" s="397" t="s">
        <v>781</v>
      </c>
      <c r="Q32" s="653"/>
      <c r="R32" s="653"/>
      <c r="S32" s="653"/>
      <c r="T32" s="653"/>
      <c r="U32" s="653"/>
      <c r="V32" s="653"/>
      <c r="W32" s="653"/>
      <c r="X32" s="654"/>
      <c r="Y32" s="658" t="s">
        <v>52</v>
      </c>
      <c r="Z32" s="659"/>
      <c r="AA32" s="660"/>
      <c r="AB32" s="661" t="s">
        <v>699</v>
      </c>
      <c r="AC32" s="661"/>
      <c r="AD32" s="661"/>
      <c r="AE32" s="630">
        <v>60</v>
      </c>
      <c r="AF32" s="630"/>
      <c r="AG32" s="630"/>
      <c r="AH32" s="630"/>
      <c r="AI32" s="630">
        <v>61</v>
      </c>
      <c r="AJ32" s="630"/>
      <c r="AK32" s="630"/>
      <c r="AL32" s="630"/>
      <c r="AM32" s="630">
        <v>58</v>
      </c>
      <c r="AN32" s="630"/>
      <c r="AO32" s="630"/>
      <c r="AP32" s="630"/>
      <c r="AQ32" s="647" t="s">
        <v>720</v>
      </c>
      <c r="AR32" s="630"/>
      <c r="AS32" s="630"/>
      <c r="AT32" s="630"/>
      <c r="AU32" s="108" t="s">
        <v>720</v>
      </c>
      <c r="AV32" s="632"/>
      <c r="AW32" s="632"/>
      <c r="AX32" s="633"/>
    </row>
    <row r="33" spans="1:51" ht="23.25" customHeight="1" x14ac:dyDescent="0.15">
      <c r="A33" s="203"/>
      <c r="B33" s="173"/>
      <c r="C33" s="173"/>
      <c r="D33" s="173"/>
      <c r="E33" s="173"/>
      <c r="F33" s="174"/>
      <c r="G33" s="651"/>
      <c r="H33" s="652"/>
      <c r="I33" s="652"/>
      <c r="J33" s="652"/>
      <c r="K33" s="652"/>
      <c r="L33" s="652"/>
      <c r="M33" s="652"/>
      <c r="N33" s="652"/>
      <c r="O33" s="652"/>
      <c r="P33" s="655"/>
      <c r="Q33" s="656"/>
      <c r="R33" s="656"/>
      <c r="S33" s="656"/>
      <c r="T33" s="656"/>
      <c r="U33" s="656"/>
      <c r="V33" s="656"/>
      <c r="W33" s="656"/>
      <c r="X33" s="657"/>
      <c r="Y33" s="634" t="s">
        <v>53</v>
      </c>
      <c r="Z33" s="635"/>
      <c r="AA33" s="636"/>
      <c r="AB33" s="661" t="s">
        <v>699</v>
      </c>
      <c r="AC33" s="661"/>
      <c r="AD33" s="661"/>
      <c r="AE33" s="630">
        <v>58</v>
      </c>
      <c r="AF33" s="630"/>
      <c r="AG33" s="630"/>
      <c r="AH33" s="630"/>
      <c r="AI33" s="630">
        <v>60</v>
      </c>
      <c r="AJ33" s="630"/>
      <c r="AK33" s="630"/>
      <c r="AL33" s="630"/>
      <c r="AM33" s="630">
        <v>61</v>
      </c>
      <c r="AN33" s="630"/>
      <c r="AO33" s="630"/>
      <c r="AP33" s="630"/>
      <c r="AQ33" s="630">
        <v>61</v>
      </c>
      <c r="AR33" s="630"/>
      <c r="AS33" s="630"/>
      <c r="AT33" s="630"/>
      <c r="AU33" s="631">
        <v>61</v>
      </c>
      <c r="AV33" s="632"/>
      <c r="AW33" s="632"/>
      <c r="AX33" s="633"/>
    </row>
    <row r="34" spans="1:51" ht="23.25" customHeight="1" x14ac:dyDescent="0.15">
      <c r="A34" s="694" t="s">
        <v>663</v>
      </c>
      <c r="B34" s="695"/>
      <c r="C34" s="695"/>
      <c r="D34" s="695"/>
      <c r="E34" s="695"/>
      <c r="F34" s="696"/>
      <c r="G34" s="191" t="s">
        <v>664</v>
      </c>
      <c r="H34" s="191"/>
      <c r="I34" s="191"/>
      <c r="J34" s="191"/>
      <c r="K34" s="191"/>
      <c r="L34" s="191"/>
      <c r="M34" s="191"/>
      <c r="N34" s="191"/>
      <c r="O34" s="191"/>
      <c r="P34" s="191"/>
      <c r="Q34" s="191"/>
      <c r="R34" s="191"/>
      <c r="S34" s="191"/>
      <c r="T34" s="191"/>
      <c r="U34" s="191"/>
      <c r="V34" s="191"/>
      <c r="W34" s="191"/>
      <c r="X34" s="192"/>
      <c r="Y34" s="644"/>
      <c r="Z34" s="645"/>
      <c r="AA34" s="646"/>
      <c r="AB34" s="190" t="s">
        <v>11</v>
      </c>
      <c r="AC34" s="191"/>
      <c r="AD34" s="192"/>
      <c r="AE34" s="190" t="s">
        <v>498</v>
      </c>
      <c r="AF34" s="191"/>
      <c r="AG34" s="191"/>
      <c r="AH34" s="192"/>
      <c r="AI34" s="190" t="s">
        <v>650</v>
      </c>
      <c r="AJ34" s="191"/>
      <c r="AK34" s="191"/>
      <c r="AL34" s="192"/>
      <c r="AM34" s="190" t="s">
        <v>466</v>
      </c>
      <c r="AN34" s="191"/>
      <c r="AO34" s="191"/>
      <c r="AP34" s="192"/>
      <c r="AQ34" s="641" t="s">
        <v>676</v>
      </c>
      <c r="AR34" s="642"/>
      <c r="AS34" s="642"/>
      <c r="AT34" s="642"/>
      <c r="AU34" s="642"/>
      <c r="AV34" s="642"/>
      <c r="AW34" s="642"/>
      <c r="AX34" s="643"/>
    </row>
    <row r="35" spans="1:51" ht="23.25" customHeight="1" x14ac:dyDescent="0.15">
      <c r="A35" s="697"/>
      <c r="B35" s="698"/>
      <c r="C35" s="698"/>
      <c r="D35" s="698"/>
      <c r="E35" s="698"/>
      <c r="F35" s="699"/>
      <c r="G35" s="666" t="s">
        <v>702</v>
      </c>
      <c r="H35" s="667"/>
      <c r="I35" s="667"/>
      <c r="J35" s="667"/>
      <c r="K35" s="667"/>
      <c r="L35" s="667"/>
      <c r="M35" s="667"/>
      <c r="N35" s="667"/>
      <c r="O35" s="667"/>
      <c r="P35" s="667"/>
      <c r="Q35" s="667"/>
      <c r="R35" s="667"/>
      <c r="S35" s="667"/>
      <c r="T35" s="667"/>
      <c r="U35" s="667"/>
      <c r="V35" s="667"/>
      <c r="W35" s="667"/>
      <c r="X35" s="667"/>
      <c r="Y35" s="670" t="s">
        <v>663</v>
      </c>
      <c r="Z35" s="671"/>
      <c r="AA35" s="672"/>
      <c r="AB35" s="673" t="s">
        <v>703</v>
      </c>
      <c r="AC35" s="674"/>
      <c r="AD35" s="675"/>
      <c r="AE35" s="647">
        <v>450110</v>
      </c>
      <c r="AF35" s="647"/>
      <c r="AG35" s="647"/>
      <c r="AH35" s="647"/>
      <c r="AI35" s="647">
        <v>220963</v>
      </c>
      <c r="AJ35" s="647"/>
      <c r="AK35" s="647"/>
      <c r="AL35" s="647"/>
      <c r="AM35" s="647">
        <v>7570146</v>
      </c>
      <c r="AN35" s="647"/>
      <c r="AO35" s="647"/>
      <c r="AP35" s="647"/>
      <c r="AQ35" s="108">
        <v>7197844</v>
      </c>
      <c r="AR35" s="102"/>
      <c r="AS35" s="102"/>
      <c r="AT35" s="102"/>
      <c r="AU35" s="102"/>
      <c r="AV35" s="102"/>
      <c r="AW35" s="102"/>
      <c r="AX35" s="103"/>
    </row>
    <row r="36" spans="1:51" ht="46.5" customHeight="1" x14ac:dyDescent="0.15">
      <c r="A36" s="700"/>
      <c r="B36" s="701"/>
      <c r="C36" s="701"/>
      <c r="D36" s="701"/>
      <c r="E36" s="701"/>
      <c r="F36" s="702"/>
      <c r="G36" s="668"/>
      <c r="H36" s="669"/>
      <c r="I36" s="669"/>
      <c r="J36" s="669"/>
      <c r="K36" s="669"/>
      <c r="L36" s="669"/>
      <c r="M36" s="669"/>
      <c r="N36" s="669"/>
      <c r="O36" s="669"/>
      <c r="P36" s="669"/>
      <c r="Q36" s="669"/>
      <c r="R36" s="669"/>
      <c r="S36" s="669"/>
      <c r="T36" s="669"/>
      <c r="U36" s="669"/>
      <c r="V36" s="669"/>
      <c r="W36" s="669"/>
      <c r="X36" s="669"/>
      <c r="Y36" s="234" t="s">
        <v>666</v>
      </c>
      <c r="Z36" s="663"/>
      <c r="AA36" s="664"/>
      <c r="AB36" s="626" t="s">
        <v>704</v>
      </c>
      <c r="AC36" s="627"/>
      <c r="AD36" s="628"/>
      <c r="AE36" s="629" t="s">
        <v>705</v>
      </c>
      <c r="AF36" s="629"/>
      <c r="AG36" s="629"/>
      <c r="AH36" s="629"/>
      <c r="AI36" s="629" t="s">
        <v>706</v>
      </c>
      <c r="AJ36" s="629"/>
      <c r="AK36" s="629"/>
      <c r="AL36" s="629"/>
      <c r="AM36" s="629" t="s">
        <v>776</v>
      </c>
      <c r="AN36" s="629"/>
      <c r="AO36" s="629"/>
      <c r="AP36" s="629"/>
      <c r="AQ36" s="629" t="s">
        <v>780</v>
      </c>
      <c r="AR36" s="629"/>
      <c r="AS36" s="629"/>
      <c r="AT36" s="629"/>
      <c r="AU36" s="629"/>
      <c r="AV36" s="629"/>
      <c r="AW36" s="629"/>
      <c r="AX36" s="665"/>
    </row>
    <row r="37" spans="1:51" ht="18.75" customHeight="1" x14ac:dyDescent="0.15">
      <c r="A37" s="682" t="s">
        <v>315</v>
      </c>
      <c r="B37" s="683"/>
      <c r="C37" s="683"/>
      <c r="D37" s="683"/>
      <c r="E37" s="683"/>
      <c r="F37" s="684"/>
      <c r="G37" s="616" t="s">
        <v>140</v>
      </c>
      <c r="H37" s="212"/>
      <c r="I37" s="212"/>
      <c r="J37" s="212"/>
      <c r="K37" s="212"/>
      <c r="L37" s="212"/>
      <c r="M37" s="212"/>
      <c r="N37" s="212"/>
      <c r="O37" s="213"/>
      <c r="P37" s="214" t="s">
        <v>56</v>
      </c>
      <c r="Q37" s="212"/>
      <c r="R37" s="212"/>
      <c r="S37" s="212"/>
      <c r="T37" s="212"/>
      <c r="U37" s="212"/>
      <c r="V37" s="212"/>
      <c r="W37" s="212"/>
      <c r="X37" s="213"/>
      <c r="Y37" s="617"/>
      <c r="Z37" s="618"/>
      <c r="AA37" s="619"/>
      <c r="AB37" s="623" t="s">
        <v>11</v>
      </c>
      <c r="AC37" s="624"/>
      <c r="AD37" s="625"/>
      <c r="AE37" s="623" t="s">
        <v>498</v>
      </c>
      <c r="AF37" s="624"/>
      <c r="AG37" s="624"/>
      <c r="AH37" s="625"/>
      <c r="AI37" s="692" t="s">
        <v>650</v>
      </c>
      <c r="AJ37" s="692"/>
      <c r="AK37" s="692"/>
      <c r="AL37" s="623"/>
      <c r="AM37" s="692" t="s">
        <v>466</v>
      </c>
      <c r="AN37" s="692"/>
      <c r="AO37" s="692"/>
      <c r="AP37" s="623"/>
      <c r="AQ37" s="231" t="s">
        <v>223</v>
      </c>
      <c r="AR37" s="232"/>
      <c r="AS37" s="232"/>
      <c r="AT37" s="233"/>
      <c r="AU37" s="212" t="s">
        <v>129</v>
      </c>
      <c r="AV37" s="212"/>
      <c r="AW37" s="212"/>
      <c r="AX37" s="215"/>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620"/>
      <c r="Z38" s="621"/>
      <c r="AA38" s="622"/>
      <c r="AB38" s="131"/>
      <c r="AC38" s="132"/>
      <c r="AD38" s="133"/>
      <c r="AE38" s="131"/>
      <c r="AF38" s="132"/>
      <c r="AG38" s="132"/>
      <c r="AH38" s="133"/>
      <c r="AI38" s="693"/>
      <c r="AJ38" s="693"/>
      <c r="AK38" s="693"/>
      <c r="AL38" s="131"/>
      <c r="AM38" s="693"/>
      <c r="AN38" s="693"/>
      <c r="AO38" s="693"/>
      <c r="AP38" s="131"/>
      <c r="AQ38" s="521" t="s">
        <v>694</v>
      </c>
      <c r="AR38" s="522"/>
      <c r="AS38" s="142" t="s">
        <v>224</v>
      </c>
      <c r="AT38" s="143"/>
      <c r="AU38" s="141">
        <v>4</v>
      </c>
      <c r="AV38" s="141"/>
      <c r="AW38" s="123" t="s">
        <v>170</v>
      </c>
      <c r="AX38" s="144"/>
    </row>
    <row r="39" spans="1:51" ht="23.25" customHeight="1" x14ac:dyDescent="0.15">
      <c r="A39" s="688"/>
      <c r="B39" s="686"/>
      <c r="C39" s="686"/>
      <c r="D39" s="686"/>
      <c r="E39" s="686"/>
      <c r="F39" s="687"/>
      <c r="G39" s="193" t="s">
        <v>721</v>
      </c>
      <c r="H39" s="194"/>
      <c r="I39" s="194"/>
      <c r="J39" s="194"/>
      <c r="K39" s="194"/>
      <c r="L39" s="194"/>
      <c r="M39" s="194"/>
      <c r="N39" s="194"/>
      <c r="O39" s="195"/>
      <c r="P39" s="146" t="s">
        <v>786</v>
      </c>
      <c r="Q39" s="146"/>
      <c r="R39" s="146"/>
      <c r="S39" s="146"/>
      <c r="T39" s="146"/>
      <c r="U39" s="146"/>
      <c r="V39" s="146"/>
      <c r="W39" s="146"/>
      <c r="X39" s="147"/>
      <c r="Y39" s="234" t="s">
        <v>12</v>
      </c>
      <c r="Z39" s="235"/>
      <c r="AA39" s="236"/>
      <c r="AB39" s="681" t="s">
        <v>14</v>
      </c>
      <c r="AC39" s="681"/>
      <c r="AD39" s="681"/>
      <c r="AE39" s="108">
        <v>100</v>
      </c>
      <c r="AF39" s="102"/>
      <c r="AG39" s="102"/>
      <c r="AH39" s="517"/>
      <c r="AI39" s="108">
        <v>100</v>
      </c>
      <c r="AJ39" s="102"/>
      <c r="AK39" s="102"/>
      <c r="AL39" s="517"/>
      <c r="AM39" s="108">
        <v>100</v>
      </c>
      <c r="AN39" s="102"/>
      <c r="AO39" s="102"/>
      <c r="AP39" s="517"/>
      <c r="AQ39" s="109" t="s">
        <v>694</v>
      </c>
      <c r="AR39" s="110"/>
      <c r="AS39" s="110"/>
      <c r="AT39" s="111"/>
      <c r="AU39" s="102" t="s">
        <v>694</v>
      </c>
      <c r="AV39" s="102"/>
      <c r="AW39" s="102"/>
      <c r="AX39" s="103"/>
    </row>
    <row r="40" spans="1:51" ht="23.25" customHeight="1" x14ac:dyDescent="0.15">
      <c r="A40" s="689"/>
      <c r="B40" s="690"/>
      <c r="C40" s="690"/>
      <c r="D40" s="690"/>
      <c r="E40" s="690"/>
      <c r="F40" s="691"/>
      <c r="G40" s="196"/>
      <c r="H40" s="197"/>
      <c r="I40" s="197"/>
      <c r="J40" s="197"/>
      <c r="K40" s="197"/>
      <c r="L40" s="197"/>
      <c r="M40" s="197"/>
      <c r="N40" s="197"/>
      <c r="O40" s="198"/>
      <c r="P40" s="149"/>
      <c r="Q40" s="149"/>
      <c r="R40" s="149"/>
      <c r="S40" s="149"/>
      <c r="T40" s="149"/>
      <c r="U40" s="149"/>
      <c r="V40" s="149"/>
      <c r="W40" s="149"/>
      <c r="X40" s="150"/>
      <c r="Y40" s="190" t="s">
        <v>51</v>
      </c>
      <c r="Z40" s="191"/>
      <c r="AA40" s="192"/>
      <c r="AB40" s="681" t="s">
        <v>14</v>
      </c>
      <c r="AC40" s="681"/>
      <c r="AD40" s="681"/>
      <c r="AE40" s="108">
        <v>100</v>
      </c>
      <c r="AF40" s="102"/>
      <c r="AG40" s="102"/>
      <c r="AH40" s="517"/>
      <c r="AI40" s="108">
        <v>100</v>
      </c>
      <c r="AJ40" s="102"/>
      <c r="AK40" s="102"/>
      <c r="AL40" s="517"/>
      <c r="AM40" s="108">
        <v>100</v>
      </c>
      <c r="AN40" s="102"/>
      <c r="AO40" s="102"/>
      <c r="AP40" s="517"/>
      <c r="AQ40" s="109" t="s">
        <v>694</v>
      </c>
      <c r="AR40" s="110"/>
      <c r="AS40" s="110"/>
      <c r="AT40" s="111"/>
      <c r="AU40" s="108">
        <v>100</v>
      </c>
      <c r="AV40" s="102"/>
      <c r="AW40" s="102"/>
      <c r="AX40" s="517"/>
    </row>
    <row r="41" spans="1:51" ht="23.25" customHeight="1" x14ac:dyDescent="0.15">
      <c r="A41" s="688"/>
      <c r="B41" s="686"/>
      <c r="C41" s="686"/>
      <c r="D41" s="686"/>
      <c r="E41" s="686"/>
      <c r="F41" s="687"/>
      <c r="G41" s="199"/>
      <c r="H41" s="200"/>
      <c r="I41" s="200"/>
      <c r="J41" s="200"/>
      <c r="K41" s="200"/>
      <c r="L41" s="200"/>
      <c r="M41" s="200"/>
      <c r="N41" s="200"/>
      <c r="O41" s="201"/>
      <c r="P41" s="152"/>
      <c r="Q41" s="152"/>
      <c r="R41" s="152"/>
      <c r="S41" s="152"/>
      <c r="T41" s="152"/>
      <c r="U41" s="152"/>
      <c r="V41" s="152"/>
      <c r="W41" s="152"/>
      <c r="X41" s="153"/>
      <c r="Y41" s="190" t="s">
        <v>13</v>
      </c>
      <c r="Z41" s="191"/>
      <c r="AA41" s="192"/>
      <c r="AB41" s="606" t="s">
        <v>14</v>
      </c>
      <c r="AC41" s="606"/>
      <c r="AD41" s="606"/>
      <c r="AE41" s="108">
        <v>100</v>
      </c>
      <c r="AF41" s="102"/>
      <c r="AG41" s="102"/>
      <c r="AH41" s="517"/>
      <c r="AI41" s="108">
        <v>100</v>
      </c>
      <c r="AJ41" s="102"/>
      <c r="AK41" s="102"/>
      <c r="AL41" s="517"/>
      <c r="AM41" s="108">
        <v>100</v>
      </c>
      <c r="AN41" s="102"/>
      <c r="AO41" s="102"/>
      <c r="AP41" s="517"/>
      <c r="AQ41" s="109" t="s">
        <v>694</v>
      </c>
      <c r="AR41" s="110"/>
      <c r="AS41" s="110"/>
      <c r="AT41" s="111"/>
      <c r="AU41" s="102" t="s">
        <v>694</v>
      </c>
      <c r="AV41" s="102"/>
      <c r="AW41" s="102"/>
      <c r="AX41" s="103"/>
    </row>
    <row r="42" spans="1:51" ht="23.25" customHeight="1" x14ac:dyDescent="0.15">
      <c r="A42" s="202" t="s">
        <v>342</v>
      </c>
      <c r="B42" s="165"/>
      <c r="C42" s="165"/>
      <c r="D42" s="165"/>
      <c r="E42" s="165"/>
      <c r="F42" s="166"/>
      <c r="G42" s="204" t="s">
        <v>700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14.25" hidden="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3" t="s">
        <v>661</v>
      </c>
      <c r="B64" s="744"/>
      <c r="C64" s="744"/>
      <c r="D64" s="744"/>
      <c r="E64" s="744"/>
      <c r="F64" s="745"/>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2" t="s">
        <v>662</v>
      </c>
      <c r="B65" s="168"/>
      <c r="C65" s="168"/>
      <c r="D65" s="168"/>
      <c r="E65" s="168"/>
      <c r="F65" s="169"/>
      <c r="G65" s="704" t="s">
        <v>654</v>
      </c>
      <c r="H65" s="705"/>
      <c r="I65" s="705"/>
      <c r="J65" s="705"/>
      <c r="K65" s="705"/>
      <c r="L65" s="705"/>
      <c r="M65" s="705"/>
      <c r="N65" s="705"/>
      <c r="O65" s="705"/>
      <c r="P65" s="706" t="s">
        <v>653</v>
      </c>
      <c r="Q65" s="705"/>
      <c r="R65" s="705"/>
      <c r="S65" s="705"/>
      <c r="T65" s="705"/>
      <c r="U65" s="705"/>
      <c r="V65" s="705"/>
      <c r="W65" s="705"/>
      <c r="X65" s="707"/>
      <c r="Y65" s="708"/>
      <c r="Z65" s="709"/>
      <c r="AA65" s="710"/>
      <c r="AB65" s="640" t="s">
        <v>11</v>
      </c>
      <c r="AC65" s="640"/>
      <c r="AD65" s="640"/>
      <c r="AE65" s="131" t="s">
        <v>498</v>
      </c>
      <c r="AF65" s="712"/>
      <c r="AG65" s="712"/>
      <c r="AH65" s="713"/>
      <c r="AI65" s="131" t="s">
        <v>650</v>
      </c>
      <c r="AJ65" s="712"/>
      <c r="AK65" s="712"/>
      <c r="AL65" s="713"/>
      <c r="AM65" s="131" t="s">
        <v>466</v>
      </c>
      <c r="AN65" s="712"/>
      <c r="AO65" s="712"/>
      <c r="AP65" s="713"/>
      <c r="AQ65" s="637" t="s">
        <v>497</v>
      </c>
      <c r="AR65" s="638"/>
      <c r="AS65" s="638"/>
      <c r="AT65" s="639"/>
      <c r="AU65" s="637" t="s">
        <v>675</v>
      </c>
      <c r="AV65" s="638"/>
      <c r="AW65" s="638"/>
      <c r="AX65" s="648"/>
      <c r="AY65">
        <f>COUNTA($G$66)</f>
        <v>0</v>
      </c>
    </row>
    <row r="66" spans="1:51" ht="23.25" hidden="1" customHeight="1" x14ac:dyDescent="0.15">
      <c r="A66" s="662"/>
      <c r="B66" s="168"/>
      <c r="C66" s="168"/>
      <c r="D66" s="168"/>
      <c r="E66" s="168"/>
      <c r="F66" s="169"/>
      <c r="G66" s="649"/>
      <c r="H66" s="650"/>
      <c r="I66" s="650"/>
      <c r="J66" s="650"/>
      <c r="K66" s="650"/>
      <c r="L66" s="650"/>
      <c r="M66" s="650"/>
      <c r="N66" s="650"/>
      <c r="O66" s="650"/>
      <c r="P66" s="703"/>
      <c r="Q66" s="653"/>
      <c r="R66" s="653"/>
      <c r="S66" s="653"/>
      <c r="T66" s="653"/>
      <c r="U66" s="653"/>
      <c r="V66" s="653"/>
      <c r="W66" s="653"/>
      <c r="X66" s="654"/>
      <c r="Y66" s="658" t="s">
        <v>52</v>
      </c>
      <c r="Z66" s="659"/>
      <c r="AA66" s="660"/>
      <c r="AB66" s="661"/>
      <c r="AC66" s="661"/>
      <c r="AD66" s="661"/>
      <c r="AE66" s="630"/>
      <c r="AF66" s="630"/>
      <c r="AG66" s="630"/>
      <c r="AH66" s="630"/>
      <c r="AI66" s="630"/>
      <c r="AJ66" s="630"/>
      <c r="AK66" s="630"/>
      <c r="AL66" s="630"/>
      <c r="AM66" s="630"/>
      <c r="AN66" s="630"/>
      <c r="AO66" s="630"/>
      <c r="AP66" s="630"/>
      <c r="AQ66" s="647"/>
      <c r="AR66" s="630"/>
      <c r="AS66" s="630"/>
      <c r="AT66" s="630"/>
      <c r="AU66" s="108"/>
      <c r="AV66" s="632"/>
      <c r="AW66" s="632"/>
      <c r="AX66" s="633"/>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5"/>
      <c r="Q67" s="656"/>
      <c r="R67" s="656"/>
      <c r="S67" s="656"/>
      <c r="T67" s="656"/>
      <c r="U67" s="656"/>
      <c r="V67" s="656"/>
      <c r="W67" s="656"/>
      <c r="X67" s="657"/>
      <c r="Y67" s="634" t="s">
        <v>53</v>
      </c>
      <c r="Z67" s="635"/>
      <c r="AA67" s="636"/>
      <c r="AB67" s="661"/>
      <c r="AC67" s="661"/>
      <c r="AD67" s="661"/>
      <c r="AE67" s="630"/>
      <c r="AF67" s="630"/>
      <c r="AG67" s="630"/>
      <c r="AH67" s="630"/>
      <c r="AI67" s="630"/>
      <c r="AJ67" s="630"/>
      <c r="AK67" s="630"/>
      <c r="AL67" s="630"/>
      <c r="AM67" s="630"/>
      <c r="AN67" s="630"/>
      <c r="AO67" s="630"/>
      <c r="AP67" s="630"/>
      <c r="AQ67" s="630"/>
      <c r="AR67" s="630"/>
      <c r="AS67" s="630"/>
      <c r="AT67" s="630"/>
      <c r="AU67" s="631"/>
      <c r="AV67" s="632"/>
      <c r="AW67" s="632"/>
      <c r="AX67" s="633"/>
      <c r="AY67">
        <f>$AY$65</f>
        <v>0</v>
      </c>
    </row>
    <row r="68" spans="1:51" ht="23.25" hidden="1" customHeight="1" x14ac:dyDescent="0.15">
      <c r="A68" s="694" t="s">
        <v>663</v>
      </c>
      <c r="B68" s="695"/>
      <c r="C68" s="695"/>
      <c r="D68" s="695"/>
      <c r="E68" s="695"/>
      <c r="F68" s="696"/>
      <c r="G68" s="191" t="s">
        <v>664</v>
      </c>
      <c r="H68" s="191"/>
      <c r="I68" s="191"/>
      <c r="J68" s="191"/>
      <c r="K68" s="191"/>
      <c r="L68" s="191"/>
      <c r="M68" s="191"/>
      <c r="N68" s="191"/>
      <c r="O68" s="191"/>
      <c r="P68" s="191"/>
      <c r="Q68" s="191"/>
      <c r="R68" s="191"/>
      <c r="S68" s="191"/>
      <c r="T68" s="191"/>
      <c r="U68" s="191"/>
      <c r="V68" s="191"/>
      <c r="W68" s="191"/>
      <c r="X68" s="192"/>
      <c r="Y68" s="644"/>
      <c r="Z68" s="645"/>
      <c r="AA68" s="646"/>
      <c r="AB68" s="190" t="s">
        <v>11</v>
      </c>
      <c r="AC68" s="191"/>
      <c r="AD68" s="192"/>
      <c r="AE68" s="134" t="s">
        <v>498</v>
      </c>
      <c r="AF68" s="134"/>
      <c r="AG68" s="134"/>
      <c r="AH68" s="134"/>
      <c r="AI68" s="134" t="s">
        <v>650</v>
      </c>
      <c r="AJ68" s="134"/>
      <c r="AK68" s="134"/>
      <c r="AL68" s="134"/>
      <c r="AM68" s="134" t="s">
        <v>466</v>
      </c>
      <c r="AN68" s="134"/>
      <c r="AO68" s="134"/>
      <c r="AP68" s="134"/>
      <c r="AQ68" s="641" t="s">
        <v>676</v>
      </c>
      <c r="AR68" s="642"/>
      <c r="AS68" s="642"/>
      <c r="AT68" s="642"/>
      <c r="AU68" s="642"/>
      <c r="AV68" s="642"/>
      <c r="AW68" s="642"/>
      <c r="AX68" s="643"/>
      <c r="AY68">
        <f>IF(SUBSTITUTE(SUBSTITUTE($G$69,"／",""),"　","")="",0,1)</f>
        <v>0</v>
      </c>
    </row>
    <row r="69" spans="1:51" ht="23.25" hidden="1" customHeight="1" x14ac:dyDescent="0.15">
      <c r="A69" s="697"/>
      <c r="B69" s="698"/>
      <c r="C69" s="698"/>
      <c r="D69" s="698"/>
      <c r="E69" s="698"/>
      <c r="F69" s="699"/>
      <c r="G69" s="666"/>
      <c r="H69" s="667"/>
      <c r="I69" s="667"/>
      <c r="J69" s="667"/>
      <c r="K69" s="667"/>
      <c r="L69" s="667"/>
      <c r="M69" s="667"/>
      <c r="N69" s="667"/>
      <c r="O69" s="667"/>
      <c r="P69" s="667"/>
      <c r="Q69" s="667"/>
      <c r="R69" s="667"/>
      <c r="S69" s="667"/>
      <c r="T69" s="667"/>
      <c r="U69" s="667"/>
      <c r="V69" s="667"/>
      <c r="W69" s="667"/>
      <c r="X69" s="667"/>
      <c r="Y69" s="670" t="s">
        <v>663</v>
      </c>
      <c r="Z69" s="671"/>
      <c r="AA69" s="672"/>
      <c r="AB69" s="673"/>
      <c r="AC69" s="674"/>
      <c r="AD69" s="675"/>
      <c r="AE69" s="647"/>
      <c r="AF69" s="647"/>
      <c r="AG69" s="647"/>
      <c r="AH69" s="647"/>
      <c r="AI69" s="647"/>
      <c r="AJ69" s="647"/>
      <c r="AK69" s="647"/>
      <c r="AL69" s="647"/>
      <c r="AM69" s="647"/>
      <c r="AN69" s="647"/>
      <c r="AO69" s="647"/>
      <c r="AP69" s="647"/>
      <c r="AQ69" s="108"/>
      <c r="AR69" s="102"/>
      <c r="AS69" s="102"/>
      <c r="AT69" s="102"/>
      <c r="AU69" s="102"/>
      <c r="AV69" s="102"/>
      <c r="AW69" s="102"/>
      <c r="AX69" s="103"/>
      <c r="AY69">
        <f>$AY$68</f>
        <v>0</v>
      </c>
    </row>
    <row r="70" spans="1:51" ht="46.5" hidden="1" customHeight="1" thickBot="1" x14ac:dyDescent="0.2">
      <c r="A70" s="700"/>
      <c r="B70" s="701"/>
      <c r="C70" s="701"/>
      <c r="D70" s="701"/>
      <c r="E70" s="701"/>
      <c r="F70" s="702"/>
      <c r="G70" s="668"/>
      <c r="H70" s="669"/>
      <c r="I70" s="669"/>
      <c r="J70" s="669"/>
      <c r="K70" s="669"/>
      <c r="L70" s="669"/>
      <c r="M70" s="669"/>
      <c r="N70" s="669"/>
      <c r="O70" s="669"/>
      <c r="P70" s="669"/>
      <c r="Q70" s="669"/>
      <c r="R70" s="669"/>
      <c r="S70" s="669"/>
      <c r="T70" s="669"/>
      <c r="U70" s="669"/>
      <c r="V70" s="669"/>
      <c r="W70" s="669"/>
      <c r="X70" s="669"/>
      <c r="Y70" s="234" t="s">
        <v>666</v>
      </c>
      <c r="Z70" s="663"/>
      <c r="AA70" s="664"/>
      <c r="AB70" s="626"/>
      <c r="AC70" s="627"/>
      <c r="AD70" s="628"/>
      <c r="AE70" s="629"/>
      <c r="AF70" s="629"/>
      <c r="AG70" s="629"/>
      <c r="AH70" s="629"/>
      <c r="AI70" s="629"/>
      <c r="AJ70" s="629"/>
      <c r="AK70" s="629"/>
      <c r="AL70" s="629"/>
      <c r="AM70" s="629"/>
      <c r="AN70" s="629"/>
      <c r="AO70" s="629"/>
      <c r="AP70" s="629"/>
      <c r="AQ70" s="629"/>
      <c r="AR70" s="629"/>
      <c r="AS70" s="629"/>
      <c r="AT70" s="629"/>
      <c r="AU70" s="629"/>
      <c r="AV70" s="629"/>
      <c r="AW70" s="629"/>
      <c r="AX70" s="665"/>
      <c r="AY70">
        <f>$AY$68</f>
        <v>0</v>
      </c>
    </row>
    <row r="71" spans="1:51" ht="18.75" hidden="1" customHeight="1" x14ac:dyDescent="0.15">
      <c r="A71" s="429" t="s">
        <v>315</v>
      </c>
      <c r="B71" s="607"/>
      <c r="C71" s="607"/>
      <c r="D71" s="607"/>
      <c r="E71" s="607"/>
      <c r="F71" s="608"/>
      <c r="G71" s="616" t="s">
        <v>140</v>
      </c>
      <c r="H71" s="212"/>
      <c r="I71" s="212"/>
      <c r="J71" s="212"/>
      <c r="K71" s="212"/>
      <c r="L71" s="212"/>
      <c r="M71" s="212"/>
      <c r="N71" s="212"/>
      <c r="O71" s="213"/>
      <c r="P71" s="214" t="s">
        <v>56</v>
      </c>
      <c r="Q71" s="212"/>
      <c r="R71" s="212"/>
      <c r="S71" s="212"/>
      <c r="T71" s="212"/>
      <c r="U71" s="212"/>
      <c r="V71" s="212"/>
      <c r="W71" s="212"/>
      <c r="X71" s="213"/>
      <c r="Y71" s="617"/>
      <c r="Z71" s="618"/>
      <c r="AA71" s="619"/>
      <c r="AB71" s="623" t="s">
        <v>11</v>
      </c>
      <c r="AC71" s="624"/>
      <c r="AD71" s="625"/>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09"/>
      <c r="B72" s="610"/>
      <c r="C72" s="610"/>
      <c r="D72" s="610"/>
      <c r="E72" s="610"/>
      <c r="F72" s="611"/>
      <c r="G72" s="171"/>
      <c r="H72" s="123"/>
      <c r="I72" s="123"/>
      <c r="J72" s="123"/>
      <c r="K72" s="123"/>
      <c r="L72" s="123"/>
      <c r="M72" s="123"/>
      <c r="N72" s="123"/>
      <c r="O72" s="124"/>
      <c r="P72" s="122"/>
      <c r="Q72" s="123"/>
      <c r="R72" s="123"/>
      <c r="S72" s="123"/>
      <c r="T72" s="123"/>
      <c r="U72" s="123"/>
      <c r="V72" s="123"/>
      <c r="W72" s="123"/>
      <c r="X72" s="124"/>
      <c r="Y72" s="620"/>
      <c r="Z72" s="621"/>
      <c r="AA72" s="622"/>
      <c r="AB72" s="131"/>
      <c r="AC72" s="132"/>
      <c r="AD72" s="133"/>
      <c r="AE72" s="134"/>
      <c r="AF72" s="134"/>
      <c r="AG72" s="134"/>
      <c r="AH72" s="134"/>
      <c r="AI72" s="134"/>
      <c r="AJ72" s="134"/>
      <c r="AK72" s="134"/>
      <c r="AL72" s="134"/>
      <c r="AM72" s="134"/>
      <c r="AN72" s="134"/>
      <c r="AO72" s="134"/>
      <c r="AP72" s="134"/>
      <c r="AQ72" s="521"/>
      <c r="AR72" s="522"/>
      <c r="AS72" s="142" t="s">
        <v>224</v>
      </c>
      <c r="AT72" s="143"/>
      <c r="AU72" s="141"/>
      <c r="AV72" s="141"/>
      <c r="AW72" s="123" t="s">
        <v>170</v>
      </c>
      <c r="AX72" s="144"/>
      <c r="AY72">
        <f t="shared" ref="AY72:AY77" si="1">$AY$71</f>
        <v>0</v>
      </c>
    </row>
    <row r="73" spans="1:51" ht="23.25" hidden="1" customHeight="1" x14ac:dyDescent="0.15">
      <c r="A73" s="612"/>
      <c r="B73" s="610"/>
      <c r="C73" s="610"/>
      <c r="D73" s="610"/>
      <c r="E73" s="610"/>
      <c r="F73" s="611"/>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3"/>
      <c r="B74" s="614"/>
      <c r="C74" s="614"/>
      <c r="D74" s="614"/>
      <c r="E74" s="614"/>
      <c r="F74" s="615"/>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2"/>
      <c r="B75" s="610"/>
      <c r="C75" s="610"/>
      <c r="D75" s="610"/>
      <c r="E75" s="610"/>
      <c r="F75" s="611"/>
      <c r="G75" s="199"/>
      <c r="H75" s="200"/>
      <c r="I75" s="200"/>
      <c r="J75" s="200"/>
      <c r="K75" s="200"/>
      <c r="L75" s="200"/>
      <c r="M75" s="200"/>
      <c r="N75" s="200"/>
      <c r="O75" s="201"/>
      <c r="P75" s="152"/>
      <c r="Q75" s="152"/>
      <c r="R75" s="152"/>
      <c r="S75" s="152"/>
      <c r="T75" s="152"/>
      <c r="U75" s="152"/>
      <c r="V75" s="152"/>
      <c r="W75" s="152"/>
      <c r="X75" s="153"/>
      <c r="Y75" s="190" t="s">
        <v>13</v>
      </c>
      <c r="Z75" s="191"/>
      <c r="AA75" s="192"/>
      <c r="AB75" s="606" t="s">
        <v>14</v>
      </c>
      <c r="AC75" s="606"/>
      <c r="AD75" s="606"/>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661</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2" t="s">
        <v>662</v>
      </c>
      <c r="B99" s="168"/>
      <c r="C99" s="168"/>
      <c r="D99" s="168"/>
      <c r="E99" s="168"/>
      <c r="F99" s="169"/>
      <c r="G99" s="704" t="s">
        <v>654</v>
      </c>
      <c r="H99" s="705"/>
      <c r="I99" s="705"/>
      <c r="J99" s="705"/>
      <c r="K99" s="705"/>
      <c r="L99" s="705"/>
      <c r="M99" s="705"/>
      <c r="N99" s="705"/>
      <c r="O99" s="705"/>
      <c r="P99" s="706" t="s">
        <v>653</v>
      </c>
      <c r="Q99" s="705"/>
      <c r="R99" s="705"/>
      <c r="S99" s="705"/>
      <c r="T99" s="705"/>
      <c r="U99" s="705"/>
      <c r="V99" s="705"/>
      <c r="W99" s="705"/>
      <c r="X99" s="707"/>
      <c r="Y99" s="708"/>
      <c r="Z99" s="709"/>
      <c r="AA99" s="710"/>
      <c r="AB99" s="640" t="s">
        <v>11</v>
      </c>
      <c r="AC99" s="640"/>
      <c r="AD99" s="640"/>
      <c r="AE99" s="134" t="s">
        <v>498</v>
      </c>
      <c r="AF99" s="134"/>
      <c r="AG99" s="134"/>
      <c r="AH99" s="134"/>
      <c r="AI99" s="134" t="s">
        <v>650</v>
      </c>
      <c r="AJ99" s="134"/>
      <c r="AK99" s="134"/>
      <c r="AL99" s="134"/>
      <c r="AM99" s="134" t="s">
        <v>466</v>
      </c>
      <c r="AN99" s="134"/>
      <c r="AO99" s="134"/>
      <c r="AP99" s="134"/>
      <c r="AQ99" s="637" t="s">
        <v>497</v>
      </c>
      <c r="AR99" s="638"/>
      <c r="AS99" s="638"/>
      <c r="AT99" s="639"/>
      <c r="AU99" s="637" t="s">
        <v>675</v>
      </c>
      <c r="AV99" s="638"/>
      <c r="AW99" s="638"/>
      <c r="AX99" s="648"/>
      <c r="AY99">
        <f>COUNTA($G$100)</f>
        <v>0</v>
      </c>
    </row>
    <row r="100" spans="1:60" ht="31.5" hidden="1" customHeight="1" x14ac:dyDescent="0.15">
      <c r="A100" s="662"/>
      <c r="B100" s="168"/>
      <c r="C100" s="168"/>
      <c r="D100" s="168"/>
      <c r="E100" s="168"/>
      <c r="F100" s="169"/>
      <c r="G100" s="649"/>
      <c r="H100" s="650"/>
      <c r="I100" s="650"/>
      <c r="J100" s="650"/>
      <c r="K100" s="650"/>
      <c r="L100" s="650"/>
      <c r="M100" s="650"/>
      <c r="N100" s="650"/>
      <c r="O100" s="650"/>
      <c r="P100" s="397"/>
      <c r="Q100" s="653"/>
      <c r="R100" s="653"/>
      <c r="S100" s="653"/>
      <c r="T100" s="653"/>
      <c r="U100" s="653"/>
      <c r="V100" s="653"/>
      <c r="W100" s="653"/>
      <c r="X100" s="654"/>
      <c r="Y100" s="658" t="s">
        <v>52</v>
      </c>
      <c r="Z100" s="659"/>
      <c r="AA100" s="660"/>
      <c r="AB100" s="661"/>
      <c r="AC100" s="661"/>
      <c r="AD100" s="661"/>
      <c r="AE100" s="630"/>
      <c r="AF100" s="630"/>
      <c r="AG100" s="630"/>
      <c r="AH100" s="630"/>
      <c r="AI100" s="630"/>
      <c r="AJ100" s="630"/>
      <c r="AK100" s="630"/>
      <c r="AL100" s="630"/>
      <c r="AM100" s="630"/>
      <c r="AN100" s="630"/>
      <c r="AO100" s="630"/>
      <c r="AP100" s="630"/>
      <c r="AQ100" s="647"/>
      <c r="AR100" s="630"/>
      <c r="AS100" s="630"/>
      <c r="AT100" s="630"/>
      <c r="AU100" s="108"/>
      <c r="AV100" s="632"/>
      <c r="AW100" s="632"/>
      <c r="AX100" s="633"/>
      <c r="AY100">
        <f>$AY$99</f>
        <v>0</v>
      </c>
    </row>
    <row r="101" spans="1:60" ht="31.5" hidden="1" customHeight="1" x14ac:dyDescent="0.15">
      <c r="A101" s="203"/>
      <c r="B101" s="173"/>
      <c r="C101" s="173"/>
      <c r="D101" s="173"/>
      <c r="E101" s="173"/>
      <c r="F101" s="174"/>
      <c r="G101" s="651"/>
      <c r="H101" s="652"/>
      <c r="I101" s="652"/>
      <c r="J101" s="652"/>
      <c r="K101" s="652"/>
      <c r="L101" s="652"/>
      <c r="M101" s="652"/>
      <c r="N101" s="652"/>
      <c r="O101" s="652"/>
      <c r="P101" s="655"/>
      <c r="Q101" s="656"/>
      <c r="R101" s="656"/>
      <c r="S101" s="656"/>
      <c r="T101" s="656"/>
      <c r="U101" s="656"/>
      <c r="V101" s="656"/>
      <c r="W101" s="656"/>
      <c r="X101" s="657"/>
      <c r="Y101" s="634" t="s">
        <v>53</v>
      </c>
      <c r="Z101" s="635"/>
      <c r="AA101" s="636"/>
      <c r="AB101" s="661"/>
      <c r="AC101" s="661"/>
      <c r="AD101" s="661"/>
      <c r="AE101" s="630"/>
      <c r="AF101" s="630"/>
      <c r="AG101" s="630"/>
      <c r="AH101" s="630"/>
      <c r="AI101" s="630"/>
      <c r="AJ101" s="630"/>
      <c r="AK101" s="630"/>
      <c r="AL101" s="630"/>
      <c r="AM101" s="630"/>
      <c r="AN101" s="630"/>
      <c r="AO101" s="630"/>
      <c r="AP101" s="630"/>
      <c r="AQ101" s="630"/>
      <c r="AR101" s="630"/>
      <c r="AS101" s="630"/>
      <c r="AT101" s="630"/>
      <c r="AU101" s="631"/>
      <c r="AV101" s="632"/>
      <c r="AW101" s="632"/>
      <c r="AX101" s="633"/>
      <c r="AY101">
        <f>$AY$99</f>
        <v>0</v>
      </c>
    </row>
    <row r="102" spans="1:60" ht="23.25" hidden="1" customHeight="1" x14ac:dyDescent="0.15">
      <c r="A102" s="202" t="s">
        <v>663</v>
      </c>
      <c r="B102" s="120"/>
      <c r="C102" s="120"/>
      <c r="D102" s="120"/>
      <c r="E102" s="120"/>
      <c r="F102" s="676"/>
      <c r="G102" s="191" t="s">
        <v>664</v>
      </c>
      <c r="H102" s="191"/>
      <c r="I102" s="191"/>
      <c r="J102" s="191"/>
      <c r="K102" s="191"/>
      <c r="L102" s="191"/>
      <c r="M102" s="191"/>
      <c r="N102" s="191"/>
      <c r="O102" s="191"/>
      <c r="P102" s="191"/>
      <c r="Q102" s="191"/>
      <c r="R102" s="191"/>
      <c r="S102" s="191"/>
      <c r="T102" s="191"/>
      <c r="U102" s="191"/>
      <c r="V102" s="191"/>
      <c r="W102" s="191"/>
      <c r="X102" s="192"/>
      <c r="Y102" s="644"/>
      <c r="Z102" s="645"/>
      <c r="AA102" s="646"/>
      <c r="AB102" s="190" t="s">
        <v>11</v>
      </c>
      <c r="AC102" s="191"/>
      <c r="AD102" s="192"/>
      <c r="AE102" s="134" t="s">
        <v>498</v>
      </c>
      <c r="AF102" s="134"/>
      <c r="AG102" s="134"/>
      <c r="AH102" s="134"/>
      <c r="AI102" s="134" t="s">
        <v>650</v>
      </c>
      <c r="AJ102" s="134"/>
      <c r="AK102" s="134"/>
      <c r="AL102" s="134"/>
      <c r="AM102" s="134" t="s">
        <v>466</v>
      </c>
      <c r="AN102" s="134"/>
      <c r="AO102" s="134"/>
      <c r="AP102" s="134"/>
      <c r="AQ102" s="641" t="s">
        <v>676</v>
      </c>
      <c r="AR102" s="642"/>
      <c r="AS102" s="642"/>
      <c r="AT102" s="642"/>
      <c r="AU102" s="642"/>
      <c r="AV102" s="642"/>
      <c r="AW102" s="642"/>
      <c r="AX102" s="643"/>
      <c r="AY102">
        <f>IF(SUBSTITUTE(SUBSTITUTE($G$103,"／",""),"　","")="",0,1)</f>
        <v>0</v>
      </c>
    </row>
    <row r="103" spans="1:60" ht="23.25" hidden="1" customHeight="1" x14ac:dyDescent="0.15">
      <c r="A103" s="677"/>
      <c r="B103" s="212"/>
      <c r="C103" s="212"/>
      <c r="D103" s="212"/>
      <c r="E103" s="212"/>
      <c r="F103" s="678"/>
      <c r="G103" s="666"/>
      <c r="H103" s="667"/>
      <c r="I103" s="667"/>
      <c r="J103" s="667"/>
      <c r="K103" s="667"/>
      <c r="L103" s="667"/>
      <c r="M103" s="667"/>
      <c r="N103" s="667"/>
      <c r="O103" s="667"/>
      <c r="P103" s="667"/>
      <c r="Q103" s="667"/>
      <c r="R103" s="667"/>
      <c r="S103" s="667"/>
      <c r="T103" s="667"/>
      <c r="U103" s="667"/>
      <c r="V103" s="667"/>
      <c r="W103" s="667"/>
      <c r="X103" s="667"/>
      <c r="Y103" s="670" t="s">
        <v>663</v>
      </c>
      <c r="Z103" s="671"/>
      <c r="AA103" s="672"/>
      <c r="AB103" s="673"/>
      <c r="AC103" s="674"/>
      <c r="AD103" s="675"/>
      <c r="AE103" s="647"/>
      <c r="AF103" s="647"/>
      <c r="AG103" s="647"/>
      <c r="AH103" s="647"/>
      <c r="AI103" s="647">
        <v>35549400</v>
      </c>
      <c r="AJ103" s="647"/>
      <c r="AK103" s="647"/>
      <c r="AL103" s="647"/>
      <c r="AM103" s="647"/>
      <c r="AN103" s="647"/>
      <c r="AO103" s="647"/>
      <c r="AP103" s="647"/>
      <c r="AQ103" s="108"/>
      <c r="AR103" s="102"/>
      <c r="AS103" s="102"/>
      <c r="AT103" s="102"/>
      <c r="AU103" s="102"/>
      <c r="AV103" s="102"/>
      <c r="AW103" s="102"/>
      <c r="AX103" s="103"/>
      <c r="AY103">
        <f>$AY$102</f>
        <v>0</v>
      </c>
    </row>
    <row r="104" spans="1:60" ht="46.5" hidden="1" customHeight="1" thickBot="1" x14ac:dyDescent="0.2">
      <c r="A104" s="679"/>
      <c r="B104" s="123"/>
      <c r="C104" s="123"/>
      <c r="D104" s="123"/>
      <c r="E104" s="123"/>
      <c r="F104" s="680"/>
      <c r="G104" s="668"/>
      <c r="H104" s="669"/>
      <c r="I104" s="669"/>
      <c r="J104" s="669"/>
      <c r="K104" s="669"/>
      <c r="L104" s="669"/>
      <c r="M104" s="669"/>
      <c r="N104" s="669"/>
      <c r="O104" s="669"/>
      <c r="P104" s="669"/>
      <c r="Q104" s="669"/>
      <c r="R104" s="669"/>
      <c r="S104" s="669"/>
      <c r="T104" s="669"/>
      <c r="U104" s="669"/>
      <c r="V104" s="669"/>
      <c r="W104" s="669"/>
      <c r="X104" s="669"/>
      <c r="Y104" s="234" t="s">
        <v>666</v>
      </c>
      <c r="Z104" s="663"/>
      <c r="AA104" s="664"/>
      <c r="AB104" s="626"/>
      <c r="AC104" s="627"/>
      <c r="AD104" s="628"/>
      <c r="AE104" s="629"/>
      <c r="AF104" s="629"/>
      <c r="AG104" s="629"/>
      <c r="AH104" s="629"/>
      <c r="AI104" s="629"/>
      <c r="AJ104" s="629"/>
      <c r="AK104" s="629"/>
      <c r="AL104" s="629"/>
      <c r="AM104" s="629"/>
      <c r="AN104" s="629"/>
      <c r="AO104" s="629"/>
      <c r="AP104" s="629"/>
      <c r="AQ104" s="629"/>
      <c r="AR104" s="629"/>
      <c r="AS104" s="629"/>
      <c r="AT104" s="629"/>
      <c r="AU104" s="629"/>
      <c r="AV104" s="629"/>
      <c r="AW104" s="629"/>
      <c r="AX104" s="665"/>
      <c r="AY104">
        <f>$AY$102</f>
        <v>0</v>
      </c>
    </row>
    <row r="105" spans="1:60" ht="18.75" hidden="1" customHeight="1" x14ac:dyDescent="0.15">
      <c r="A105" s="429" t="s">
        <v>315</v>
      </c>
      <c r="B105" s="607"/>
      <c r="C105" s="607"/>
      <c r="D105" s="607"/>
      <c r="E105" s="607"/>
      <c r="F105" s="608"/>
      <c r="G105" s="616" t="s">
        <v>140</v>
      </c>
      <c r="H105" s="212"/>
      <c r="I105" s="212"/>
      <c r="J105" s="212"/>
      <c r="K105" s="212"/>
      <c r="L105" s="212"/>
      <c r="M105" s="212"/>
      <c r="N105" s="212"/>
      <c r="O105" s="213"/>
      <c r="P105" s="214" t="s">
        <v>56</v>
      </c>
      <c r="Q105" s="212"/>
      <c r="R105" s="212"/>
      <c r="S105" s="212"/>
      <c r="T105" s="212"/>
      <c r="U105" s="212"/>
      <c r="V105" s="212"/>
      <c r="W105" s="212"/>
      <c r="X105" s="213"/>
      <c r="Y105" s="617"/>
      <c r="Z105" s="618"/>
      <c r="AA105" s="619"/>
      <c r="AB105" s="623" t="s">
        <v>11</v>
      </c>
      <c r="AC105" s="624"/>
      <c r="AD105" s="625"/>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09"/>
      <c r="B106" s="610"/>
      <c r="C106" s="610"/>
      <c r="D106" s="610"/>
      <c r="E106" s="610"/>
      <c r="F106" s="611"/>
      <c r="G106" s="171"/>
      <c r="H106" s="123"/>
      <c r="I106" s="123"/>
      <c r="J106" s="123"/>
      <c r="K106" s="123"/>
      <c r="L106" s="123"/>
      <c r="M106" s="123"/>
      <c r="N106" s="123"/>
      <c r="O106" s="124"/>
      <c r="P106" s="122"/>
      <c r="Q106" s="123"/>
      <c r="R106" s="123"/>
      <c r="S106" s="123"/>
      <c r="T106" s="123"/>
      <c r="U106" s="123"/>
      <c r="V106" s="123"/>
      <c r="W106" s="123"/>
      <c r="X106" s="124"/>
      <c r="Y106" s="620"/>
      <c r="Z106" s="621"/>
      <c r="AA106" s="622"/>
      <c r="AB106" s="131"/>
      <c r="AC106" s="132"/>
      <c r="AD106" s="133"/>
      <c r="AE106" s="134"/>
      <c r="AF106" s="134"/>
      <c r="AG106" s="134"/>
      <c r="AH106" s="134"/>
      <c r="AI106" s="134"/>
      <c r="AJ106" s="134"/>
      <c r="AK106" s="134"/>
      <c r="AL106" s="134"/>
      <c r="AM106" s="134"/>
      <c r="AN106" s="134"/>
      <c r="AO106" s="134"/>
      <c r="AP106" s="134"/>
      <c r="AQ106" s="521"/>
      <c r="AR106" s="522"/>
      <c r="AS106" s="142" t="s">
        <v>224</v>
      </c>
      <c r="AT106" s="143"/>
      <c r="AU106" s="141"/>
      <c r="AV106" s="141"/>
      <c r="AW106" s="123" t="s">
        <v>170</v>
      </c>
      <c r="AX106" s="144"/>
      <c r="AY106">
        <f t="shared" ref="AY106:AY111" si="3">$AY$105</f>
        <v>0</v>
      </c>
    </row>
    <row r="107" spans="1:60" ht="23.25" hidden="1" customHeight="1" x14ac:dyDescent="0.15">
      <c r="A107" s="612"/>
      <c r="B107" s="610"/>
      <c r="C107" s="610"/>
      <c r="D107" s="610"/>
      <c r="E107" s="610"/>
      <c r="F107" s="611"/>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3"/>
      <c r="B108" s="614"/>
      <c r="C108" s="614"/>
      <c r="D108" s="614"/>
      <c r="E108" s="614"/>
      <c r="F108" s="61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2"/>
      <c r="B109" s="610"/>
      <c r="C109" s="610"/>
      <c r="D109" s="610"/>
      <c r="E109" s="610"/>
      <c r="F109" s="61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6" t="s">
        <v>14</v>
      </c>
      <c r="AC109" s="606"/>
      <c r="AD109" s="60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661</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2" t="s">
        <v>662</v>
      </c>
      <c r="B133" s="168"/>
      <c r="C133" s="168"/>
      <c r="D133" s="168"/>
      <c r="E133" s="168"/>
      <c r="F133" s="169"/>
      <c r="G133" s="704" t="s">
        <v>654</v>
      </c>
      <c r="H133" s="705"/>
      <c r="I133" s="705"/>
      <c r="J133" s="705"/>
      <c r="K133" s="705"/>
      <c r="L133" s="705"/>
      <c r="M133" s="705"/>
      <c r="N133" s="705"/>
      <c r="O133" s="705"/>
      <c r="P133" s="706" t="s">
        <v>653</v>
      </c>
      <c r="Q133" s="705"/>
      <c r="R133" s="705"/>
      <c r="S133" s="705"/>
      <c r="T133" s="705"/>
      <c r="U133" s="705"/>
      <c r="V133" s="705"/>
      <c r="W133" s="705"/>
      <c r="X133" s="707"/>
      <c r="Y133" s="708"/>
      <c r="Z133" s="709"/>
      <c r="AA133" s="710"/>
      <c r="AB133" s="640" t="s">
        <v>11</v>
      </c>
      <c r="AC133" s="640"/>
      <c r="AD133" s="640"/>
      <c r="AE133" s="134" t="s">
        <v>498</v>
      </c>
      <c r="AF133" s="134"/>
      <c r="AG133" s="134"/>
      <c r="AH133" s="134"/>
      <c r="AI133" s="134" t="s">
        <v>650</v>
      </c>
      <c r="AJ133" s="134"/>
      <c r="AK133" s="134"/>
      <c r="AL133" s="134"/>
      <c r="AM133" s="134" t="s">
        <v>466</v>
      </c>
      <c r="AN133" s="134"/>
      <c r="AO133" s="134"/>
      <c r="AP133" s="134"/>
      <c r="AQ133" s="637" t="s">
        <v>497</v>
      </c>
      <c r="AR133" s="638"/>
      <c r="AS133" s="638"/>
      <c r="AT133" s="639"/>
      <c r="AU133" s="637" t="s">
        <v>675</v>
      </c>
      <c r="AV133" s="638"/>
      <c r="AW133" s="638"/>
      <c r="AX133" s="648"/>
      <c r="AY133">
        <f>COUNTA($G$134)</f>
        <v>0</v>
      </c>
    </row>
    <row r="134" spans="1:60" ht="31.5" hidden="1" customHeight="1" x14ac:dyDescent="0.15">
      <c r="A134" s="662"/>
      <c r="B134" s="168"/>
      <c r="C134" s="168"/>
      <c r="D134" s="168"/>
      <c r="E134" s="168"/>
      <c r="F134" s="169"/>
      <c r="G134" s="649"/>
      <c r="H134" s="650"/>
      <c r="I134" s="650"/>
      <c r="J134" s="650"/>
      <c r="K134" s="650"/>
      <c r="L134" s="650"/>
      <c r="M134" s="650"/>
      <c r="N134" s="650"/>
      <c r="O134" s="650"/>
      <c r="P134" s="703"/>
      <c r="Q134" s="653"/>
      <c r="R134" s="653"/>
      <c r="S134" s="653"/>
      <c r="T134" s="653"/>
      <c r="U134" s="653"/>
      <c r="V134" s="653"/>
      <c r="W134" s="653"/>
      <c r="X134" s="654"/>
      <c r="Y134" s="658" t="s">
        <v>52</v>
      </c>
      <c r="Z134" s="659"/>
      <c r="AA134" s="660"/>
      <c r="AB134" s="661"/>
      <c r="AC134" s="661"/>
      <c r="AD134" s="661"/>
      <c r="AE134" s="630"/>
      <c r="AF134" s="630"/>
      <c r="AG134" s="630"/>
      <c r="AH134" s="630"/>
      <c r="AI134" s="630"/>
      <c r="AJ134" s="630"/>
      <c r="AK134" s="630"/>
      <c r="AL134" s="630"/>
      <c r="AM134" s="630"/>
      <c r="AN134" s="630"/>
      <c r="AO134" s="630"/>
      <c r="AP134" s="630"/>
      <c r="AQ134" s="647"/>
      <c r="AR134" s="630"/>
      <c r="AS134" s="630"/>
      <c r="AT134" s="630"/>
      <c r="AU134" s="108"/>
      <c r="AV134" s="632"/>
      <c r="AW134" s="632"/>
      <c r="AX134" s="633"/>
      <c r="AY134">
        <f>$AY$133</f>
        <v>0</v>
      </c>
    </row>
    <row r="135" spans="1:60" ht="31.5" hidden="1" customHeight="1" x14ac:dyDescent="0.15">
      <c r="A135" s="203"/>
      <c r="B135" s="173"/>
      <c r="C135" s="173"/>
      <c r="D135" s="173"/>
      <c r="E135" s="173"/>
      <c r="F135" s="174"/>
      <c r="G135" s="651"/>
      <c r="H135" s="652"/>
      <c r="I135" s="652"/>
      <c r="J135" s="652"/>
      <c r="K135" s="652"/>
      <c r="L135" s="652"/>
      <c r="M135" s="652"/>
      <c r="N135" s="652"/>
      <c r="O135" s="652"/>
      <c r="P135" s="655"/>
      <c r="Q135" s="656"/>
      <c r="R135" s="656"/>
      <c r="S135" s="656"/>
      <c r="T135" s="656"/>
      <c r="U135" s="656"/>
      <c r="V135" s="656"/>
      <c r="W135" s="656"/>
      <c r="X135" s="657"/>
      <c r="Y135" s="634" t="s">
        <v>53</v>
      </c>
      <c r="Z135" s="635"/>
      <c r="AA135" s="636"/>
      <c r="AB135" s="661"/>
      <c r="AC135" s="661"/>
      <c r="AD135" s="661"/>
      <c r="AE135" s="630"/>
      <c r="AF135" s="630"/>
      <c r="AG135" s="630"/>
      <c r="AH135" s="630"/>
      <c r="AI135" s="630"/>
      <c r="AJ135" s="630"/>
      <c r="AK135" s="630"/>
      <c r="AL135" s="630"/>
      <c r="AM135" s="630"/>
      <c r="AN135" s="630"/>
      <c r="AO135" s="630"/>
      <c r="AP135" s="630"/>
      <c r="AQ135" s="630"/>
      <c r="AR135" s="630"/>
      <c r="AS135" s="630"/>
      <c r="AT135" s="630"/>
      <c r="AU135" s="631"/>
      <c r="AV135" s="632"/>
      <c r="AW135" s="632"/>
      <c r="AX135" s="633"/>
      <c r="AY135">
        <f>$AY$133</f>
        <v>0</v>
      </c>
    </row>
    <row r="136" spans="1:60" ht="23.25" hidden="1" customHeight="1" x14ac:dyDescent="0.15">
      <c r="A136" s="202" t="s">
        <v>663</v>
      </c>
      <c r="B136" s="120"/>
      <c r="C136" s="120"/>
      <c r="D136" s="120"/>
      <c r="E136" s="120"/>
      <c r="F136" s="676"/>
      <c r="G136" s="191" t="s">
        <v>664</v>
      </c>
      <c r="H136" s="191"/>
      <c r="I136" s="191"/>
      <c r="J136" s="191"/>
      <c r="K136" s="191"/>
      <c r="L136" s="191"/>
      <c r="M136" s="191"/>
      <c r="N136" s="191"/>
      <c r="O136" s="191"/>
      <c r="P136" s="191"/>
      <c r="Q136" s="191"/>
      <c r="R136" s="191"/>
      <c r="S136" s="191"/>
      <c r="T136" s="191"/>
      <c r="U136" s="191"/>
      <c r="V136" s="191"/>
      <c r="W136" s="191"/>
      <c r="X136" s="192"/>
      <c r="Y136" s="644"/>
      <c r="Z136" s="645"/>
      <c r="AA136" s="646"/>
      <c r="AB136" s="190" t="s">
        <v>11</v>
      </c>
      <c r="AC136" s="191"/>
      <c r="AD136" s="192"/>
      <c r="AE136" s="134" t="s">
        <v>498</v>
      </c>
      <c r="AF136" s="134"/>
      <c r="AG136" s="134"/>
      <c r="AH136" s="134"/>
      <c r="AI136" s="134" t="s">
        <v>650</v>
      </c>
      <c r="AJ136" s="134"/>
      <c r="AK136" s="134"/>
      <c r="AL136" s="134"/>
      <c r="AM136" s="134" t="s">
        <v>466</v>
      </c>
      <c r="AN136" s="134"/>
      <c r="AO136" s="134"/>
      <c r="AP136" s="134"/>
      <c r="AQ136" s="641" t="s">
        <v>676</v>
      </c>
      <c r="AR136" s="642"/>
      <c r="AS136" s="642"/>
      <c r="AT136" s="642"/>
      <c r="AU136" s="642"/>
      <c r="AV136" s="642"/>
      <c r="AW136" s="642"/>
      <c r="AX136" s="643"/>
      <c r="AY136">
        <f>IF(SUBSTITUTE(SUBSTITUTE($G$137,"／",""),"　","")="",0,1)</f>
        <v>0</v>
      </c>
    </row>
    <row r="137" spans="1:60" ht="23.25" hidden="1" customHeight="1" x14ac:dyDescent="0.15">
      <c r="A137" s="677"/>
      <c r="B137" s="212"/>
      <c r="C137" s="212"/>
      <c r="D137" s="212"/>
      <c r="E137" s="212"/>
      <c r="F137" s="678"/>
      <c r="G137" s="666"/>
      <c r="H137" s="667"/>
      <c r="I137" s="667"/>
      <c r="J137" s="667"/>
      <c r="K137" s="667"/>
      <c r="L137" s="667"/>
      <c r="M137" s="667"/>
      <c r="N137" s="667"/>
      <c r="O137" s="667"/>
      <c r="P137" s="667"/>
      <c r="Q137" s="667"/>
      <c r="R137" s="667"/>
      <c r="S137" s="667"/>
      <c r="T137" s="667"/>
      <c r="U137" s="667"/>
      <c r="V137" s="667"/>
      <c r="W137" s="667"/>
      <c r="X137" s="667"/>
      <c r="Y137" s="670" t="s">
        <v>663</v>
      </c>
      <c r="Z137" s="671"/>
      <c r="AA137" s="672"/>
      <c r="AB137" s="673"/>
      <c r="AC137" s="674"/>
      <c r="AD137" s="675"/>
      <c r="AE137" s="647"/>
      <c r="AF137" s="647"/>
      <c r="AG137" s="647"/>
      <c r="AH137" s="647"/>
      <c r="AI137" s="647"/>
      <c r="AJ137" s="647"/>
      <c r="AK137" s="647"/>
      <c r="AL137" s="647"/>
      <c r="AM137" s="647"/>
      <c r="AN137" s="647"/>
      <c r="AO137" s="647"/>
      <c r="AP137" s="647"/>
      <c r="AQ137" s="108"/>
      <c r="AR137" s="102"/>
      <c r="AS137" s="102"/>
      <c r="AT137" s="102"/>
      <c r="AU137" s="102"/>
      <c r="AV137" s="102"/>
      <c r="AW137" s="102"/>
      <c r="AX137" s="103"/>
      <c r="AY137">
        <f>$AY$136</f>
        <v>0</v>
      </c>
    </row>
    <row r="138" spans="1:60" ht="46.5" hidden="1" customHeight="1" thickBot="1" x14ac:dyDescent="0.2">
      <c r="A138" s="679"/>
      <c r="B138" s="123"/>
      <c r="C138" s="123"/>
      <c r="D138" s="123"/>
      <c r="E138" s="123"/>
      <c r="F138" s="680"/>
      <c r="G138" s="668"/>
      <c r="H138" s="669"/>
      <c r="I138" s="669"/>
      <c r="J138" s="669"/>
      <c r="K138" s="669"/>
      <c r="L138" s="669"/>
      <c r="M138" s="669"/>
      <c r="N138" s="669"/>
      <c r="O138" s="669"/>
      <c r="P138" s="669"/>
      <c r="Q138" s="669"/>
      <c r="R138" s="669"/>
      <c r="S138" s="669"/>
      <c r="T138" s="669"/>
      <c r="U138" s="669"/>
      <c r="V138" s="669"/>
      <c r="W138" s="669"/>
      <c r="X138" s="669"/>
      <c r="Y138" s="234" t="s">
        <v>666</v>
      </c>
      <c r="Z138" s="663"/>
      <c r="AA138" s="664"/>
      <c r="AB138" s="626"/>
      <c r="AC138" s="627"/>
      <c r="AD138" s="628"/>
      <c r="AE138" s="629"/>
      <c r="AF138" s="629"/>
      <c r="AG138" s="629"/>
      <c r="AH138" s="629"/>
      <c r="AI138" s="629"/>
      <c r="AJ138" s="629"/>
      <c r="AK138" s="629"/>
      <c r="AL138" s="629"/>
      <c r="AM138" s="629"/>
      <c r="AN138" s="629"/>
      <c r="AO138" s="629"/>
      <c r="AP138" s="629"/>
      <c r="AQ138" s="629"/>
      <c r="AR138" s="629"/>
      <c r="AS138" s="629"/>
      <c r="AT138" s="629"/>
      <c r="AU138" s="629"/>
      <c r="AV138" s="629"/>
      <c r="AW138" s="629"/>
      <c r="AX138" s="665"/>
      <c r="AY138">
        <f>$AY$136</f>
        <v>0</v>
      </c>
    </row>
    <row r="139" spans="1:60" ht="18.75" hidden="1" customHeight="1" x14ac:dyDescent="0.15">
      <c r="A139" s="429" t="s">
        <v>315</v>
      </c>
      <c r="B139" s="607"/>
      <c r="C139" s="607"/>
      <c r="D139" s="607"/>
      <c r="E139" s="607"/>
      <c r="F139" s="608"/>
      <c r="G139" s="616" t="s">
        <v>140</v>
      </c>
      <c r="H139" s="212"/>
      <c r="I139" s="212"/>
      <c r="J139" s="212"/>
      <c r="K139" s="212"/>
      <c r="L139" s="212"/>
      <c r="M139" s="212"/>
      <c r="N139" s="212"/>
      <c r="O139" s="213"/>
      <c r="P139" s="214" t="s">
        <v>56</v>
      </c>
      <c r="Q139" s="212"/>
      <c r="R139" s="212"/>
      <c r="S139" s="212"/>
      <c r="T139" s="212"/>
      <c r="U139" s="212"/>
      <c r="V139" s="212"/>
      <c r="W139" s="212"/>
      <c r="X139" s="213"/>
      <c r="Y139" s="617"/>
      <c r="Z139" s="618"/>
      <c r="AA139" s="619"/>
      <c r="AB139" s="623" t="s">
        <v>11</v>
      </c>
      <c r="AC139" s="624"/>
      <c r="AD139" s="625"/>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9"/>
      <c r="B140" s="610"/>
      <c r="C140" s="610"/>
      <c r="D140" s="610"/>
      <c r="E140" s="610"/>
      <c r="F140" s="611"/>
      <c r="G140" s="171"/>
      <c r="H140" s="123"/>
      <c r="I140" s="123"/>
      <c r="J140" s="123"/>
      <c r="K140" s="123"/>
      <c r="L140" s="123"/>
      <c r="M140" s="123"/>
      <c r="N140" s="123"/>
      <c r="O140" s="124"/>
      <c r="P140" s="122"/>
      <c r="Q140" s="123"/>
      <c r="R140" s="123"/>
      <c r="S140" s="123"/>
      <c r="T140" s="123"/>
      <c r="U140" s="123"/>
      <c r="V140" s="123"/>
      <c r="W140" s="123"/>
      <c r="X140" s="124"/>
      <c r="Y140" s="620"/>
      <c r="Z140" s="621"/>
      <c r="AA140" s="622"/>
      <c r="AB140" s="131"/>
      <c r="AC140" s="132"/>
      <c r="AD140" s="133"/>
      <c r="AE140" s="134"/>
      <c r="AF140" s="134"/>
      <c r="AG140" s="134"/>
      <c r="AH140" s="134"/>
      <c r="AI140" s="134"/>
      <c r="AJ140" s="134"/>
      <c r="AK140" s="134"/>
      <c r="AL140" s="134"/>
      <c r="AM140" s="134"/>
      <c r="AN140" s="134"/>
      <c r="AO140" s="134"/>
      <c r="AP140" s="134"/>
      <c r="AQ140" s="521"/>
      <c r="AR140" s="522"/>
      <c r="AS140" s="142" t="s">
        <v>224</v>
      </c>
      <c r="AT140" s="143"/>
      <c r="AU140" s="141"/>
      <c r="AV140" s="141"/>
      <c r="AW140" s="123" t="s">
        <v>170</v>
      </c>
      <c r="AX140" s="144"/>
      <c r="AY140">
        <f t="shared" ref="AY140:AY145" si="5">$AY$139</f>
        <v>0</v>
      </c>
    </row>
    <row r="141" spans="1:60" ht="23.25" hidden="1" customHeight="1" x14ac:dyDescent="0.15">
      <c r="A141" s="612"/>
      <c r="B141" s="610"/>
      <c r="C141" s="610"/>
      <c r="D141" s="610"/>
      <c r="E141" s="610"/>
      <c r="F141" s="611"/>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3"/>
      <c r="B142" s="614"/>
      <c r="C142" s="614"/>
      <c r="D142" s="614"/>
      <c r="E142" s="614"/>
      <c r="F142" s="61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2"/>
      <c r="B143" s="610"/>
      <c r="C143" s="610"/>
      <c r="D143" s="610"/>
      <c r="E143" s="610"/>
      <c r="F143" s="61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6" t="s">
        <v>14</v>
      </c>
      <c r="AC143" s="606"/>
      <c r="AD143" s="60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661</v>
      </c>
      <c r="B166" s="729"/>
      <c r="C166" s="729"/>
      <c r="D166" s="729"/>
      <c r="E166" s="729"/>
      <c r="F166" s="730"/>
      <c r="G166" s="734"/>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2" t="s">
        <v>662</v>
      </c>
      <c r="B167" s="168"/>
      <c r="C167" s="168"/>
      <c r="D167" s="168"/>
      <c r="E167" s="168"/>
      <c r="F167" s="169"/>
      <c r="G167" s="704" t="s">
        <v>654</v>
      </c>
      <c r="H167" s="705"/>
      <c r="I167" s="705"/>
      <c r="J167" s="705"/>
      <c r="K167" s="705"/>
      <c r="L167" s="705"/>
      <c r="M167" s="705"/>
      <c r="N167" s="705"/>
      <c r="O167" s="705"/>
      <c r="P167" s="706" t="s">
        <v>653</v>
      </c>
      <c r="Q167" s="705"/>
      <c r="R167" s="705"/>
      <c r="S167" s="705"/>
      <c r="T167" s="705"/>
      <c r="U167" s="705"/>
      <c r="V167" s="705"/>
      <c r="W167" s="705"/>
      <c r="X167" s="707"/>
      <c r="Y167" s="708"/>
      <c r="Z167" s="709"/>
      <c r="AA167" s="710"/>
      <c r="AB167" s="640" t="s">
        <v>11</v>
      </c>
      <c r="AC167" s="640"/>
      <c r="AD167" s="640"/>
      <c r="AE167" s="134" t="s">
        <v>498</v>
      </c>
      <c r="AF167" s="134"/>
      <c r="AG167" s="134"/>
      <c r="AH167" s="134"/>
      <c r="AI167" s="134" t="s">
        <v>650</v>
      </c>
      <c r="AJ167" s="134"/>
      <c r="AK167" s="134"/>
      <c r="AL167" s="134"/>
      <c r="AM167" s="134" t="s">
        <v>466</v>
      </c>
      <c r="AN167" s="134"/>
      <c r="AO167" s="134"/>
      <c r="AP167" s="134"/>
      <c r="AQ167" s="637" t="s">
        <v>497</v>
      </c>
      <c r="AR167" s="638"/>
      <c r="AS167" s="638"/>
      <c r="AT167" s="639"/>
      <c r="AU167" s="637" t="s">
        <v>675</v>
      </c>
      <c r="AV167" s="638"/>
      <c r="AW167" s="638"/>
      <c r="AX167" s="648"/>
      <c r="AY167">
        <f>COUNTA($G$168)</f>
        <v>0</v>
      </c>
    </row>
    <row r="168" spans="1:60" ht="23.25" hidden="1" customHeight="1" x14ac:dyDescent="0.15">
      <c r="A168" s="662"/>
      <c r="B168" s="168"/>
      <c r="C168" s="168"/>
      <c r="D168" s="168"/>
      <c r="E168" s="168"/>
      <c r="F168" s="169"/>
      <c r="G168" s="711"/>
      <c r="H168" s="650"/>
      <c r="I168" s="650"/>
      <c r="J168" s="650"/>
      <c r="K168" s="650"/>
      <c r="L168" s="650"/>
      <c r="M168" s="650"/>
      <c r="N168" s="650"/>
      <c r="O168" s="650"/>
      <c r="P168" s="703"/>
      <c r="Q168" s="653"/>
      <c r="R168" s="653"/>
      <c r="S168" s="653"/>
      <c r="T168" s="653"/>
      <c r="U168" s="653"/>
      <c r="V168" s="653"/>
      <c r="W168" s="653"/>
      <c r="X168" s="654"/>
      <c r="Y168" s="658" t="s">
        <v>52</v>
      </c>
      <c r="Z168" s="659"/>
      <c r="AA168" s="660"/>
      <c r="AB168" s="661"/>
      <c r="AC168" s="661"/>
      <c r="AD168" s="661"/>
      <c r="AE168" s="630"/>
      <c r="AF168" s="630"/>
      <c r="AG168" s="630"/>
      <c r="AH168" s="630"/>
      <c r="AI168" s="630"/>
      <c r="AJ168" s="630"/>
      <c r="AK168" s="630"/>
      <c r="AL168" s="630"/>
      <c r="AM168" s="630"/>
      <c r="AN168" s="630"/>
      <c r="AO168" s="630"/>
      <c r="AP168" s="630"/>
      <c r="AQ168" s="630"/>
      <c r="AR168" s="630"/>
      <c r="AS168" s="630"/>
      <c r="AT168" s="630"/>
      <c r="AU168" s="631"/>
      <c r="AV168" s="632"/>
      <c r="AW168" s="632"/>
      <c r="AX168" s="633"/>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5"/>
      <c r="Q169" s="656"/>
      <c r="R169" s="656"/>
      <c r="S169" s="656"/>
      <c r="T169" s="656"/>
      <c r="U169" s="656"/>
      <c r="V169" s="656"/>
      <c r="W169" s="656"/>
      <c r="X169" s="657"/>
      <c r="Y169" s="634" t="s">
        <v>53</v>
      </c>
      <c r="Z169" s="635"/>
      <c r="AA169" s="636"/>
      <c r="AB169" s="661"/>
      <c r="AC169" s="661"/>
      <c r="AD169" s="661"/>
      <c r="AE169" s="630"/>
      <c r="AF169" s="630"/>
      <c r="AG169" s="630"/>
      <c r="AH169" s="630"/>
      <c r="AI169" s="630"/>
      <c r="AJ169" s="630"/>
      <c r="AK169" s="630"/>
      <c r="AL169" s="630"/>
      <c r="AM169" s="630"/>
      <c r="AN169" s="630"/>
      <c r="AO169" s="630"/>
      <c r="AP169" s="630"/>
      <c r="AQ169" s="630"/>
      <c r="AR169" s="630"/>
      <c r="AS169" s="630"/>
      <c r="AT169" s="630"/>
      <c r="AU169" s="631"/>
      <c r="AV169" s="632"/>
      <c r="AW169" s="632"/>
      <c r="AX169" s="633"/>
      <c r="AY169">
        <f>$AY$167</f>
        <v>0</v>
      </c>
    </row>
    <row r="170" spans="1:60" ht="23.25" hidden="1" customHeight="1" x14ac:dyDescent="0.15">
      <c r="A170" s="202" t="s">
        <v>663</v>
      </c>
      <c r="B170" s="120"/>
      <c r="C170" s="120"/>
      <c r="D170" s="120"/>
      <c r="E170" s="120"/>
      <c r="F170" s="676"/>
      <c r="G170" s="191" t="s">
        <v>664</v>
      </c>
      <c r="H170" s="191"/>
      <c r="I170" s="191"/>
      <c r="J170" s="191"/>
      <c r="K170" s="191"/>
      <c r="L170" s="191"/>
      <c r="M170" s="191"/>
      <c r="N170" s="191"/>
      <c r="O170" s="191"/>
      <c r="P170" s="191"/>
      <c r="Q170" s="191"/>
      <c r="R170" s="191"/>
      <c r="S170" s="191"/>
      <c r="T170" s="191"/>
      <c r="U170" s="191"/>
      <c r="V170" s="191"/>
      <c r="W170" s="191"/>
      <c r="X170" s="192"/>
      <c r="Y170" s="644"/>
      <c r="Z170" s="645"/>
      <c r="AA170" s="646"/>
      <c r="AB170" s="190" t="s">
        <v>11</v>
      </c>
      <c r="AC170" s="191"/>
      <c r="AD170" s="192"/>
      <c r="AE170" s="134" t="s">
        <v>498</v>
      </c>
      <c r="AF170" s="134"/>
      <c r="AG170" s="134"/>
      <c r="AH170" s="134"/>
      <c r="AI170" s="134" t="s">
        <v>650</v>
      </c>
      <c r="AJ170" s="134"/>
      <c r="AK170" s="134"/>
      <c r="AL170" s="134"/>
      <c r="AM170" s="134" t="s">
        <v>466</v>
      </c>
      <c r="AN170" s="134"/>
      <c r="AO170" s="134"/>
      <c r="AP170" s="134"/>
      <c r="AQ170" s="641" t="s">
        <v>676</v>
      </c>
      <c r="AR170" s="642"/>
      <c r="AS170" s="642"/>
      <c r="AT170" s="642"/>
      <c r="AU170" s="642"/>
      <c r="AV170" s="642"/>
      <c r="AW170" s="642"/>
      <c r="AX170" s="643"/>
      <c r="AY170">
        <f>IF(SUBSTITUTE(SUBSTITUTE($G$171,"／",""),"　","")="",0,1)</f>
        <v>0</v>
      </c>
    </row>
    <row r="171" spans="1:60" ht="23.25" hidden="1" customHeight="1" x14ac:dyDescent="0.15">
      <c r="A171" s="677"/>
      <c r="B171" s="212"/>
      <c r="C171" s="212"/>
      <c r="D171" s="212"/>
      <c r="E171" s="212"/>
      <c r="F171" s="678"/>
      <c r="G171" s="666" t="s">
        <v>665</v>
      </c>
      <c r="H171" s="667"/>
      <c r="I171" s="667"/>
      <c r="J171" s="667"/>
      <c r="K171" s="667"/>
      <c r="L171" s="667"/>
      <c r="M171" s="667"/>
      <c r="N171" s="667"/>
      <c r="O171" s="667"/>
      <c r="P171" s="667"/>
      <c r="Q171" s="667"/>
      <c r="R171" s="667"/>
      <c r="S171" s="667"/>
      <c r="T171" s="667"/>
      <c r="U171" s="667"/>
      <c r="V171" s="667"/>
      <c r="W171" s="667"/>
      <c r="X171" s="667"/>
      <c r="Y171" s="670" t="s">
        <v>663</v>
      </c>
      <c r="Z171" s="671"/>
      <c r="AA171" s="672"/>
      <c r="AB171" s="673"/>
      <c r="AC171" s="674"/>
      <c r="AD171" s="675"/>
      <c r="AE171" s="647"/>
      <c r="AF171" s="647"/>
      <c r="AG171" s="647"/>
      <c r="AH171" s="647"/>
      <c r="AI171" s="647"/>
      <c r="AJ171" s="647"/>
      <c r="AK171" s="647"/>
      <c r="AL171" s="647"/>
      <c r="AM171" s="647"/>
      <c r="AN171" s="647"/>
      <c r="AO171" s="647"/>
      <c r="AP171" s="647"/>
      <c r="AQ171" s="108"/>
      <c r="AR171" s="102"/>
      <c r="AS171" s="102"/>
      <c r="AT171" s="102"/>
      <c r="AU171" s="102"/>
      <c r="AV171" s="102"/>
      <c r="AW171" s="102"/>
      <c r="AX171" s="103"/>
      <c r="AY171">
        <f>$AY$170</f>
        <v>0</v>
      </c>
    </row>
    <row r="172" spans="1:60" ht="46.5" hidden="1" customHeight="1" x14ac:dyDescent="0.15">
      <c r="A172" s="679"/>
      <c r="B172" s="123"/>
      <c r="C172" s="123"/>
      <c r="D172" s="123"/>
      <c r="E172" s="123"/>
      <c r="F172" s="680"/>
      <c r="G172" s="668"/>
      <c r="H172" s="669"/>
      <c r="I172" s="669"/>
      <c r="J172" s="669"/>
      <c r="K172" s="669"/>
      <c r="L172" s="669"/>
      <c r="M172" s="669"/>
      <c r="N172" s="669"/>
      <c r="O172" s="669"/>
      <c r="P172" s="669"/>
      <c r="Q172" s="669"/>
      <c r="R172" s="669"/>
      <c r="S172" s="669"/>
      <c r="T172" s="669"/>
      <c r="U172" s="669"/>
      <c r="V172" s="669"/>
      <c r="W172" s="669"/>
      <c r="X172" s="669"/>
      <c r="Y172" s="234" t="s">
        <v>666</v>
      </c>
      <c r="Z172" s="663"/>
      <c r="AA172" s="664"/>
      <c r="AB172" s="626" t="s">
        <v>667</v>
      </c>
      <c r="AC172" s="627"/>
      <c r="AD172" s="628"/>
      <c r="AE172" s="629"/>
      <c r="AF172" s="629"/>
      <c r="AG172" s="629"/>
      <c r="AH172" s="629"/>
      <c r="AI172" s="629"/>
      <c r="AJ172" s="629"/>
      <c r="AK172" s="629"/>
      <c r="AL172" s="629"/>
      <c r="AM172" s="629"/>
      <c r="AN172" s="629"/>
      <c r="AO172" s="629"/>
      <c r="AP172" s="629"/>
      <c r="AQ172" s="629"/>
      <c r="AR172" s="629"/>
      <c r="AS172" s="629"/>
      <c r="AT172" s="629"/>
      <c r="AU172" s="629"/>
      <c r="AV172" s="629"/>
      <c r="AW172" s="629"/>
      <c r="AX172" s="665"/>
      <c r="AY172">
        <f>$AY$170</f>
        <v>0</v>
      </c>
    </row>
    <row r="173" spans="1:60" ht="18.75" hidden="1" customHeight="1" x14ac:dyDescent="0.15">
      <c r="A173" s="429" t="s">
        <v>315</v>
      </c>
      <c r="B173" s="607"/>
      <c r="C173" s="607"/>
      <c r="D173" s="607"/>
      <c r="E173" s="607"/>
      <c r="F173" s="608"/>
      <c r="G173" s="616" t="s">
        <v>140</v>
      </c>
      <c r="H173" s="212"/>
      <c r="I173" s="212"/>
      <c r="J173" s="212"/>
      <c r="K173" s="212"/>
      <c r="L173" s="212"/>
      <c r="M173" s="212"/>
      <c r="N173" s="212"/>
      <c r="O173" s="213"/>
      <c r="P173" s="214" t="s">
        <v>56</v>
      </c>
      <c r="Q173" s="212"/>
      <c r="R173" s="212"/>
      <c r="S173" s="212"/>
      <c r="T173" s="212"/>
      <c r="U173" s="212"/>
      <c r="V173" s="212"/>
      <c r="W173" s="212"/>
      <c r="X173" s="213"/>
      <c r="Y173" s="617"/>
      <c r="Z173" s="618"/>
      <c r="AA173" s="619"/>
      <c r="AB173" s="623" t="s">
        <v>11</v>
      </c>
      <c r="AC173" s="624"/>
      <c r="AD173" s="625"/>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9"/>
      <c r="B174" s="610"/>
      <c r="C174" s="610"/>
      <c r="D174" s="610"/>
      <c r="E174" s="610"/>
      <c r="F174" s="611"/>
      <c r="G174" s="171"/>
      <c r="H174" s="123"/>
      <c r="I174" s="123"/>
      <c r="J174" s="123"/>
      <c r="K174" s="123"/>
      <c r="L174" s="123"/>
      <c r="M174" s="123"/>
      <c r="N174" s="123"/>
      <c r="O174" s="124"/>
      <c r="P174" s="122"/>
      <c r="Q174" s="123"/>
      <c r="R174" s="123"/>
      <c r="S174" s="123"/>
      <c r="T174" s="123"/>
      <c r="U174" s="123"/>
      <c r="V174" s="123"/>
      <c r="W174" s="123"/>
      <c r="X174" s="124"/>
      <c r="Y174" s="620"/>
      <c r="Z174" s="621"/>
      <c r="AA174" s="622"/>
      <c r="AB174" s="131"/>
      <c r="AC174" s="132"/>
      <c r="AD174" s="133"/>
      <c r="AE174" s="134"/>
      <c r="AF174" s="134"/>
      <c r="AG174" s="134"/>
      <c r="AH174" s="134"/>
      <c r="AI174" s="134"/>
      <c r="AJ174" s="134"/>
      <c r="AK174" s="134"/>
      <c r="AL174" s="134"/>
      <c r="AM174" s="134"/>
      <c r="AN174" s="134"/>
      <c r="AO174" s="134"/>
      <c r="AP174" s="134"/>
      <c r="AQ174" s="521"/>
      <c r="AR174" s="522"/>
      <c r="AS174" s="142" t="s">
        <v>224</v>
      </c>
      <c r="AT174" s="143"/>
      <c r="AU174" s="141"/>
      <c r="AV174" s="141"/>
      <c r="AW174" s="123" t="s">
        <v>170</v>
      </c>
      <c r="AX174" s="144"/>
      <c r="AY174">
        <f t="shared" ref="AY174:AY179" si="7">$AY$173</f>
        <v>0</v>
      </c>
    </row>
    <row r="175" spans="1:60" ht="23.25" hidden="1" customHeight="1" x14ac:dyDescent="0.15">
      <c r="A175" s="612"/>
      <c r="B175" s="610"/>
      <c r="C175" s="610"/>
      <c r="D175" s="610"/>
      <c r="E175" s="610"/>
      <c r="F175" s="611"/>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3"/>
      <c r="B176" s="614"/>
      <c r="C176" s="614"/>
      <c r="D176" s="614"/>
      <c r="E176" s="614"/>
      <c r="F176" s="61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2"/>
      <c r="B177" s="610"/>
      <c r="C177" s="610"/>
      <c r="D177" s="610"/>
      <c r="E177" s="610"/>
      <c r="F177" s="61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6" t="s">
        <v>14</v>
      </c>
      <c r="AC177" s="606"/>
      <c r="AD177" s="606"/>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6" t="s">
        <v>316</v>
      </c>
      <c r="B200" s="567"/>
      <c r="C200" s="567"/>
      <c r="D200" s="567"/>
      <c r="E200" s="567"/>
      <c r="F200" s="568"/>
      <c r="G200" s="591"/>
      <c r="H200" s="593" t="s">
        <v>140</v>
      </c>
      <c r="I200" s="593"/>
      <c r="J200" s="593"/>
      <c r="K200" s="593"/>
      <c r="L200" s="593"/>
      <c r="M200" s="593"/>
      <c r="N200" s="593"/>
      <c r="O200" s="594"/>
      <c r="P200" s="596" t="s">
        <v>56</v>
      </c>
      <c r="Q200" s="593"/>
      <c r="R200" s="593"/>
      <c r="S200" s="593"/>
      <c r="T200" s="593"/>
      <c r="U200" s="593"/>
      <c r="V200" s="594"/>
      <c r="W200" s="598" t="s">
        <v>312</v>
      </c>
      <c r="X200" s="599"/>
      <c r="Y200" s="602"/>
      <c r="Z200" s="602"/>
      <c r="AA200" s="603"/>
      <c r="AB200" s="596" t="s">
        <v>11</v>
      </c>
      <c r="AC200" s="593"/>
      <c r="AD200" s="594"/>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87" t="s">
        <v>129</v>
      </c>
      <c r="AV200" s="587"/>
      <c r="AW200" s="587"/>
      <c r="AX200" s="588"/>
      <c r="AY200">
        <f>COUNTA($H$202)</f>
        <v>0</v>
      </c>
    </row>
    <row r="201" spans="1:60" ht="18.75" hidden="1" customHeight="1" x14ac:dyDescent="0.15">
      <c r="A201" s="527"/>
      <c r="B201" s="528"/>
      <c r="C201" s="528"/>
      <c r="D201" s="528"/>
      <c r="E201" s="528"/>
      <c r="F201" s="529"/>
      <c r="G201" s="592"/>
      <c r="H201" s="589"/>
      <c r="I201" s="589"/>
      <c r="J201" s="589"/>
      <c r="K201" s="589"/>
      <c r="L201" s="589"/>
      <c r="M201" s="589"/>
      <c r="N201" s="589"/>
      <c r="O201" s="595"/>
      <c r="P201" s="597"/>
      <c r="Q201" s="589"/>
      <c r="R201" s="589"/>
      <c r="S201" s="589"/>
      <c r="T201" s="589"/>
      <c r="U201" s="589"/>
      <c r="V201" s="595"/>
      <c r="W201" s="600"/>
      <c r="X201" s="601"/>
      <c r="Y201" s="604"/>
      <c r="Z201" s="604"/>
      <c r="AA201" s="605"/>
      <c r="AB201" s="597"/>
      <c r="AC201" s="589"/>
      <c r="AD201" s="595"/>
      <c r="AE201" s="134"/>
      <c r="AF201" s="134"/>
      <c r="AG201" s="134"/>
      <c r="AH201" s="134"/>
      <c r="AI201" s="134"/>
      <c r="AJ201" s="134"/>
      <c r="AK201" s="134"/>
      <c r="AL201" s="134"/>
      <c r="AM201" s="134"/>
      <c r="AN201" s="134"/>
      <c r="AO201" s="134"/>
      <c r="AP201" s="134"/>
      <c r="AQ201" s="521"/>
      <c r="AR201" s="522"/>
      <c r="AS201" s="142" t="s">
        <v>224</v>
      </c>
      <c r="AT201" s="143"/>
      <c r="AU201" s="141"/>
      <c r="AV201" s="141"/>
      <c r="AW201" s="589" t="s">
        <v>170</v>
      </c>
      <c r="AX201" s="590"/>
      <c r="AY201">
        <f t="shared" ref="AY201:AY207" si="10">$AY$200</f>
        <v>0</v>
      </c>
    </row>
    <row r="202" spans="1:60" ht="23.25" hidden="1" customHeight="1" x14ac:dyDescent="0.15">
      <c r="A202" s="527"/>
      <c r="B202" s="528"/>
      <c r="C202" s="528"/>
      <c r="D202" s="528"/>
      <c r="E202" s="528"/>
      <c r="F202" s="529"/>
      <c r="G202" s="573" t="s">
        <v>225</v>
      </c>
      <c r="H202" s="575"/>
      <c r="I202" s="576"/>
      <c r="J202" s="576"/>
      <c r="K202" s="576"/>
      <c r="L202" s="576"/>
      <c r="M202" s="576"/>
      <c r="N202" s="576"/>
      <c r="O202" s="577"/>
      <c r="P202" s="575"/>
      <c r="Q202" s="576"/>
      <c r="R202" s="576"/>
      <c r="S202" s="576"/>
      <c r="T202" s="576"/>
      <c r="U202" s="576"/>
      <c r="V202" s="577"/>
      <c r="W202" s="581"/>
      <c r="X202" s="582"/>
      <c r="Y202" s="562" t="s">
        <v>12</v>
      </c>
      <c r="Z202" s="562"/>
      <c r="AA202" s="563"/>
      <c r="AB202" s="572" t="s">
        <v>332</v>
      </c>
      <c r="AC202" s="572"/>
      <c r="AD202" s="572"/>
      <c r="AE202" s="108"/>
      <c r="AF202" s="102"/>
      <c r="AG202" s="102"/>
      <c r="AH202" s="102"/>
      <c r="AI202" s="108"/>
      <c r="AJ202" s="102"/>
      <c r="AK202" s="102"/>
      <c r="AL202" s="102"/>
      <c r="AM202" s="108"/>
      <c r="AN202" s="102"/>
      <c r="AO202" s="102"/>
      <c r="AP202" s="102"/>
      <c r="AQ202" s="108"/>
      <c r="AR202" s="102"/>
      <c r="AS202" s="102"/>
      <c r="AT202" s="517"/>
      <c r="AU202" s="102"/>
      <c r="AV202" s="102"/>
      <c r="AW202" s="102"/>
      <c r="AX202" s="103"/>
      <c r="AY202">
        <f t="shared" si="10"/>
        <v>0</v>
      </c>
    </row>
    <row r="203" spans="1:60" ht="23.25" hidden="1" customHeight="1" x14ac:dyDescent="0.15">
      <c r="A203" s="527"/>
      <c r="B203" s="528"/>
      <c r="C203" s="528"/>
      <c r="D203" s="528"/>
      <c r="E203" s="528"/>
      <c r="F203" s="529"/>
      <c r="G203" s="552"/>
      <c r="H203" s="578"/>
      <c r="I203" s="579"/>
      <c r="J203" s="579"/>
      <c r="K203" s="579"/>
      <c r="L203" s="579"/>
      <c r="M203" s="579"/>
      <c r="N203" s="579"/>
      <c r="O203" s="580"/>
      <c r="P203" s="578"/>
      <c r="Q203" s="579"/>
      <c r="R203" s="579"/>
      <c r="S203" s="579"/>
      <c r="T203" s="579"/>
      <c r="U203" s="579"/>
      <c r="V203" s="580"/>
      <c r="W203" s="583"/>
      <c r="X203" s="584"/>
      <c r="Y203" s="564" t="s">
        <v>51</v>
      </c>
      <c r="Z203" s="564"/>
      <c r="AA203" s="565"/>
      <c r="AB203" s="571" t="s">
        <v>332</v>
      </c>
      <c r="AC203" s="571"/>
      <c r="AD203" s="571"/>
      <c r="AE203" s="108"/>
      <c r="AF203" s="102"/>
      <c r="AG203" s="102"/>
      <c r="AH203" s="102"/>
      <c r="AI203" s="108"/>
      <c r="AJ203" s="102"/>
      <c r="AK203" s="102"/>
      <c r="AL203" s="102"/>
      <c r="AM203" s="108"/>
      <c r="AN203" s="102"/>
      <c r="AO203" s="102"/>
      <c r="AP203" s="102"/>
      <c r="AQ203" s="108"/>
      <c r="AR203" s="102"/>
      <c r="AS203" s="102"/>
      <c r="AT203" s="517"/>
      <c r="AU203" s="102"/>
      <c r="AV203" s="102"/>
      <c r="AW203" s="102"/>
      <c r="AX203" s="103"/>
      <c r="AY203">
        <f t="shared" si="10"/>
        <v>0</v>
      </c>
    </row>
    <row r="204" spans="1:60" ht="23.25" hidden="1" customHeight="1" x14ac:dyDescent="0.15">
      <c r="A204" s="527"/>
      <c r="B204" s="528"/>
      <c r="C204" s="528"/>
      <c r="D204" s="528"/>
      <c r="E204" s="528"/>
      <c r="F204" s="529"/>
      <c r="G204" s="574"/>
      <c r="H204" s="578"/>
      <c r="I204" s="579"/>
      <c r="J204" s="579"/>
      <c r="K204" s="579"/>
      <c r="L204" s="579"/>
      <c r="M204" s="579"/>
      <c r="N204" s="579"/>
      <c r="O204" s="580"/>
      <c r="P204" s="578"/>
      <c r="Q204" s="579"/>
      <c r="R204" s="579"/>
      <c r="S204" s="579"/>
      <c r="T204" s="579"/>
      <c r="U204" s="579"/>
      <c r="V204" s="580"/>
      <c r="W204" s="585"/>
      <c r="X204" s="586"/>
      <c r="Y204" s="564" t="s">
        <v>13</v>
      </c>
      <c r="Z204" s="564"/>
      <c r="AA204" s="565"/>
      <c r="AB204" s="569" t="s">
        <v>333</v>
      </c>
      <c r="AC204" s="569"/>
      <c r="AD204" s="569"/>
      <c r="AE204" s="113"/>
      <c r="AF204" s="114"/>
      <c r="AG204" s="114"/>
      <c r="AH204" s="114"/>
      <c r="AI204" s="113"/>
      <c r="AJ204" s="114"/>
      <c r="AK204" s="114"/>
      <c r="AL204" s="114"/>
      <c r="AM204" s="113"/>
      <c r="AN204" s="114"/>
      <c r="AO204" s="114"/>
      <c r="AP204" s="114"/>
      <c r="AQ204" s="108"/>
      <c r="AR204" s="102"/>
      <c r="AS204" s="102"/>
      <c r="AT204" s="517"/>
      <c r="AU204" s="102"/>
      <c r="AV204" s="102"/>
      <c r="AW204" s="102"/>
      <c r="AX204" s="103"/>
      <c r="AY204">
        <f t="shared" si="10"/>
        <v>0</v>
      </c>
    </row>
    <row r="205" spans="1:60" ht="23.25" hidden="1" customHeight="1" x14ac:dyDescent="0.15">
      <c r="A205" s="527" t="s">
        <v>320</v>
      </c>
      <c r="B205" s="528"/>
      <c r="C205" s="528"/>
      <c r="D205" s="528"/>
      <c r="E205" s="528"/>
      <c r="F205" s="529"/>
      <c r="G205" s="552" t="s">
        <v>226</v>
      </c>
      <c r="H205" s="553"/>
      <c r="I205" s="553"/>
      <c r="J205" s="553"/>
      <c r="K205" s="553"/>
      <c r="L205" s="553"/>
      <c r="M205" s="553"/>
      <c r="N205" s="553"/>
      <c r="O205" s="553"/>
      <c r="P205" s="553"/>
      <c r="Q205" s="553"/>
      <c r="R205" s="553"/>
      <c r="S205" s="553"/>
      <c r="T205" s="553"/>
      <c r="U205" s="553"/>
      <c r="V205" s="553"/>
      <c r="W205" s="556" t="s">
        <v>331</v>
      </c>
      <c r="X205" s="557"/>
      <c r="Y205" s="562" t="s">
        <v>12</v>
      </c>
      <c r="Z205" s="562"/>
      <c r="AA205" s="563"/>
      <c r="AB205" s="572" t="s">
        <v>332</v>
      </c>
      <c r="AC205" s="572"/>
      <c r="AD205" s="572"/>
      <c r="AE205" s="108"/>
      <c r="AF205" s="102"/>
      <c r="AG205" s="102"/>
      <c r="AH205" s="102"/>
      <c r="AI205" s="108"/>
      <c r="AJ205" s="102"/>
      <c r="AK205" s="102"/>
      <c r="AL205" s="102"/>
      <c r="AM205" s="108"/>
      <c r="AN205" s="102"/>
      <c r="AO205" s="102"/>
      <c r="AP205" s="102"/>
      <c r="AQ205" s="108"/>
      <c r="AR205" s="102"/>
      <c r="AS205" s="102"/>
      <c r="AT205" s="517"/>
      <c r="AU205" s="102"/>
      <c r="AV205" s="102"/>
      <c r="AW205" s="102"/>
      <c r="AX205" s="103"/>
      <c r="AY205">
        <f t="shared" si="10"/>
        <v>0</v>
      </c>
    </row>
    <row r="206" spans="1:60" ht="23.25" hidden="1" customHeight="1" x14ac:dyDescent="0.15">
      <c r="A206" s="527"/>
      <c r="B206" s="528"/>
      <c r="C206" s="528"/>
      <c r="D206" s="528"/>
      <c r="E206" s="528"/>
      <c r="F206" s="529"/>
      <c r="G206" s="552"/>
      <c r="H206" s="554"/>
      <c r="I206" s="554"/>
      <c r="J206" s="554"/>
      <c r="K206" s="554"/>
      <c r="L206" s="554"/>
      <c r="M206" s="554"/>
      <c r="N206" s="554"/>
      <c r="O206" s="554"/>
      <c r="P206" s="554"/>
      <c r="Q206" s="554"/>
      <c r="R206" s="554"/>
      <c r="S206" s="554"/>
      <c r="T206" s="554"/>
      <c r="U206" s="554"/>
      <c r="V206" s="554"/>
      <c r="W206" s="558"/>
      <c r="X206" s="559"/>
      <c r="Y206" s="564" t="s">
        <v>51</v>
      </c>
      <c r="Z206" s="564"/>
      <c r="AA206" s="565"/>
      <c r="AB206" s="571" t="s">
        <v>332</v>
      </c>
      <c r="AC206" s="571"/>
      <c r="AD206" s="571"/>
      <c r="AE206" s="108"/>
      <c r="AF206" s="102"/>
      <c r="AG206" s="102"/>
      <c r="AH206" s="102"/>
      <c r="AI206" s="108"/>
      <c r="AJ206" s="102"/>
      <c r="AK206" s="102"/>
      <c r="AL206" s="102"/>
      <c r="AM206" s="108"/>
      <c r="AN206" s="102"/>
      <c r="AO206" s="102"/>
      <c r="AP206" s="102"/>
      <c r="AQ206" s="108"/>
      <c r="AR206" s="102"/>
      <c r="AS206" s="102"/>
      <c r="AT206" s="517"/>
      <c r="AU206" s="102"/>
      <c r="AV206" s="102"/>
      <c r="AW206" s="102"/>
      <c r="AX206" s="103"/>
      <c r="AY206">
        <f t="shared" si="10"/>
        <v>0</v>
      </c>
    </row>
    <row r="207" spans="1:60" ht="23.25" hidden="1" customHeight="1" x14ac:dyDescent="0.15">
      <c r="A207" s="551"/>
      <c r="B207" s="512"/>
      <c r="C207" s="512"/>
      <c r="D207" s="512"/>
      <c r="E207" s="512"/>
      <c r="F207" s="513"/>
      <c r="G207" s="552"/>
      <c r="H207" s="555"/>
      <c r="I207" s="555"/>
      <c r="J207" s="555"/>
      <c r="K207" s="555"/>
      <c r="L207" s="555"/>
      <c r="M207" s="555"/>
      <c r="N207" s="555"/>
      <c r="O207" s="555"/>
      <c r="P207" s="555"/>
      <c r="Q207" s="555"/>
      <c r="R207" s="555"/>
      <c r="S207" s="555"/>
      <c r="T207" s="555"/>
      <c r="U207" s="555"/>
      <c r="V207" s="555"/>
      <c r="W207" s="560"/>
      <c r="X207" s="561"/>
      <c r="Y207" s="564" t="s">
        <v>13</v>
      </c>
      <c r="Z207" s="564"/>
      <c r="AA207" s="565"/>
      <c r="AB207" s="569" t="s">
        <v>333</v>
      </c>
      <c r="AC207" s="569"/>
      <c r="AD207" s="569"/>
      <c r="AE207" s="113"/>
      <c r="AF207" s="114"/>
      <c r="AG207" s="114"/>
      <c r="AH207" s="114"/>
      <c r="AI207" s="113"/>
      <c r="AJ207" s="114"/>
      <c r="AK207" s="114"/>
      <c r="AL207" s="114"/>
      <c r="AM207" s="113"/>
      <c r="AN207" s="114"/>
      <c r="AO207" s="114"/>
      <c r="AP207" s="570"/>
      <c r="AQ207" s="108"/>
      <c r="AR207" s="102"/>
      <c r="AS207" s="102"/>
      <c r="AT207" s="517"/>
      <c r="AU207" s="102"/>
      <c r="AV207" s="102"/>
      <c r="AW207" s="102"/>
      <c r="AX207" s="103"/>
      <c r="AY207">
        <f t="shared" si="10"/>
        <v>0</v>
      </c>
    </row>
    <row r="208" spans="1:60" ht="18.75" hidden="1" customHeight="1" x14ac:dyDescent="0.15">
      <c r="A208" s="524" t="s">
        <v>316</v>
      </c>
      <c r="B208" s="525"/>
      <c r="C208" s="525"/>
      <c r="D208" s="525"/>
      <c r="E208" s="525"/>
      <c r="F208" s="526"/>
      <c r="G208" s="530"/>
      <c r="H208" s="136" t="s">
        <v>140</v>
      </c>
      <c r="I208" s="136"/>
      <c r="J208" s="136"/>
      <c r="K208" s="136"/>
      <c r="L208" s="136"/>
      <c r="M208" s="136"/>
      <c r="N208" s="136"/>
      <c r="O208" s="137"/>
      <c r="P208" s="135" t="s">
        <v>56</v>
      </c>
      <c r="Q208" s="136"/>
      <c r="R208" s="136"/>
      <c r="S208" s="136"/>
      <c r="T208" s="136"/>
      <c r="U208" s="136"/>
      <c r="V208" s="136"/>
      <c r="W208" s="136"/>
      <c r="X208" s="137"/>
      <c r="Y208" s="533"/>
      <c r="Z208" s="534"/>
      <c r="AA208" s="535"/>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18" t="s">
        <v>129</v>
      </c>
      <c r="AV208" s="519"/>
      <c r="AW208" s="519"/>
      <c r="AX208" s="520"/>
      <c r="AY208">
        <f>COUNTA($H$210)</f>
        <v>0</v>
      </c>
    </row>
    <row r="209" spans="1:51" ht="18.75" hidden="1" customHeight="1" x14ac:dyDescent="0.15">
      <c r="A209" s="527"/>
      <c r="B209" s="528"/>
      <c r="C209" s="528"/>
      <c r="D209" s="528"/>
      <c r="E209" s="528"/>
      <c r="F209" s="529"/>
      <c r="G209" s="531"/>
      <c r="H209" s="142"/>
      <c r="I209" s="142"/>
      <c r="J209" s="142"/>
      <c r="K209" s="142"/>
      <c r="L209" s="142"/>
      <c r="M209" s="142"/>
      <c r="N209" s="142"/>
      <c r="O209" s="143"/>
      <c r="P209" s="532"/>
      <c r="Q209" s="142"/>
      <c r="R209" s="142"/>
      <c r="S209" s="142"/>
      <c r="T209" s="142"/>
      <c r="U209" s="142"/>
      <c r="V209" s="142"/>
      <c r="W209" s="142"/>
      <c r="X209" s="143"/>
      <c r="Y209" s="536"/>
      <c r="Z209" s="537"/>
      <c r="AA209" s="538"/>
      <c r="AB209" s="122"/>
      <c r="AC209" s="123"/>
      <c r="AD209" s="124"/>
      <c r="AE209" s="271"/>
      <c r="AF209" s="271"/>
      <c r="AG209" s="271"/>
      <c r="AH209" s="271"/>
      <c r="AI209" s="134"/>
      <c r="AJ209" s="134"/>
      <c r="AK209" s="134"/>
      <c r="AL209" s="134"/>
      <c r="AM209" s="134"/>
      <c r="AN209" s="134"/>
      <c r="AO209" s="134"/>
      <c r="AP209" s="134"/>
      <c r="AQ209" s="521"/>
      <c r="AR209" s="522"/>
      <c r="AS209" s="142" t="s">
        <v>224</v>
      </c>
      <c r="AT209" s="143"/>
      <c r="AU209" s="521"/>
      <c r="AV209" s="522"/>
      <c r="AW209" s="142" t="s">
        <v>170</v>
      </c>
      <c r="AX209" s="523"/>
      <c r="AY209">
        <f>$AY$208</f>
        <v>0</v>
      </c>
    </row>
    <row r="210" spans="1:51" ht="23.25" hidden="1" customHeight="1" x14ac:dyDescent="0.15">
      <c r="A210" s="527"/>
      <c r="B210" s="528"/>
      <c r="C210" s="528"/>
      <c r="D210" s="528"/>
      <c r="E210" s="528"/>
      <c r="F210" s="529"/>
      <c r="G210" s="539" t="s">
        <v>225</v>
      </c>
      <c r="H210" s="146"/>
      <c r="I210" s="146"/>
      <c r="J210" s="146"/>
      <c r="K210" s="146"/>
      <c r="L210" s="146"/>
      <c r="M210" s="146"/>
      <c r="N210" s="146"/>
      <c r="O210" s="147"/>
      <c r="P210" s="146"/>
      <c r="Q210" s="146"/>
      <c r="R210" s="146"/>
      <c r="S210" s="146"/>
      <c r="T210" s="146"/>
      <c r="U210" s="146"/>
      <c r="V210" s="146"/>
      <c r="W210" s="146"/>
      <c r="X210" s="147"/>
      <c r="Y210" s="542" t="s">
        <v>12</v>
      </c>
      <c r="Z210" s="543"/>
      <c r="AA210" s="544"/>
      <c r="AB210" s="482"/>
      <c r="AC210" s="482"/>
      <c r="AD210" s="482"/>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7"/>
      <c r="B211" s="528"/>
      <c r="C211" s="528"/>
      <c r="D211" s="528"/>
      <c r="E211" s="528"/>
      <c r="F211" s="529"/>
      <c r="G211" s="540"/>
      <c r="H211" s="149"/>
      <c r="I211" s="149"/>
      <c r="J211" s="149"/>
      <c r="K211" s="149"/>
      <c r="L211" s="149"/>
      <c r="M211" s="149"/>
      <c r="N211" s="149"/>
      <c r="O211" s="150"/>
      <c r="P211" s="149"/>
      <c r="Q211" s="149"/>
      <c r="R211" s="149"/>
      <c r="S211" s="149"/>
      <c r="T211" s="149"/>
      <c r="U211" s="149"/>
      <c r="V211" s="149"/>
      <c r="W211" s="149"/>
      <c r="X211" s="150"/>
      <c r="Y211" s="548" t="s">
        <v>51</v>
      </c>
      <c r="Z211" s="549"/>
      <c r="AA211" s="550"/>
      <c r="AB211" s="481"/>
      <c r="AC211" s="481"/>
      <c r="AD211" s="481"/>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7"/>
      <c r="B212" s="528"/>
      <c r="C212" s="528"/>
      <c r="D212" s="528"/>
      <c r="E212" s="528"/>
      <c r="F212" s="529"/>
      <c r="G212" s="54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5" t="s">
        <v>14</v>
      </c>
      <c r="AC212" s="545"/>
      <c r="AD212" s="545"/>
      <c r="AE212" s="546"/>
      <c r="AF212" s="547"/>
      <c r="AG212" s="547"/>
      <c r="AH212" s="547"/>
      <c r="AI212" s="546"/>
      <c r="AJ212" s="547"/>
      <c r="AK212" s="547"/>
      <c r="AL212" s="547"/>
      <c r="AM212" s="546"/>
      <c r="AN212" s="547"/>
      <c r="AO212" s="547"/>
      <c r="AP212" s="547"/>
      <c r="AQ212" s="109"/>
      <c r="AR212" s="110"/>
      <c r="AS212" s="110"/>
      <c r="AT212" s="111"/>
      <c r="AU212" s="102"/>
      <c r="AV212" s="102"/>
      <c r="AW212" s="102"/>
      <c r="AX212" s="103"/>
      <c r="AY212">
        <f>$AY$208</f>
        <v>0</v>
      </c>
    </row>
    <row r="213" spans="1:51" ht="69.75" hidden="1" customHeight="1" x14ac:dyDescent="0.15">
      <c r="A213" s="510" t="s">
        <v>701</v>
      </c>
      <c r="B213" s="511"/>
      <c r="C213" s="511"/>
      <c r="D213" s="511"/>
      <c r="E213" s="512" t="s">
        <v>304</v>
      </c>
      <c r="F213" s="513"/>
      <c r="G213" s="97" t="s">
        <v>226</v>
      </c>
      <c r="H213" s="483"/>
      <c r="I213" s="484"/>
      <c r="J213" s="484"/>
      <c r="K213" s="484"/>
      <c r="L213" s="484"/>
      <c r="M213" s="484"/>
      <c r="N213" s="484"/>
      <c r="O213" s="514"/>
      <c r="P213" s="255"/>
      <c r="Q213" s="255"/>
      <c r="R213" s="255"/>
      <c r="S213" s="255"/>
      <c r="T213" s="255"/>
      <c r="U213" s="255"/>
      <c r="V213" s="255"/>
      <c r="W213" s="255"/>
      <c r="X213" s="255"/>
      <c r="Y213" s="515"/>
      <c r="Z213" s="515"/>
      <c r="AA213" s="515"/>
      <c r="AB213" s="515"/>
      <c r="AC213" s="515"/>
      <c r="AD213" s="515"/>
      <c r="AE213" s="515"/>
      <c r="AF213" s="515"/>
      <c r="AG213" s="515"/>
      <c r="AH213" s="515"/>
      <c r="AI213" s="515"/>
      <c r="AJ213" s="515"/>
      <c r="AK213" s="515"/>
      <c r="AL213" s="515"/>
      <c r="AM213" s="515"/>
      <c r="AN213" s="515"/>
      <c r="AO213" s="515"/>
      <c r="AP213" s="515"/>
      <c r="AQ213" s="515"/>
      <c r="AR213" s="515"/>
      <c r="AS213" s="515"/>
      <c r="AT213" s="515"/>
      <c r="AU213" s="515"/>
      <c r="AV213" s="515"/>
      <c r="AW213" s="515"/>
      <c r="AX213" s="516"/>
      <c r="AY213">
        <f>$AY$208</f>
        <v>0</v>
      </c>
    </row>
    <row r="214" spans="1:51" ht="18.75" hidden="1" customHeight="1" thickBot="1" x14ac:dyDescent="0.2">
      <c r="A214" s="429" t="s">
        <v>658</v>
      </c>
      <c r="B214" s="430"/>
      <c r="C214" s="430"/>
      <c r="D214" s="430"/>
      <c r="E214" s="430"/>
      <c r="F214" s="430"/>
      <c r="G214" s="430"/>
      <c r="H214" s="430"/>
      <c r="I214" s="430"/>
      <c r="J214" s="430"/>
      <c r="K214" s="430"/>
      <c r="L214" s="430"/>
      <c r="M214" s="430"/>
      <c r="N214" s="430"/>
      <c r="O214" s="430"/>
      <c r="P214" s="430"/>
      <c r="Q214" s="430"/>
      <c r="R214" s="430"/>
      <c r="S214" s="430"/>
      <c r="T214" s="430"/>
      <c r="U214" s="430"/>
      <c r="V214" s="430"/>
      <c r="W214" s="430"/>
      <c r="X214" s="430"/>
      <c r="Y214" s="430"/>
      <c r="Z214" s="430"/>
      <c r="AA214" s="430"/>
      <c r="AB214" s="430"/>
      <c r="AC214" s="430"/>
      <c r="AD214" s="430"/>
      <c r="AE214" s="430"/>
      <c r="AF214" s="430"/>
      <c r="AG214" s="430"/>
      <c r="AH214" s="430"/>
      <c r="AI214" s="430"/>
      <c r="AJ214" s="430"/>
      <c r="AK214" s="430"/>
      <c r="AL214" s="430"/>
      <c r="AM214" s="430"/>
      <c r="AN214" s="430"/>
      <c r="AO214" s="431" t="s">
        <v>311</v>
      </c>
      <c r="AP214" s="432"/>
      <c r="AQ214" s="432"/>
      <c r="AR214" s="96" t="s">
        <v>310</v>
      </c>
      <c r="AS214" s="431"/>
      <c r="AT214" s="432"/>
      <c r="AU214" s="432"/>
      <c r="AV214" s="432"/>
      <c r="AW214" s="432"/>
      <c r="AX214" s="433"/>
      <c r="AY214">
        <f>COUNTIF($AR$214,"☑")</f>
        <v>0</v>
      </c>
    </row>
    <row r="215" spans="1:51" ht="45" customHeight="1" x14ac:dyDescent="0.15">
      <c r="A215" s="418" t="s">
        <v>364</v>
      </c>
      <c r="B215" s="419"/>
      <c r="C215" s="422" t="s">
        <v>227</v>
      </c>
      <c r="D215" s="419"/>
      <c r="E215" s="424" t="s">
        <v>243</v>
      </c>
      <c r="F215" s="425"/>
      <c r="G215" s="426" t="s">
        <v>772</v>
      </c>
      <c r="H215" s="427"/>
      <c r="I215" s="427"/>
      <c r="J215" s="427"/>
      <c r="K215" s="427"/>
      <c r="L215" s="427"/>
      <c r="M215" s="427"/>
      <c r="N215" s="427"/>
      <c r="O215" s="427"/>
      <c r="P215" s="427"/>
      <c r="Q215" s="427"/>
      <c r="R215" s="427"/>
      <c r="S215" s="427"/>
      <c r="T215" s="427"/>
      <c r="U215" s="427"/>
      <c r="V215" s="427"/>
      <c r="W215" s="427"/>
      <c r="X215" s="427"/>
      <c r="Y215" s="427"/>
      <c r="Z215" s="427"/>
      <c r="AA215" s="427"/>
      <c r="AB215" s="427"/>
      <c r="AC215" s="427"/>
      <c r="AD215" s="427"/>
      <c r="AE215" s="427"/>
      <c r="AF215" s="427"/>
      <c r="AG215" s="427"/>
      <c r="AH215" s="427"/>
      <c r="AI215" s="427"/>
      <c r="AJ215" s="427"/>
      <c r="AK215" s="427"/>
      <c r="AL215" s="427"/>
      <c r="AM215" s="427"/>
      <c r="AN215" s="427"/>
      <c r="AO215" s="427"/>
      <c r="AP215" s="427"/>
      <c r="AQ215" s="427"/>
      <c r="AR215" s="427"/>
      <c r="AS215" s="427"/>
      <c r="AT215" s="427"/>
      <c r="AU215" s="427"/>
      <c r="AV215" s="427"/>
      <c r="AW215" s="427"/>
      <c r="AX215" s="428"/>
    </row>
    <row r="216" spans="1:51" ht="32.25" customHeight="1" x14ac:dyDescent="0.15">
      <c r="A216" s="420"/>
      <c r="B216" s="421"/>
      <c r="C216" s="423"/>
      <c r="D216" s="421"/>
      <c r="E216" s="164" t="s">
        <v>242</v>
      </c>
      <c r="F216" s="166"/>
      <c r="G216" s="145" t="s">
        <v>773</v>
      </c>
      <c r="H216" s="146"/>
      <c r="I216" s="146"/>
      <c r="J216" s="146"/>
      <c r="K216" s="146"/>
      <c r="L216" s="146"/>
      <c r="M216" s="146"/>
      <c r="N216" s="146"/>
      <c r="O216" s="146"/>
      <c r="P216" s="146"/>
      <c r="Q216" s="146"/>
      <c r="R216" s="146"/>
      <c r="S216" s="146"/>
      <c r="T216" s="146"/>
      <c r="U216" s="146"/>
      <c r="V216" s="147"/>
      <c r="W216" s="496" t="s">
        <v>668</v>
      </c>
      <c r="X216" s="497"/>
      <c r="Y216" s="497"/>
      <c r="Z216" s="497"/>
      <c r="AA216" s="498"/>
      <c r="AB216" s="499" t="s">
        <v>774</v>
      </c>
      <c r="AC216" s="500"/>
      <c r="AD216" s="500"/>
      <c r="AE216" s="500"/>
      <c r="AF216" s="500"/>
      <c r="AG216" s="500"/>
      <c r="AH216" s="500"/>
      <c r="AI216" s="500"/>
      <c r="AJ216" s="500"/>
      <c r="AK216" s="500"/>
      <c r="AL216" s="500"/>
      <c r="AM216" s="500"/>
      <c r="AN216" s="500"/>
      <c r="AO216" s="500"/>
      <c r="AP216" s="500"/>
      <c r="AQ216" s="500"/>
      <c r="AR216" s="500"/>
      <c r="AS216" s="500"/>
      <c r="AT216" s="500"/>
      <c r="AU216" s="500"/>
      <c r="AV216" s="500"/>
      <c r="AW216" s="500"/>
      <c r="AX216" s="501"/>
    </row>
    <row r="217" spans="1:51" ht="21" customHeight="1" x14ac:dyDescent="0.15">
      <c r="A217" s="420"/>
      <c r="B217" s="421"/>
      <c r="C217" s="423"/>
      <c r="D217" s="421"/>
      <c r="E217" s="172"/>
      <c r="F217" s="174"/>
      <c r="G217" s="151"/>
      <c r="H217" s="152"/>
      <c r="I217" s="152"/>
      <c r="J217" s="152"/>
      <c r="K217" s="152"/>
      <c r="L217" s="152"/>
      <c r="M217" s="152"/>
      <c r="N217" s="152"/>
      <c r="O217" s="152"/>
      <c r="P217" s="152"/>
      <c r="Q217" s="152"/>
      <c r="R217" s="152"/>
      <c r="S217" s="152"/>
      <c r="T217" s="152"/>
      <c r="U217" s="152"/>
      <c r="V217" s="153"/>
      <c r="W217" s="502" t="s">
        <v>669</v>
      </c>
      <c r="X217" s="503"/>
      <c r="Y217" s="503"/>
      <c r="Z217" s="503"/>
      <c r="AA217" s="504"/>
      <c r="AB217" s="499" t="s">
        <v>775</v>
      </c>
      <c r="AC217" s="500"/>
      <c r="AD217" s="500"/>
      <c r="AE217" s="500"/>
      <c r="AF217" s="500"/>
      <c r="AG217" s="500"/>
      <c r="AH217" s="500"/>
      <c r="AI217" s="500"/>
      <c r="AJ217" s="500"/>
      <c r="AK217" s="500"/>
      <c r="AL217" s="500"/>
      <c r="AM217" s="500"/>
      <c r="AN217" s="500"/>
      <c r="AO217" s="500"/>
      <c r="AP217" s="500"/>
      <c r="AQ217" s="500"/>
      <c r="AR217" s="500"/>
      <c r="AS217" s="500"/>
      <c r="AT217" s="500"/>
      <c r="AU217" s="500"/>
      <c r="AV217" s="500"/>
      <c r="AW217" s="500"/>
      <c r="AX217" s="501"/>
    </row>
    <row r="218" spans="1:51" ht="34.5" customHeight="1" x14ac:dyDescent="0.15">
      <c r="A218" s="420"/>
      <c r="B218" s="421"/>
      <c r="C218" s="505" t="s">
        <v>681</v>
      </c>
      <c r="D218" s="506"/>
      <c r="E218" s="164" t="s">
        <v>360</v>
      </c>
      <c r="F218" s="166"/>
      <c r="G218" s="486" t="s">
        <v>230</v>
      </c>
      <c r="H218" s="487"/>
      <c r="I218" s="487"/>
      <c r="J218" s="507" t="s">
        <v>770</v>
      </c>
      <c r="K218" s="508"/>
      <c r="L218" s="508"/>
      <c r="M218" s="508"/>
      <c r="N218" s="508"/>
      <c r="O218" s="508"/>
      <c r="P218" s="508"/>
      <c r="Q218" s="508"/>
      <c r="R218" s="508"/>
      <c r="S218" s="508"/>
      <c r="T218" s="509"/>
      <c r="U218" s="484" t="s">
        <v>771</v>
      </c>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s="85"/>
    </row>
    <row r="219" spans="1:51" ht="34.5" customHeight="1" x14ac:dyDescent="0.15">
      <c r="A219" s="420"/>
      <c r="B219" s="421"/>
      <c r="C219" s="423"/>
      <c r="D219" s="421"/>
      <c r="E219" s="167"/>
      <c r="F219" s="169"/>
      <c r="G219" s="486" t="s">
        <v>682</v>
      </c>
      <c r="H219" s="487"/>
      <c r="I219" s="487"/>
      <c r="J219" s="487"/>
      <c r="K219" s="487"/>
      <c r="L219" s="487"/>
      <c r="M219" s="487"/>
      <c r="N219" s="487"/>
      <c r="O219" s="487"/>
      <c r="P219" s="487"/>
      <c r="Q219" s="487"/>
      <c r="R219" s="487"/>
      <c r="S219" s="487"/>
      <c r="T219" s="487"/>
      <c r="U219" s="483" t="s">
        <v>770</v>
      </c>
      <c r="V219" s="484"/>
      <c r="W219" s="484"/>
      <c r="X219" s="484"/>
      <c r="Y219" s="484"/>
      <c r="Z219" s="484"/>
      <c r="AA219" s="484"/>
      <c r="AB219" s="484"/>
      <c r="AC219" s="484"/>
      <c r="AD219" s="484"/>
      <c r="AE219" s="484"/>
      <c r="AF219" s="484"/>
      <c r="AG219" s="484"/>
      <c r="AH219" s="484"/>
      <c r="AI219" s="484"/>
      <c r="AJ219" s="484"/>
      <c r="AK219" s="484"/>
      <c r="AL219" s="484"/>
      <c r="AM219" s="484"/>
      <c r="AN219" s="484"/>
      <c r="AO219" s="484"/>
      <c r="AP219" s="484"/>
      <c r="AQ219" s="484"/>
      <c r="AR219" s="484"/>
      <c r="AS219" s="484"/>
      <c r="AT219" s="484"/>
      <c r="AU219" s="484"/>
      <c r="AV219" s="484"/>
      <c r="AW219" s="484"/>
      <c r="AX219" s="485"/>
      <c r="AY219" s="85"/>
    </row>
    <row r="220" spans="1:51" ht="34.5" customHeight="1" thickBot="1" x14ac:dyDescent="0.2">
      <c r="A220" s="420"/>
      <c r="B220" s="421"/>
      <c r="C220" s="423"/>
      <c r="D220" s="421"/>
      <c r="E220" s="172"/>
      <c r="F220" s="174"/>
      <c r="G220" s="486" t="s">
        <v>669</v>
      </c>
      <c r="H220" s="487"/>
      <c r="I220" s="487"/>
      <c r="J220" s="487"/>
      <c r="K220" s="487"/>
      <c r="L220" s="487"/>
      <c r="M220" s="487"/>
      <c r="N220" s="487"/>
      <c r="O220" s="487"/>
      <c r="P220" s="487"/>
      <c r="Q220" s="487"/>
      <c r="R220" s="487"/>
      <c r="S220" s="487"/>
      <c r="T220" s="487"/>
      <c r="U220" s="824" t="s">
        <v>770</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8" t="s">
        <v>45</v>
      </c>
      <c r="B221" s="489"/>
      <c r="C221" s="489"/>
      <c r="D221" s="489"/>
      <c r="E221" s="489"/>
      <c r="F221" s="489"/>
      <c r="G221" s="489"/>
      <c r="H221" s="489"/>
      <c r="I221" s="489"/>
      <c r="J221" s="489"/>
      <c r="K221" s="489"/>
      <c r="L221" s="489"/>
      <c r="M221" s="489"/>
      <c r="N221" s="489"/>
      <c r="O221" s="489"/>
      <c r="P221" s="489"/>
      <c r="Q221" s="489"/>
      <c r="R221" s="489"/>
      <c r="S221" s="489"/>
      <c r="T221" s="489"/>
      <c r="U221" s="489"/>
      <c r="V221" s="489"/>
      <c r="W221" s="489"/>
      <c r="X221" s="489"/>
      <c r="Y221" s="489"/>
      <c r="Z221" s="489"/>
      <c r="AA221" s="489"/>
      <c r="AB221" s="489"/>
      <c r="AC221" s="489"/>
      <c r="AD221" s="489"/>
      <c r="AE221" s="489"/>
      <c r="AF221" s="489"/>
      <c r="AG221" s="489"/>
      <c r="AH221" s="489"/>
      <c r="AI221" s="489"/>
      <c r="AJ221" s="489"/>
      <c r="AK221" s="489"/>
      <c r="AL221" s="489"/>
      <c r="AM221" s="489"/>
      <c r="AN221" s="489"/>
      <c r="AO221" s="489"/>
      <c r="AP221" s="489"/>
      <c r="AQ221" s="489"/>
      <c r="AR221" s="489"/>
      <c r="AS221" s="489"/>
      <c r="AT221" s="489"/>
      <c r="AU221" s="489"/>
      <c r="AV221" s="489"/>
      <c r="AW221" s="489"/>
      <c r="AX221" s="490"/>
    </row>
    <row r="222" spans="1:51" ht="27" customHeight="1" x14ac:dyDescent="0.15">
      <c r="A222" s="5"/>
      <c r="B222" s="6"/>
      <c r="C222" s="491" t="s">
        <v>30</v>
      </c>
      <c r="D222" s="492"/>
      <c r="E222" s="492"/>
      <c r="F222" s="492"/>
      <c r="G222" s="492"/>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3"/>
      <c r="AD222" s="492" t="s">
        <v>34</v>
      </c>
      <c r="AE222" s="492"/>
      <c r="AF222" s="492"/>
      <c r="AG222" s="494" t="s">
        <v>29</v>
      </c>
      <c r="AH222" s="492"/>
      <c r="AI222" s="492"/>
      <c r="AJ222" s="492"/>
      <c r="AK222" s="492"/>
      <c r="AL222" s="492"/>
      <c r="AM222" s="492"/>
      <c r="AN222" s="492"/>
      <c r="AO222" s="492"/>
      <c r="AP222" s="492"/>
      <c r="AQ222" s="492"/>
      <c r="AR222" s="492"/>
      <c r="AS222" s="492"/>
      <c r="AT222" s="492"/>
      <c r="AU222" s="492"/>
      <c r="AV222" s="492"/>
      <c r="AW222" s="492"/>
      <c r="AX222" s="495"/>
    </row>
    <row r="223" spans="1:51" ht="39.75" customHeight="1" x14ac:dyDescent="0.15">
      <c r="A223" s="456" t="s">
        <v>134</v>
      </c>
      <c r="B223" s="457"/>
      <c r="C223" s="462" t="s">
        <v>135</v>
      </c>
      <c r="D223" s="463"/>
      <c r="E223" s="463"/>
      <c r="F223" s="463"/>
      <c r="G223" s="463"/>
      <c r="H223" s="463"/>
      <c r="I223" s="463"/>
      <c r="J223" s="463"/>
      <c r="K223" s="463"/>
      <c r="L223" s="463"/>
      <c r="M223" s="463"/>
      <c r="N223" s="463"/>
      <c r="O223" s="463"/>
      <c r="P223" s="463"/>
      <c r="Q223" s="463"/>
      <c r="R223" s="463"/>
      <c r="S223" s="463"/>
      <c r="T223" s="463"/>
      <c r="U223" s="463"/>
      <c r="V223" s="463"/>
      <c r="W223" s="463"/>
      <c r="X223" s="463"/>
      <c r="Y223" s="463"/>
      <c r="Z223" s="463"/>
      <c r="AA223" s="463"/>
      <c r="AB223" s="463"/>
      <c r="AC223" s="464"/>
      <c r="AD223" s="465" t="s">
        <v>714</v>
      </c>
      <c r="AE223" s="466"/>
      <c r="AF223" s="466"/>
      <c r="AG223" s="467" t="s">
        <v>722</v>
      </c>
      <c r="AH223" s="468"/>
      <c r="AI223" s="468"/>
      <c r="AJ223" s="468"/>
      <c r="AK223" s="468"/>
      <c r="AL223" s="468"/>
      <c r="AM223" s="468"/>
      <c r="AN223" s="468"/>
      <c r="AO223" s="468"/>
      <c r="AP223" s="468"/>
      <c r="AQ223" s="468"/>
      <c r="AR223" s="468"/>
      <c r="AS223" s="468"/>
      <c r="AT223" s="468"/>
      <c r="AU223" s="468"/>
      <c r="AV223" s="468"/>
      <c r="AW223" s="468"/>
      <c r="AX223" s="469"/>
    </row>
    <row r="224" spans="1:51" ht="39.75" customHeight="1" x14ac:dyDescent="0.15">
      <c r="A224" s="458"/>
      <c r="B224" s="459"/>
      <c r="C224" s="470" t="s">
        <v>35</v>
      </c>
      <c r="D224" s="471"/>
      <c r="E224" s="471"/>
      <c r="F224" s="471"/>
      <c r="G224" s="471"/>
      <c r="H224" s="471"/>
      <c r="I224" s="471"/>
      <c r="J224" s="471"/>
      <c r="K224" s="471"/>
      <c r="L224" s="471"/>
      <c r="M224" s="471"/>
      <c r="N224" s="471"/>
      <c r="O224" s="471"/>
      <c r="P224" s="471"/>
      <c r="Q224" s="471"/>
      <c r="R224" s="471"/>
      <c r="S224" s="471"/>
      <c r="T224" s="471"/>
      <c r="U224" s="471"/>
      <c r="V224" s="471"/>
      <c r="W224" s="471"/>
      <c r="X224" s="471"/>
      <c r="Y224" s="471"/>
      <c r="Z224" s="471"/>
      <c r="AA224" s="471"/>
      <c r="AB224" s="471"/>
      <c r="AC224" s="378"/>
      <c r="AD224" s="379" t="s">
        <v>714</v>
      </c>
      <c r="AE224" s="380"/>
      <c r="AF224" s="380"/>
      <c r="AG224" s="374" t="s">
        <v>723</v>
      </c>
      <c r="AH224" s="375"/>
      <c r="AI224" s="375"/>
      <c r="AJ224" s="375"/>
      <c r="AK224" s="375"/>
      <c r="AL224" s="375"/>
      <c r="AM224" s="375"/>
      <c r="AN224" s="375"/>
      <c r="AO224" s="375"/>
      <c r="AP224" s="375"/>
      <c r="AQ224" s="375"/>
      <c r="AR224" s="375"/>
      <c r="AS224" s="375"/>
      <c r="AT224" s="375"/>
      <c r="AU224" s="375"/>
      <c r="AV224" s="375"/>
      <c r="AW224" s="375"/>
      <c r="AX224" s="376"/>
    </row>
    <row r="225" spans="1:50" ht="39.75" customHeight="1" x14ac:dyDescent="0.15">
      <c r="A225" s="460"/>
      <c r="B225" s="461"/>
      <c r="C225" s="472" t="s">
        <v>136</v>
      </c>
      <c r="D225" s="473"/>
      <c r="E225" s="473"/>
      <c r="F225" s="473"/>
      <c r="G225" s="473"/>
      <c r="H225" s="473"/>
      <c r="I225" s="473"/>
      <c r="J225" s="473"/>
      <c r="K225" s="473"/>
      <c r="L225" s="473"/>
      <c r="M225" s="473"/>
      <c r="N225" s="473"/>
      <c r="O225" s="473"/>
      <c r="P225" s="473"/>
      <c r="Q225" s="473"/>
      <c r="R225" s="473"/>
      <c r="S225" s="473"/>
      <c r="T225" s="473"/>
      <c r="U225" s="473"/>
      <c r="V225" s="473"/>
      <c r="W225" s="473"/>
      <c r="X225" s="473"/>
      <c r="Y225" s="473"/>
      <c r="Z225" s="473"/>
      <c r="AA225" s="473"/>
      <c r="AB225" s="473"/>
      <c r="AC225" s="474"/>
      <c r="AD225" s="413" t="s">
        <v>714</v>
      </c>
      <c r="AE225" s="414"/>
      <c r="AF225" s="414"/>
      <c r="AG225" s="399" t="s">
        <v>724</v>
      </c>
      <c r="AH225" s="149"/>
      <c r="AI225" s="149"/>
      <c r="AJ225" s="149"/>
      <c r="AK225" s="149"/>
      <c r="AL225" s="149"/>
      <c r="AM225" s="149"/>
      <c r="AN225" s="149"/>
      <c r="AO225" s="149"/>
      <c r="AP225" s="149"/>
      <c r="AQ225" s="149"/>
      <c r="AR225" s="149"/>
      <c r="AS225" s="149"/>
      <c r="AT225" s="149"/>
      <c r="AU225" s="149"/>
      <c r="AV225" s="149"/>
      <c r="AW225" s="149"/>
      <c r="AX225" s="400"/>
    </row>
    <row r="226" spans="1:50" ht="27" customHeight="1" x14ac:dyDescent="0.15">
      <c r="A226" s="354" t="s">
        <v>37</v>
      </c>
      <c r="B226" s="434"/>
      <c r="C226" s="436" t="s">
        <v>39</v>
      </c>
      <c r="D226" s="396"/>
      <c r="E226" s="437"/>
      <c r="F226" s="437"/>
      <c r="G226" s="437"/>
      <c r="H226" s="437"/>
      <c r="I226" s="437"/>
      <c r="J226" s="437"/>
      <c r="K226" s="437"/>
      <c r="L226" s="437"/>
      <c r="M226" s="437"/>
      <c r="N226" s="437"/>
      <c r="O226" s="437"/>
      <c r="P226" s="437"/>
      <c r="Q226" s="437"/>
      <c r="R226" s="437"/>
      <c r="S226" s="437"/>
      <c r="T226" s="437"/>
      <c r="U226" s="437"/>
      <c r="V226" s="437"/>
      <c r="W226" s="437"/>
      <c r="X226" s="437"/>
      <c r="Y226" s="437"/>
      <c r="Z226" s="437"/>
      <c r="AA226" s="437"/>
      <c r="AB226" s="437"/>
      <c r="AC226" s="438"/>
      <c r="AD226" s="439" t="s">
        <v>725</v>
      </c>
      <c r="AE226" s="440"/>
      <c r="AF226" s="440"/>
      <c r="AG226" s="397" t="s">
        <v>778</v>
      </c>
      <c r="AH226" s="146"/>
      <c r="AI226" s="146"/>
      <c r="AJ226" s="146"/>
      <c r="AK226" s="146"/>
      <c r="AL226" s="146"/>
      <c r="AM226" s="146"/>
      <c r="AN226" s="146"/>
      <c r="AO226" s="146"/>
      <c r="AP226" s="146"/>
      <c r="AQ226" s="146"/>
      <c r="AR226" s="146"/>
      <c r="AS226" s="146"/>
      <c r="AT226" s="146"/>
      <c r="AU226" s="146"/>
      <c r="AV226" s="146"/>
      <c r="AW226" s="146"/>
      <c r="AX226" s="398"/>
    </row>
    <row r="227" spans="1:50" ht="35.25" customHeight="1" x14ac:dyDescent="0.15">
      <c r="A227" s="356"/>
      <c r="B227" s="435"/>
      <c r="C227" s="441"/>
      <c r="D227" s="442"/>
      <c r="E227" s="445" t="s">
        <v>343</v>
      </c>
      <c r="F227" s="446"/>
      <c r="G227" s="446"/>
      <c r="H227" s="446"/>
      <c r="I227" s="446"/>
      <c r="J227" s="446"/>
      <c r="K227" s="446"/>
      <c r="L227" s="446"/>
      <c r="M227" s="446"/>
      <c r="N227" s="446"/>
      <c r="O227" s="446"/>
      <c r="P227" s="446"/>
      <c r="Q227" s="446"/>
      <c r="R227" s="446"/>
      <c r="S227" s="446"/>
      <c r="T227" s="446"/>
      <c r="U227" s="446"/>
      <c r="V227" s="446"/>
      <c r="W227" s="446"/>
      <c r="X227" s="446"/>
      <c r="Y227" s="446"/>
      <c r="Z227" s="446"/>
      <c r="AA227" s="446"/>
      <c r="AB227" s="446"/>
      <c r="AC227" s="447"/>
      <c r="AD227" s="379" t="s">
        <v>726</v>
      </c>
      <c r="AE227" s="380"/>
      <c r="AF227" s="448"/>
      <c r="AG227" s="399"/>
      <c r="AH227" s="149"/>
      <c r="AI227" s="149"/>
      <c r="AJ227" s="149"/>
      <c r="AK227" s="149"/>
      <c r="AL227" s="149"/>
      <c r="AM227" s="149"/>
      <c r="AN227" s="149"/>
      <c r="AO227" s="149"/>
      <c r="AP227" s="149"/>
      <c r="AQ227" s="149"/>
      <c r="AR227" s="149"/>
      <c r="AS227" s="149"/>
      <c r="AT227" s="149"/>
      <c r="AU227" s="149"/>
      <c r="AV227" s="149"/>
      <c r="AW227" s="149"/>
      <c r="AX227" s="400"/>
    </row>
    <row r="228" spans="1:50" ht="26.25" customHeight="1" x14ac:dyDescent="0.15">
      <c r="A228" s="356"/>
      <c r="B228" s="435"/>
      <c r="C228" s="443"/>
      <c r="D228" s="444"/>
      <c r="E228" s="449" t="s">
        <v>293</v>
      </c>
      <c r="F228" s="450"/>
      <c r="G228" s="450"/>
      <c r="H228" s="450"/>
      <c r="I228" s="450"/>
      <c r="J228" s="450"/>
      <c r="K228" s="450"/>
      <c r="L228" s="450"/>
      <c r="M228" s="450"/>
      <c r="N228" s="450"/>
      <c r="O228" s="450"/>
      <c r="P228" s="450"/>
      <c r="Q228" s="450"/>
      <c r="R228" s="450"/>
      <c r="S228" s="450"/>
      <c r="T228" s="450"/>
      <c r="U228" s="450"/>
      <c r="V228" s="450"/>
      <c r="W228" s="450"/>
      <c r="X228" s="450"/>
      <c r="Y228" s="450"/>
      <c r="Z228" s="450"/>
      <c r="AA228" s="450"/>
      <c r="AB228" s="450"/>
      <c r="AC228" s="451"/>
      <c r="AD228" s="452" t="s">
        <v>777</v>
      </c>
      <c r="AE228" s="453"/>
      <c r="AF228" s="453"/>
      <c r="AG228" s="399"/>
      <c r="AH228" s="149"/>
      <c r="AI228" s="149"/>
      <c r="AJ228" s="149"/>
      <c r="AK228" s="149"/>
      <c r="AL228" s="149"/>
      <c r="AM228" s="149"/>
      <c r="AN228" s="149"/>
      <c r="AO228" s="149"/>
      <c r="AP228" s="149"/>
      <c r="AQ228" s="149"/>
      <c r="AR228" s="149"/>
      <c r="AS228" s="149"/>
      <c r="AT228" s="149"/>
      <c r="AU228" s="149"/>
      <c r="AV228" s="149"/>
      <c r="AW228" s="149"/>
      <c r="AX228" s="400"/>
    </row>
    <row r="229" spans="1:50" ht="26.25" customHeight="1" x14ac:dyDescent="0.15">
      <c r="A229" s="356"/>
      <c r="B229" s="357"/>
      <c r="C229" s="454" t="s">
        <v>40</v>
      </c>
      <c r="D229" s="455"/>
      <c r="E229" s="455"/>
      <c r="F229" s="455"/>
      <c r="G229" s="455"/>
      <c r="H229" s="455"/>
      <c r="I229" s="455"/>
      <c r="J229" s="455"/>
      <c r="K229" s="455"/>
      <c r="L229" s="455"/>
      <c r="M229" s="455"/>
      <c r="N229" s="455"/>
      <c r="O229" s="455"/>
      <c r="P229" s="455"/>
      <c r="Q229" s="455"/>
      <c r="R229" s="455"/>
      <c r="S229" s="455"/>
      <c r="T229" s="455"/>
      <c r="U229" s="455"/>
      <c r="V229" s="455"/>
      <c r="W229" s="455"/>
      <c r="X229" s="455"/>
      <c r="Y229" s="455"/>
      <c r="Z229" s="455"/>
      <c r="AA229" s="455"/>
      <c r="AB229" s="455"/>
      <c r="AC229" s="455"/>
      <c r="AD229" s="363" t="s">
        <v>727</v>
      </c>
      <c r="AE229" s="364"/>
      <c r="AF229" s="364"/>
      <c r="AG229" s="366" t="s">
        <v>717</v>
      </c>
      <c r="AH229" s="367"/>
      <c r="AI229" s="367"/>
      <c r="AJ229" s="367"/>
      <c r="AK229" s="367"/>
      <c r="AL229" s="367"/>
      <c r="AM229" s="367"/>
      <c r="AN229" s="367"/>
      <c r="AO229" s="367"/>
      <c r="AP229" s="367"/>
      <c r="AQ229" s="367"/>
      <c r="AR229" s="367"/>
      <c r="AS229" s="367"/>
      <c r="AT229" s="367"/>
      <c r="AU229" s="367"/>
      <c r="AV229" s="367"/>
      <c r="AW229" s="367"/>
      <c r="AX229" s="368"/>
    </row>
    <row r="230" spans="1:50" ht="5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714</v>
      </c>
      <c r="AE230" s="380"/>
      <c r="AF230" s="380"/>
      <c r="AG230" s="374" t="s">
        <v>787</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727</v>
      </c>
      <c r="AE231" s="380"/>
      <c r="AF231" s="380"/>
      <c r="AG231" s="374" t="s">
        <v>717</v>
      </c>
      <c r="AH231" s="375"/>
      <c r="AI231" s="375"/>
      <c r="AJ231" s="375"/>
      <c r="AK231" s="375"/>
      <c r="AL231" s="375"/>
      <c r="AM231" s="375"/>
      <c r="AN231" s="375"/>
      <c r="AO231" s="375"/>
      <c r="AP231" s="375"/>
      <c r="AQ231" s="375"/>
      <c r="AR231" s="375"/>
      <c r="AS231" s="375"/>
      <c r="AT231" s="375"/>
      <c r="AU231" s="375"/>
      <c r="AV231" s="375"/>
      <c r="AW231" s="375"/>
      <c r="AX231" s="376"/>
    </row>
    <row r="232" spans="1:50" ht="38.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2"/>
      <c r="AD232" s="379" t="s">
        <v>714</v>
      </c>
      <c r="AE232" s="380"/>
      <c r="AF232" s="380"/>
      <c r="AG232" s="374" t="s">
        <v>788</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313</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2"/>
      <c r="AD233" s="413" t="s">
        <v>727</v>
      </c>
      <c r="AE233" s="414"/>
      <c r="AF233" s="414"/>
      <c r="AG233" s="415"/>
      <c r="AH233" s="416"/>
      <c r="AI233" s="416"/>
      <c r="AJ233" s="416"/>
      <c r="AK233" s="416"/>
      <c r="AL233" s="416"/>
      <c r="AM233" s="416"/>
      <c r="AN233" s="416"/>
      <c r="AO233" s="416"/>
      <c r="AP233" s="416"/>
      <c r="AQ233" s="416"/>
      <c r="AR233" s="416"/>
      <c r="AS233" s="416"/>
      <c r="AT233" s="416"/>
      <c r="AU233" s="416"/>
      <c r="AV233" s="416"/>
      <c r="AW233" s="416"/>
      <c r="AX233" s="417"/>
    </row>
    <row r="234" spans="1:50" ht="26.25" customHeight="1" x14ac:dyDescent="0.15">
      <c r="A234" s="356"/>
      <c r="B234" s="357"/>
      <c r="C234" s="475" t="s">
        <v>314</v>
      </c>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7"/>
      <c r="AD234" s="379" t="s">
        <v>727</v>
      </c>
      <c r="AE234" s="380"/>
      <c r="AF234" s="448"/>
      <c r="AG234" s="374" t="s">
        <v>717</v>
      </c>
      <c r="AH234" s="375"/>
      <c r="AI234" s="375"/>
      <c r="AJ234" s="375"/>
      <c r="AK234" s="375"/>
      <c r="AL234" s="375"/>
      <c r="AM234" s="375"/>
      <c r="AN234" s="375"/>
      <c r="AO234" s="375"/>
      <c r="AP234" s="375"/>
      <c r="AQ234" s="375"/>
      <c r="AR234" s="375"/>
      <c r="AS234" s="375"/>
      <c r="AT234" s="375"/>
      <c r="AU234" s="375"/>
      <c r="AV234" s="375"/>
      <c r="AW234" s="375"/>
      <c r="AX234" s="376"/>
    </row>
    <row r="235" spans="1:50" ht="31.5" customHeight="1" x14ac:dyDescent="0.15">
      <c r="A235" s="358"/>
      <c r="B235" s="359"/>
      <c r="C235" s="478" t="s">
        <v>301</v>
      </c>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80"/>
      <c r="AD235" s="406" t="s">
        <v>714</v>
      </c>
      <c r="AE235" s="407"/>
      <c r="AF235" s="408"/>
      <c r="AG235" s="409" t="s">
        <v>728</v>
      </c>
      <c r="AH235" s="410"/>
      <c r="AI235" s="410"/>
      <c r="AJ235" s="410"/>
      <c r="AK235" s="410"/>
      <c r="AL235" s="410"/>
      <c r="AM235" s="410"/>
      <c r="AN235" s="410"/>
      <c r="AO235" s="410"/>
      <c r="AP235" s="410"/>
      <c r="AQ235" s="410"/>
      <c r="AR235" s="410"/>
      <c r="AS235" s="410"/>
      <c r="AT235" s="410"/>
      <c r="AU235" s="410"/>
      <c r="AV235" s="410"/>
      <c r="AW235" s="410"/>
      <c r="AX235" s="411"/>
    </row>
    <row r="236" spans="1:50" ht="48" customHeight="1" x14ac:dyDescent="0.15">
      <c r="A236" s="354" t="s">
        <v>38</v>
      </c>
      <c r="B236" s="355"/>
      <c r="C236" s="360" t="s">
        <v>302</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714</v>
      </c>
      <c r="AE236" s="364"/>
      <c r="AF236" s="365"/>
      <c r="AG236" s="366" t="s">
        <v>789</v>
      </c>
      <c r="AH236" s="367"/>
      <c r="AI236" s="367"/>
      <c r="AJ236" s="367"/>
      <c r="AK236" s="367"/>
      <c r="AL236" s="367"/>
      <c r="AM236" s="367"/>
      <c r="AN236" s="367"/>
      <c r="AO236" s="367"/>
      <c r="AP236" s="367"/>
      <c r="AQ236" s="367"/>
      <c r="AR236" s="367"/>
      <c r="AS236" s="367"/>
      <c r="AT236" s="367"/>
      <c r="AU236" s="367"/>
      <c r="AV236" s="367"/>
      <c r="AW236" s="367"/>
      <c r="AX236" s="368"/>
    </row>
    <row r="237" spans="1:50" ht="49.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714</v>
      </c>
      <c r="AE237" s="373"/>
      <c r="AF237" s="373"/>
      <c r="AG237" s="374" t="s">
        <v>729</v>
      </c>
      <c r="AH237" s="375"/>
      <c r="AI237" s="375"/>
      <c r="AJ237" s="375"/>
      <c r="AK237" s="375"/>
      <c r="AL237" s="375"/>
      <c r="AM237" s="375"/>
      <c r="AN237" s="375"/>
      <c r="AO237" s="375"/>
      <c r="AP237" s="375"/>
      <c r="AQ237" s="375"/>
      <c r="AR237" s="375"/>
      <c r="AS237" s="375"/>
      <c r="AT237" s="375"/>
      <c r="AU237" s="375"/>
      <c r="AV237" s="375"/>
      <c r="AW237" s="375"/>
      <c r="AX237" s="376"/>
    </row>
    <row r="238" spans="1:50" ht="42.7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725</v>
      </c>
      <c r="AE238" s="380"/>
      <c r="AF238" s="380"/>
      <c r="AG238" s="374" t="s">
        <v>791</v>
      </c>
      <c r="AH238" s="375"/>
      <c r="AI238" s="375"/>
      <c r="AJ238" s="375"/>
      <c r="AK238" s="375"/>
      <c r="AL238" s="375"/>
      <c r="AM238" s="375"/>
      <c r="AN238" s="375"/>
      <c r="AO238" s="375"/>
      <c r="AP238" s="375"/>
      <c r="AQ238" s="375"/>
      <c r="AR238" s="375"/>
      <c r="AS238" s="375"/>
      <c r="AT238" s="375"/>
      <c r="AU238" s="375"/>
      <c r="AV238" s="375"/>
      <c r="AW238" s="375"/>
      <c r="AX238" s="376"/>
    </row>
    <row r="239" spans="1:50" ht="35.2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714</v>
      </c>
      <c r="AE239" s="380"/>
      <c r="AF239" s="380"/>
      <c r="AG239" s="401" t="s">
        <v>730</v>
      </c>
      <c r="AH239" s="152"/>
      <c r="AI239" s="152"/>
      <c r="AJ239" s="152"/>
      <c r="AK239" s="152"/>
      <c r="AL239" s="152"/>
      <c r="AM239" s="152"/>
      <c r="AN239" s="152"/>
      <c r="AO239" s="152"/>
      <c r="AP239" s="152"/>
      <c r="AQ239" s="152"/>
      <c r="AR239" s="152"/>
      <c r="AS239" s="152"/>
      <c r="AT239" s="152"/>
      <c r="AU239" s="152"/>
      <c r="AV239" s="152"/>
      <c r="AW239" s="152"/>
      <c r="AX239" s="402"/>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63" t="s">
        <v>714</v>
      </c>
      <c r="AE240" s="364"/>
      <c r="AF240" s="364"/>
      <c r="AG240" s="397" t="s">
        <v>782</v>
      </c>
      <c r="AH240" s="146"/>
      <c r="AI240" s="146"/>
      <c r="AJ240" s="146"/>
      <c r="AK240" s="146"/>
      <c r="AL240" s="146"/>
      <c r="AM240" s="146"/>
      <c r="AN240" s="146"/>
      <c r="AO240" s="146"/>
      <c r="AP240" s="146"/>
      <c r="AQ240" s="146"/>
      <c r="AR240" s="146"/>
      <c r="AS240" s="146"/>
      <c r="AT240" s="146"/>
      <c r="AU240" s="146"/>
      <c r="AV240" s="146"/>
      <c r="AW240" s="146"/>
      <c r="AX240" s="398"/>
    </row>
    <row r="241" spans="1:50" ht="19.7" customHeight="1" x14ac:dyDescent="0.15">
      <c r="A241" s="390"/>
      <c r="B241" s="391"/>
      <c r="C241" s="903" t="s">
        <v>0</v>
      </c>
      <c r="D241" s="904"/>
      <c r="E241" s="904"/>
      <c r="F241" s="904"/>
      <c r="G241" s="904"/>
      <c r="H241" s="904"/>
      <c r="I241" s="904"/>
      <c r="J241" s="904"/>
      <c r="K241" s="904"/>
      <c r="L241" s="904"/>
      <c r="M241" s="904"/>
      <c r="N241" s="904"/>
      <c r="O241" s="900" t="s">
        <v>687</v>
      </c>
      <c r="P241" s="901"/>
      <c r="Q241" s="901"/>
      <c r="R241" s="901"/>
      <c r="S241" s="901"/>
      <c r="T241" s="901"/>
      <c r="U241" s="901"/>
      <c r="V241" s="901"/>
      <c r="W241" s="901"/>
      <c r="X241" s="901"/>
      <c r="Y241" s="901"/>
      <c r="Z241" s="901"/>
      <c r="AA241" s="901"/>
      <c r="AB241" s="901"/>
      <c r="AC241" s="901"/>
      <c r="AD241" s="901"/>
      <c r="AE241" s="901"/>
      <c r="AF241" s="902"/>
      <c r="AG241" s="399"/>
      <c r="AH241" s="149"/>
      <c r="AI241" s="149"/>
      <c r="AJ241" s="149"/>
      <c r="AK241" s="149"/>
      <c r="AL241" s="149"/>
      <c r="AM241" s="149"/>
      <c r="AN241" s="149"/>
      <c r="AO241" s="149"/>
      <c r="AP241" s="149"/>
      <c r="AQ241" s="149"/>
      <c r="AR241" s="149"/>
      <c r="AS241" s="149"/>
      <c r="AT241" s="149"/>
      <c r="AU241" s="149"/>
      <c r="AV241" s="149"/>
      <c r="AW241" s="149"/>
      <c r="AX241" s="400"/>
    </row>
    <row r="242" spans="1:50" ht="24.75" customHeight="1" x14ac:dyDescent="0.15">
      <c r="A242" s="390"/>
      <c r="B242" s="391"/>
      <c r="C242" s="887">
        <v>2022</v>
      </c>
      <c r="D242" s="888"/>
      <c r="E242" s="383" t="s">
        <v>689</v>
      </c>
      <c r="F242" s="383"/>
      <c r="G242" s="383"/>
      <c r="H242" s="384">
        <v>21</v>
      </c>
      <c r="I242" s="384"/>
      <c r="J242" s="889">
        <v>952</v>
      </c>
      <c r="K242" s="889"/>
      <c r="L242" s="889"/>
      <c r="M242" s="384"/>
      <c r="N242" s="890"/>
      <c r="O242" s="891" t="s">
        <v>707</v>
      </c>
      <c r="P242" s="892"/>
      <c r="Q242" s="892"/>
      <c r="R242" s="892"/>
      <c r="S242" s="892"/>
      <c r="T242" s="892"/>
      <c r="U242" s="892"/>
      <c r="V242" s="892"/>
      <c r="W242" s="892"/>
      <c r="X242" s="892"/>
      <c r="Y242" s="892"/>
      <c r="Z242" s="892"/>
      <c r="AA242" s="892"/>
      <c r="AB242" s="892"/>
      <c r="AC242" s="892"/>
      <c r="AD242" s="892"/>
      <c r="AE242" s="892"/>
      <c r="AF242" s="893"/>
      <c r="AG242" s="399"/>
      <c r="AH242" s="149"/>
      <c r="AI242" s="149"/>
      <c r="AJ242" s="149"/>
      <c r="AK242" s="149"/>
      <c r="AL242" s="149"/>
      <c r="AM242" s="149"/>
      <c r="AN242" s="149"/>
      <c r="AO242" s="149"/>
      <c r="AP242" s="149"/>
      <c r="AQ242" s="149"/>
      <c r="AR242" s="149"/>
      <c r="AS242" s="149"/>
      <c r="AT242" s="149"/>
      <c r="AU242" s="149"/>
      <c r="AV242" s="149"/>
      <c r="AW242" s="149"/>
      <c r="AX242" s="400"/>
    </row>
    <row r="243" spans="1:50" ht="24.75" customHeight="1" x14ac:dyDescent="0.15">
      <c r="A243" s="390"/>
      <c r="B243" s="391"/>
      <c r="C243" s="381"/>
      <c r="D243" s="382"/>
      <c r="E243" s="383"/>
      <c r="F243" s="383"/>
      <c r="G243" s="383"/>
      <c r="H243" s="384"/>
      <c r="I243" s="384"/>
      <c r="J243" s="385"/>
      <c r="K243" s="385"/>
      <c r="L243" s="385"/>
      <c r="M243" s="386"/>
      <c r="N243" s="387"/>
      <c r="O243" s="894" t="s">
        <v>694</v>
      </c>
      <c r="P243" s="895"/>
      <c r="Q243" s="895"/>
      <c r="R243" s="895"/>
      <c r="S243" s="895"/>
      <c r="T243" s="895"/>
      <c r="U243" s="895"/>
      <c r="V243" s="895"/>
      <c r="W243" s="895"/>
      <c r="X243" s="895"/>
      <c r="Y243" s="895"/>
      <c r="Z243" s="895"/>
      <c r="AA243" s="895"/>
      <c r="AB243" s="895"/>
      <c r="AC243" s="895"/>
      <c r="AD243" s="895"/>
      <c r="AE243" s="895"/>
      <c r="AF243" s="896"/>
      <c r="AG243" s="399"/>
      <c r="AH243" s="149"/>
      <c r="AI243" s="149"/>
      <c r="AJ243" s="149"/>
      <c r="AK243" s="149"/>
      <c r="AL243" s="149"/>
      <c r="AM243" s="149"/>
      <c r="AN243" s="149"/>
      <c r="AO243" s="149"/>
      <c r="AP243" s="149"/>
      <c r="AQ243" s="149"/>
      <c r="AR243" s="149"/>
      <c r="AS243" s="149"/>
      <c r="AT243" s="149"/>
      <c r="AU243" s="149"/>
      <c r="AV243" s="149"/>
      <c r="AW243" s="149"/>
      <c r="AX243" s="400"/>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399"/>
      <c r="AH244" s="149"/>
      <c r="AI244" s="149"/>
      <c r="AJ244" s="149"/>
      <c r="AK244" s="149"/>
      <c r="AL244" s="149"/>
      <c r="AM244" s="149"/>
      <c r="AN244" s="149"/>
      <c r="AO244" s="149"/>
      <c r="AP244" s="149"/>
      <c r="AQ244" s="149"/>
      <c r="AR244" s="149"/>
      <c r="AS244" s="149"/>
      <c r="AT244" s="149"/>
      <c r="AU244" s="149"/>
      <c r="AV244" s="149"/>
      <c r="AW244" s="149"/>
      <c r="AX244" s="400"/>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399"/>
      <c r="AH245" s="149"/>
      <c r="AI245" s="149"/>
      <c r="AJ245" s="149"/>
      <c r="AK245" s="149"/>
      <c r="AL245" s="149"/>
      <c r="AM245" s="149"/>
      <c r="AN245" s="149"/>
      <c r="AO245" s="149"/>
      <c r="AP245" s="149"/>
      <c r="AQ245" s="149"/>
      <c r="AR245" s="149"/>
      <c r="AS245" s="149"/>
      <c r="AT245" s="149"/>
      <c r="AU245" s="149"/>
      <c r="AV245" s="149"/>
      <c r="AW245" s="149"/>
      <c r="AX245" s="400"/>
    </row>
    <row r="246" spans="1:50" ht="24.75" customHeight="1" x14ac:dyDescent="0.15">
      <c r="A246" s="392"/>
      <c r="B246" s="393"/>
      <c r="C246" s="403"/>
      <c r="D246" s="404"/>
      <c r="E246" s="383"/>
      <c r="F246" s="383"/>
      <c r="G246" s="383"/>
      <c r="H246" s="384"/>
      <c r="I246" s="384"/>
      <c r="J246" s="405"/>
      <c r="K246" s="405"/>
      <c r="L246" s="405"/>
      <c r="M246" s="885"/>
      <c r="N246" s="886"/>
      <c r="O246" s="897" t="s">
        <v>694</v>
      </c>
      <c r="P246" s="898"/>
      <c r="Q246" s="898"/>
      <c r="R246" s="898"/>
      <c r="S246" s="898"/>
      <c r="T246" s="898"/>
      <c r="U246" s="898"/>
      <c r="V246" s="898"/>
      <c r="W246" s="898"/>
      <c r="X246" s="898"/>
      <c r="Y246" s="898"/>
      <c r="Z246" s="898"/>
      <c r="AA246" s="898"/>
      <c r="AB246" s="898"/>
      <c r="AC246" s="898"/>
      <c r="AD246" s="898"/>
      <c r="AE246" s="898"/>
      <c r="AF246" s="899"/>
      <c r="AG246" s="401"/>
      <c r="AH246" s="152"/>
      <c r="AI246" s="152"/>
      <c r="AJ246" s="152"/>
      <c r="AK246" s="152"/>
      <c r="AL246" s="152"/>
      <c r="AM246" s="152"/>
      <c r="AN246" s="152"/>
      <c r="AO246" s="152"/>
      <c r="AP246" s="152"/>
      <c r="AQ246" s="152"/>
      <c r="AR246" s="152"/>
      <c r="AS246" s="152"/>
      <c r="AT246" s="152"/>
      <c r="AU246" s="152"/>
      <c r="AV246" s="152"/>
      <c r="AW246" s="152"/>
      <c r="AX246" s="402"/>
    </row>
    <row r="247" spans="1:50" ht="67.5" customHeight="1" x14ac:dyDescent="0.15">
      <c r="A247" s="354" t="s">
        <v>46</v>
      </c>
      <c r="B247" s="915"/>
      <c r="C247" s="313" t="s">
        <v>50</v>
      </c>
      <c r="D247" s="735"/>
      <c r="E247" s="735"/>
      <c r="F247" s="736"/>
      <c r="G247" s="918" t="s">
        <v>790</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779</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794</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133</v>
      </c>
      <c r="B252" s="339"/>
      <c r="C252" s="339"/>
      <c r="D252" s="339"/>
      <c r="E252" s="340"/>
      <c r="F252" s="914" t="s">
        <v>795</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133</v>
      </c>
      <c r="B254" s="339"/>
      <c r="C254" s="339"/>
      <c r="D254" s="339"/>
      <c r="E254" s="340"/>
      <c r="F254" s="341" t="s">
        <v>792</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796</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317</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358</v>
      </c>
      <c r="B258" s="105"/>
      <c r="C258" s="105"/>
      <c r="D258" s="106"/>
      <c r="E258" s="334" t="s">
        <v>708</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357</v>
      </c>
      <c r="B259" s="271"/>
      <c r="C259" s="271"/>
      <c r="D259" s="271"/>
      <c r="E259" s="334" t="s">
        <v>709</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356</v>
      </c>
      <c r="B260" s="271"/>
      <c r="C260" s="271"/>
      <c r="D260" s="271"/>
      <c r="E260" s="334" t="s">
        <v>710</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355</v>
      </c>
      <c r="B261" s="271"/>
      <c r="C261" s="271"/>
      <c r="D261" s="271"/>
      <c r="E261" s="334" t="s">
        <v>710</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354</v>
      </c>
      <c r="B262" s="271"/>
      <c r="C262" s="271"/>
      <c r="D262" s="271"/>
      <c r="E262" s="334" t="s">
        <v>711</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353</v>
      </c>
      <c r="B263" s="271"/>
      <c r="C263" s="271"/>
      <c r="D263" s="271"/>
      <c r="E263" s="334" t="s">
        <v>712</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352</v>
      </c>
      <c r="B264" s="271"/>
      <c r="C264" s="271"/>
      <c r="D264" s="271"/>
      <c r="E264" s="334" t="s">
        <v>713</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351</v>
      </c>
      <c r="B265" s="271"/>
      <c r="C265" s="271"/>
      <c r="D265" s="271"/>
      <c r="E265" s="334" t="s">
        <v>712</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498</v>
      </c>
      <c r="B266" s="271"/>
      <c r="C266" s="271"/>
      <c r="D266" s="271"/>
      <c r="E266" s="115" t="s">
        <v>689</v>
      </c>
      <c r="F266" s="101"/>
      <c r="G266" s="101"/>
      <c r="H266" s="92" t="str">
        <f>IF(E266="","","-")</f>
        <v>-</v>
      </c>
      <c r="I266" s="101"/>
      <c r="J266" s="101"/>
      <c r="K266" s="92" t="str">
        <f>IF(I266="","","-")</f>
        <v/>
      </c>
      <c r="L266" s="116">
        <v>850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678</v>
      </c>
      <c r="B267" s="271"/>
      <c r="C267" s="271"/>
      <c r="D267" s="271"/>
      <c r="E267" s="115" t="s">
        <v>689</v>
      </c>
      <c r="F267" s="101"/>
      <c r="G267" s="101"/>
      <c r="H267" s="92"/>
      <c r="I267" s="101"/>
      <c r="J267" s="101"/>
      <c r="K267" s="92"/>
      <c r="L267" s="116">
        <v>871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466</v>
      </c>
      <c r="B268" s="271"/>
      <c r="C268" s="271"/>
      <c r="D268" s="271"/>
      <c r="E268" s="99">
        <v>2021</v>
      </c>
      <c r="F268" s="100"/>
      <c r="G268" s="101" t="s">
        <v>715</v>
      </c>
      <c r="H268" s="101"/>
      <c r="I268" s="101"/>
      <c r="J268" s="100">
        <v>20</v>
      </c>
      <c r="K268" s="100"/>
      <c r="L268" s="116">
        <v>956</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345</v>
      </c>
      <c r="B269" s="323"/>
      <c r="C269" s="323"/>
      <c r="D269" s="323"/>
      <c r="E269" s="323"/>
      <c r="F269" s="324"/>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347</v>
      </c>
      <c r="B308" s="329"/>
      <c r="C308" s="329"/>
      <c r="D308" s="329"/>
      <c r="E308" s="329"/>
      <c r="F308" s="330"/>
      <c r="G308" s="309" t="s">
        <v>812</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813</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731</v>
      </c>
      <c r="H310" s="300"/>
      <c r="I310" s="300"/>
      <c r="J310" s="300"/>
      <c r="K310" s="301"/>
      <c r="L310" s="302" t="s">
        <v>732</v>
      </c>
      <c r="M310" s="303"/>
      <c r="N310" s="303"/>
      <c r="O310" s="303"/>
      <c r="P310" s="303"/>
      <c r="Q310" s="303"/>
      <c r="R310" s="303"/>
      <c r="S310" s="303"/>
      <c r="T310" s="303"/>
      <c r="U310" s="303"/>
      <c r="V310" s="303"/>
      <c r="W310" s="303"/>
      <c r="X310" s="304"/>
      <c r="Y310" s="305">
        <v>28.6</v>
      </c>
      <c r="Z310" s="306"/>
      <c r="AA310" s="306"/>
      <c r="AB310" s="307"/>
      <c r="AC310" s="299" t="s">
        <v>733</v>
      </c>
      <c r="AD310" s="300"/>
      <c r="AE310" s="300"/>
      <c r="AF310" s="300"/>
      <c r="AG310" s="301"/>
      <c r="AH310" s="302" t="s">
        <v>734</v>
      </c>
      <c r="AI310" s="303"/>
      <c r="AJ310" s="303"/>
      <c r="AK310" s="303"/>
      <c r="AL310" s="303"/>
      <c r="AM310" s="303"/>
      <c r="AN310" s="303"/>
      <c r="AO310" s="303"/>
      <c r="AP310" s="303"/>
      <c r="AQ310" s="303"/>
      <c r="AR310" s="303"/>
      <c r="AS310" s="303"/>
      <c r="AT310" s="304"/>
      <c r="AU310" s="305">
        <v>36</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28.6</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36</v>
      </c>
      <c r="AV320" s="286"/>
      <c r="AW320" s="286"/>
      <c r="AX320" s="288"/>
    </row>
    <row r="321" spans="1:51" ht="24.75" customHeight="1" x14ac:dyDescent="0.15">
      <c r="A321" s="331"/>
      <c r="B321" s="332"/>
      <c r="C321" s="332"/>
      <c r="D321" s="332"/>
      <c r="E321" s="332"/>
      <c r="F321" s="333"/>
      <c r="G321" s="309" t="s">
        <v>814</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4.75" customHeight="1" x14ac:dyDescent="0.15">
      <c r="A323" s="331"/>
      <c r="B323" s="332"/>
      <c r="C323" s="332"/>
      <c r="D323" s="332"/>
      <c r="E323" s="332"/>
      <c r="F323" s="333"/>
      <c r="G323" s="299" t="s">
        <v>735</v>
      </c>
      <c r="H323" s="300"/>
      <c r="I323" s="300"/>
      <c r="J323" s="300"/>
      <c r="K323" s="301"/>
      <c r="L323" s="302" t="s">
        <v>736</v>
      </c>
      <c r="M323" s="303"/>
      <c r="N323" s="303"/>
      <c r="O323" s="303"/>
      <c r="P323" s="303"/>
      <c r="Q323" s="303"/>
      <c r="R323" s="303"/>
      <c r="S323" s="303"/>
      <c r="T323" s="303"/>
      <c r="U323" s="303"/>
      <c r="V323" s="303"/>
      <c r="W323" s="303"/>
      <c r="X323" s="304"/>
      <c r="Y323" s="305">
        <v>115</v>
      </c>
      <c r="Z323" s="306"/>
      <c r="AA323" s="306"/>
      <c r="AB323" s="307"/>
      <c r="AC323" s="299" t="s">
        <v>737</v>
      </c>
      <c r="AD323" s="300"/>
      <c r="AE323" s="300"/>
      <c r="AF323" s="300"/>
      <c r="AG323" s="301"/>
      <c r="AH323" s="302" t="s">
        <v>738</v>
      </c>
      <c r="AI323" s="303"/>
      <c r="AJ323" s="303"/>
      <c r="AK323" s="303"/>
      <c r="AL323" s="303"/>
      <c r="AM323" s="303"/>
      <c r="AN323" s="303"/>
      <c r="AO323" s="303"/>
      <c r="AP323" s="303"/>
      <c r="AQ323" s="303"/>
      <c r="AR323" s="303"/>
      <c r="AS323" s="303"/>
      <c r="AT323" s="304"/>
      <c r="AU323" s="305" t="s">
        <v>738</v>
      </c>
      <c r="AV323" s="306"/>
      <c r="AW323" s="306"/>
      <c r="AX323" s="308"/>
      <c r="AY323">
        <f t="shared" si="11"/>
        <v>2</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2</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2</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x14ac:dyDescent="0.1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115</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2</v>
      </c>
    </row>
    <row r="334" spans="1:51" ht="24.75" hidden="1" customHeight="1" x14ac:dyDescent="0.15">
      <c r="A334" s="331"/>
      <c r="B334" s="332"/>
      <c r="C334" s="332"/>
      <c r="D334" s="332"/>
      <c r="E334" s="332"/>
      <c r="F334" s="333"/>
      <c r="G334" s="309" t="s">
        <v>296</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297</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659</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311</v>
      </c>
      <c r="AM360" s="279"/>
      <c r="AN360" s="279"/>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309</v>
      </c>
      <c r="AD365" s="256"/>
      <c r="AE365" s="256"/>
      <c r="AF365" s="256"/>
      <c r="AG365" s="256"/>
      <c r="AH365" s="272" t="s">
        <v>329</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797</v>
      </c>
      <c r="D366" s="266"/>
      <c r="E366" s="266"/>
      <c r="F366" s="266"/>
      <c r="G366" s="266"/>
      <c r="H366" s="266"/>
      <c r="I366" s="266"/>
      <c r="J366" s="248">
        <v>9012801002438</v>
      </c>
      <c r="K366" s="249"/>
      <c r="L366" s="249"/>
      <c r="M366" s="249"/>
      <c r="N366" s="249"/>
      <c r="O366" s="249"/>
      <c r="P366" s="260" t="s">
        <v>739</v>
      </c>
      <c r="Q366" s="250"/>
      <c r="R366" s="250"/>
      <c r="S366" s="250"/>
      <c r="T366" s="250"/>
      <c r="U366" s="250"/>
      <c r="V366" s="250"/>
      <c r="W366" s="250"/>
      <c r="X366" s="250"/>
      <c r="Y366" s="251">
        <v>28.6</v>
      </c>
      <c r="Z366" s="252"/>
      <c r="AA366" s="252"/>
      <c r="AB366" s="253"/>
      <c r="AC366" s="237" t="s">
        <v>334</v>
      </c>
      <c r="AD366" s="238"/>
      <c r="AE366" s="238"/>
      <c r="AF366" s="238"/>
      <c r="AG366" s="238"/>
      <c r="AH366" s="268">
        <v>2</v>
      </c>
      <c r="AI366" s="269"/>
      <c r="AJ366" s="269"/>
      <c r="AK366" s="269"/>
      <c r="AL366" s="241">
        <v>98.9</v>
      </c>
      <c r="AM366" s="242"/>
      <c r="AN366" s="242"/>
      <c r="AO366" s="243"/>
      <c r="AP366" s="244" t="s">
        <v>717</v>
      </c>
      <c r="AQ366" s="244"/>
      <c r="AR366" s="244"/>
      <c r="AS366" s="244"/>
      <c r="AT366" s="244"/>
      <c r="AU366" s="244"/>
      <c r="AV366" s="244"/>
      <c r="AW366" s="244"/>
      <c r="AX366" s="244"/>
    </row>
    <row r="367" spans="1:51" ht="30" customHeight="1" x14ac:dyDescent="0.15">
      <c r="A367" s="245">
        <v>2</v>
      </c>
      <c r="B367" s="245">
        <v>1</v>
      </c>
      <c r="C367" s="267" t="s">
        <v>798</v>
      </c>
      <c r="D367" s="266"/>
      <c r="E367" s="266"/>
      <c r="F367" s="266"/>
      <c r="G367" s="266"/>
      <c r="H367" s="266"/>
      <c r="I367" s="266"/>
      <c r="J367" s="248">
        <v>3010001010696</v>
      </c>
      <c r="K367" s="249"/>
      <c r="L367" s="249"/>
      <c r="M367" s="249"/>
      <c r="N367" s="249"/>
      <c r="O367" s="249"/>
      <c r="P367" s="260" t="s">
        <v>739</v>
      </c>
      <c r="Q367" s="250"/>
      <c r="R367" s="250"/>
      <c r="S367" s="250"/>
      <c r="T367" s="250"/>
      <c r="U367" s="250"/>
      <c r="V367" s="250"/>
      <c r="W367" s="250"/>
      <c r="X367" s="250"/>
      <c r="Y367" s="251">
        <v>10</v>
      </c>
      <c r="Z367" s="252"/>
      <c r="AA367" s="252"/>
      <c r="AB367" s="253"/>
      <c r="AC367" s="237" t="s">
        <v>334</v>
      </c>
      <c r="AD367" s="238"/>
      <c r="AE367" s="238"/>
      <c r="AF367" s="238"/>
      <c r="AG367" s="238"/>
      <c r="AH367" s="268">
        <v>2</v>
      </c>
      <c r="AI367" s="269"/>
      <c r="AJ367" s="269"/>
      <c r="AK367" s="269"/>
      <c r="AL367" s="241">
        <v>99.6</v>
      </c>
      <c r="AM367" s="242"/>
      <c r="AN367" s="242"/>
      <c r="AO367" s="243"/>
      <c r="AP367" s="244" t="s">
        <v>717</v>
      </c>
      <c r="AQ367" s="244"/>
      <c r="AR367" s="244"/>
      <c r="AS367" s="244"/>
      <c r="AT367" s="244"/>
      <c r="AU367" s="244"/>
      <c r="AV367" s="244"/>
      <c r="AW367" s="244"/>
      <c r="AX367" s="244"/>
      <c r="AY367">
        <f>COUNTA($C$367)</f>
        <v>1</v>
      </c>
    </row>
    <row r="368" spans="1:51" ht="30" customHeight="1" x14ac:dyDescent="0.15">
      <c r="A368" s="245">
        <v>3</v>
      </c>
      <c r="B368" s="245">
        <v>1</v>
      </c>
      <c r="C368" s="267" t="s">
        <v>816</v>
      </c>
      <c r="D368" s="266"/>
      <c r="E368" s="266"/>
      <c r="F368" s="266"/>
      <c r="G368" s="266"/>
      <c r="H368" s="266"/>
      <c r="I368" s="266"/>
      <c r="J368" s="248">
        <v>2010001004658</v>
      </c>
      <c r="K368" s="249"/>
      <c r="L368" s="249"/>
      <c r="M368" s="249"/>
      <c r="N368" s="249"/>
      <c r="O368" s="249"/>
      <c r="P368" s="260" t="s">
        <v>739</v>
      </c>
      <c r="Q368" s="250"/>
      <c r="R368" s="250"/>
      <c r="S368" s="250"/>
      <c r="T368" s="250"/>
      <c r="U368" s="250"/>
      <c r="V368" s="250"/>
      <c r="W368" s="250"/>
      <c r="X368" s="250"/>
      <c r="Y368" s="251">
        <v>9.9</v>
      </c>
      <c r="Z368" s="252"/>
      <c r="AA368" s="252"/>
      <c r="AB368" s="253"/>
      <c r="AC368" s="237" t="s">
        <v>334</v>
      </c>
      <c r="AD368" s="238"/>
      <c r="AE368" s="238"/>
      <c r="AF368" s="238"/>
      <c r="AG368" s="238"/>
      <c r="AH368" s="268">
        <v>3</v>
      </c>
      <c r="AI368" s="269"/>
      <c r="AJ368" s="269"/>
      <c r="AK368" s="269"/>
      <c r="AL368" s="241">
        <v>98.8</v>
      </c>
      <c r="AM368" s="242"/>
      <c r="AN368" s="242"/>
      <c r="AO368" s="243"/>
      <c r="AP368" s="244" t="s">
        <v>717</v>
      </c>
      <c r="AQ368" s="244"/>
      <c r="AR368" s="244"/>
      <c r="AS368" s="244"/>
      <c r="AT368" s="244"/>
      <c r="AU368" s="244"/>
      <c r="AV368" s="244"/>
      <c r="AW368" s="244"/>
      <c r="AX368" s="244"/>
      <c r="AY368">
        <f>COUNTA($C$368)</f>
        <v>1</v>
      </c>
    </row>
    <row r="369" spans="1:51" ht="30" customHeight="1" x14ac:dyDescent="0.15">
      <c r="A369" s="245">
        <v>4</v>
      </c>
      <c r="B369" s="245">
        <v>1</v>
      </c>
      <c r="C369" s="267" t="s">
        <v>799</v>
      </c>
      <c r="D369" s="266"/>
      <c r="E369" s="266"/>
      <c r="F369" s="266"/>
      <c r="G369" s="266"/>
      <c r="H369" s="266"/>
      <c r="I369" s="266"/>
      <c r="J369" s="248">
        <v>5010601020795</v>
      </c>
      <c r="K369" s="249"/>
      <c r="L369" s="249"/>
      <c r="M369" s="249"/>
      <c r="N369" s="249"/>
      <c r="O369" s="249"/>
      <c r="P369" s="260" t="s">
        <v>739</v>
      </c>
      <c r="Q369" s="250"/>
      <c r="R369" s="250"/>
      <c r="S369" s="250"/>
      <c r="T369" s="250"/>
      <c r="U369" s="250"/>
      <c r="V369" s="250"/>
      <c r="W369" s="250"/>
      <c r="X369" s="250"/>
      <c r="Y369" s="251">
        <v>9.1</v>
      </c>
      <c r="Z369" s="252"/>
      <c r="AA369" s="252"/>
      <c r="AB369" s="253"/>
      <c r="AC369" s="237" t="s">
        <v>334</v>
      </c>
      <c r="AD369" s="238"/>
      <c r="AE369" s="238"/>
      <c r="AF369" s="238"/>
      <c r="AG369" s="238"/>
      <c r="AH369" s="268">
        <v>2</v>
      </c>
      <c r="AI369" s="269"/>
      <c r="AJ369" s="269"/>
      <c r="AK369" s="269"/>
      <c r="AL369" s="241">
        <v>97.7</v>
      </c>
      <c r="AM369" s="242"/>
      <c r="AN369" s="242"/>
      <c r="AO369" s="243"/>
      <c r="AP369" s="244" t="s">
        <v>717</v>
      </c>
      <c r="AQ369" s="244"/>
      <c r="AR369" s="244"/>
      <c r="AS369" s="244"/>
      <c r="AT369" s="244"/>
      <c r="AU369" s="244"/>
      <c r="AV369" s="244"/>
      <c r="AW369" s="244"/>
      <c r="AX369" s="244"/>
      <c r="AY369">
        <f>COUNTA($C$369)</f>
        <v>1</v>
      </c>
    </row>
    <row r="370" spans="1:51" ht="30" customHeight="1" x14ac:dyDescent="0.15">
      <c r="A370" s="245">
        <v>5</v>
      </c>
      <c r="B370" s="245">
        <v>1</v>
      </c>
      <c r="C370" s="267" t="s">
        <v>799</v>
      </c>
      <c r="D370" s="266"/>
      <c r="E370" s="266"/>
      <c r="F370" s="266"/>
      <c r="G370" s="266"/>
      <c r="H370" s="266"/>
      <c r="I370" s="266"/>
      <c r="J370" s="248">
        <v>5010601020795</v>
      </c>
      <c r="K370" s="249"/>
      <c r="L370" s="249"/>
      <c r="M370" s="249"/>
      <c r="N370" s="249"/>
      <c r="O370" s="249"/>
      <c r="P370" s="260" t="s">
        <v>739</v>
      </c>
      <c r="Q370" s="250"/>
      <c r="R370" s="250"/>
      <c r="S370" s="250"/>
      <c r="T370" s="250"/>
      <c r="U370" s="250"/>
      <c r="V370" s="250"/>
      <c r="W370" s="250"/>
      <c r="X370" s="250"/>
      <c r="Y370" s="251">
        <v>7.7</v>
      </c>
      <c r="Z370" s="252"/>
      <c r="AA370" s="252"/>
      <c r="AB370" s="253"/>
      <c r="AC370" s="237" t="s">
        <v>334</v>
      </c>
      <c r="AD370" s="238"/>
      <c r="AE370" s="238"/>
      <c r="AF370" s="238"/>
      <c r="AG370" s="238"/>
      <c r="AH370" s="268">
        <v>2</v>
      </c>
      <c r="AI370" s="269"/>
      <c r="AJ370" s="269"/>
      <c r="AK370" s="269"/>
      <c r="AL370" s="241">
        <v>95.2</v>
      </c>
      <c r="AM370" s="242"/>
      <c r="AN370" s="242"/>
      <c r="AO370" s="243"/>
      <c r="AP370" s="244" t="s">
        <v>717</v>
      </c>
      <c r="AQ370" s="244"/>
      <c r="AR370" s="244"/>
      <c r="AS370" s="244"/>
      <c r="AT370" s="244"/>
      <c r="AU370" s="244"/>
      <c r="AV370" s="244"/>
      <c r="AW370" s="244"/>
      <c r="AX370" s="244"/>
      <c r="AY370">
        <f>COUNTA($C$370)</f>
        <v>1</v>
      </c>
    </row>
    <row r="371" spans="1:51" ht="30" customHeight="1" x14ac:dyDescent="0.15">
      <c r="A371" s="245">
        <v>6</v>
      </c>
      <c r="B371" s="245">
        <v>1</v>
      </c>
      <c r="C371" s="267" t="s">
        <v>800</v>
      </c>
      <c r="D371" s="266"/>
      <c r="E371" s="266"/>
      <c r="F371" s="266"/>
      <c r="G371" s="266"/>
      <c r="H371" s="266"/>
      <c r="I371" s="266"/>
      <c r="J371" s="248">
        <v>2010001004658</v>
      </c>
      <c r="K371" s="249"/>
      <c r="L371" s="249"/>
      <c r="M371" s="249"/>
      <c r="N371" s="249"/>
      <c r="O371" s="249"/>
      <c r="P371" s="260" t="s">
        <v>739</v>
      </c>
      <c r="Q371" s="250"/>
      <c r="R371" s="250"/>
      <c r="S371" s="250"/>
      <c r="T371" s="250"/>
      <c r="U371" s="250"/>
      <c r="V371" s="250"/>
      <c r="W371" s="250"/>
      <c r="X371" s="250"/>
      <c r="Y371" s="251">
        <v>7.2</v>
      </c>
      <c r="Z371" s="252"/>
      <c r="AA371" s="252"/>
      <c r="AB371" s="253"/>
      <c r="AC371" s="237" t="s">
        <v>334</v>
      </c>
      <c r="AD371" s="238"/>
      <c r="AE371" s="238"/>
      <c r="AF371" s="238"/>
      <c r="AG371" s="238"/>
      <c r="AH371" s="268">
        <v>2</v>
      </c>
      <c r="AI371" s="269"/>
      <c r="AJ371" s="269"/>
      <c r="AK371" s="269"/>
      <c r="AL371" s="241">
        <v>94.2</v>
      </c>
      <c r="AM371" s="242"/>
      <c r="AN371" s="242"/>
      <c r="AO371" s="243"/>
      <c r="AP371" s="244" t="s">
        <v>717</v>
      </c>
      <c r="AQ371" s="244"/>
      <c r="AR371" s="244"/>
      <c r="AS371" s="244"/>
      <c r="AT371" s="244"/>
      <c r="AU371" s="244"/>
      <c r="AV371" s="244"/>
      <c r="AW371" s="244"/>
      <c r="AX371" s="244"/>
      <c r="AY371">
        <f>COUNTA($C$371)</f>
        <v>1</v>
      </c>
    </row>
    <row r="372" spans="1:51" ht="30" customHeight="1" x14ac:dyDescent="0.15">
      <c r="A372" s="245">
        <v>7</v>
      </c>
      <c r="B372" s="245">
        <v>1</v>
      </c>
      <c r="C372" s="267" t="s">
        <v>799</v>
      </c>
      <c r="D372" s="266"/>
      <c r="E372" s="266"/>
      <c r="F372" s="266"/>
      <c r="G372" s="266"/>
      <c r="H372" s="266"/>
      <c r="I372" s="266"/>
      <c r="J372" s="248">
        <v>5010601020795</v>
      </c>
      <c r="K372" s="249"/>
      <c r="L372" s="249"/>
      <c r="M372" s="249"/>
      <c r="N372" s="249"/>
      <c r="O372" s="249"/>
      <c r="P372" s="260" t="s">
        <v>739</v>
      </c>
      <c r="Q372" s="250"/>
      <c r="R372" s="250"/>
      <c r="S372" s="250"/>
      <c r="T372" s="250"/>
      <c r="U372" s="250"/>
      <c r="V372" s="250"/>
      <c r="W372" s="250"/>
      <c r="X372" s="250"/>
      <c r="Y372" s="251">
        <v>6.7</v>
      </c>
      <c r="Z372" s="252"/>
      <c r="AA372" s="252"/>
      <c r="AB372" s="253"/>
      <c r="AC372" s="237" t="s">
        <v>334</v>
      </c>
      <c r="AD372" s="238"/>
      <c r="AE372" s="238"/>
      <c r="AF372" s="238"/>
      <c r="AG372" s="238"/>
      <c r="AH372" s="268">
        <v>2</v>
      </c>
      <c r="AI372" s="269"/>
      <c r="AJ372" s="269"/>
      <c r="AK372" s="269"/>
      <c r="AL372" s="241">
        <v>95.3</v>
      </c>
      <c r="AM372" s="242"/>
      <c r="AN372" s="242"/>
      <c r="AO372" s="243"/>
      <c r="AP372" s="244" t="s">
        <v>717</v>
      </c>
      <c r="AQ372" s="244"/>
      <c r="AR372" s="244"/>
      <c r="AS372" s="244"/>
      <c r="AT372" s="244"/>
      <c r="AU372" s="244"/>
      <c r="AV372" s="244"/>
      <c r="AW372" s="244"/>
      <c r="AX372" s="244"/>
      <c r="AY372">
        <f>COUNTA($C$372)</f>
        <v>1</v>
      </c>
    </row>
    <row r="373" spans="1:51" ht="30" customHeight="1" x14ac:dyDescent="0.15">
      <c r="A373" s="245">
        <v>8</v>
      </c>
      <c r="B373" s="245">
        <v>1</v>
      </c>
      <c r="C373" s="267" t="s">
        <v>801</v>
      </c>
      <c r="D373" s="266"/>
      <c r="E373" s="266"/>
      <c r="F373" s="266"/>
      <c r="G373" s="266"/>
      <c r="H373" s="266"/>
      <c r="I373" s="266"/>
      <c r="J373" s="248">
        <v>7010001077773</v>
      </c>
      <c r="K373" s="249"/>
      <c r="L373" s="249"/>
      <c r="M373" s="249"/>
      <c r="N373" s="249"/>
      <c r="O373" s="249"/>
      <c r="P373" s="260" t="s">
        <v>740</v>
      </c>
      <c r="Q373" s="250"/>
      <c r="R373" s="250"/>
      <c r="S373" s="250"/>
      <c r="T373" s="250"/>
      <c r="U373" s="250"/>
      <c r="V373" s="250"/>
      <c r="W373" s="250"/>
      <c r="X373" s="250"/>
      <c r="Y373" s="251">
        <v>1.6</v>
      </c>
      <c r="Z373" s="252"/>
      <c r="AA373" s="252"/>
      <c r="AB373" s="253"/>
      <c r="AC373" s="237" t="s">
        <v>340</v>
      </c>
      <c r="AD373" s="238"/>
      <c r="AE373" s="238"/>
      <c r="AF373" s="238"/>
      <c r="AG373" s="238"/>
      <c r="AH373" s="268" t="s">
        <v>717</v>
      </c>
      <c r="AI373" s="269"/>
      <c r="AJ373" s="269"/>
      <c r="AK373" s="269"/>
      <c r="AL373" s="241">
        <v>100</v>
      </c>
      <c r="AM373" s="242"/>
      <c r="AN373" s="242"/>
      <c r="AO373" s="243"/>
      <c r="AP373" s="244" t="s">
        <v>717</v>
      </c>
      <c r="AQ373" s="244"/>
      <c r="AR373" s="244"/>
      <c r="AS373" s="244"/>
      <c r="AT373" s="244"/>
      <c r="AU373" s="244"/>
      <c r="AV373" s="244"/>
      <c r="AW373" s="244"/>
      <c r="AX373" s="244"/>
      <c r="AY373">
        <f>COUNTA($C$373)</f>
        <v>1</v>
      </c>
    </row>
    <row r="374" spans="1:51" ht="30" customHeight="1" x14ac:dyDescent="0.15">
      <c r="A374" s="245">
        <v>9</v>
      </c>
      <c r="B374" s="245">
        <v>1</v>
      </c>
      <c r="C374" s="267" t="s">
        <v>802</v>
      </c>
      <c r="D374" s="266"/>
      <c r="E374" s="266"/>
      <c r="F374" s="266"/>
      <c r="G374" s="266"/>
      <c r="H374" s="266"/>
      <c r="I374" s="266"/>
      <c r="J374" s="248">
        <v>8180001124830</v>
      </c>
      <c r="K374" s="249"/>
      <c r="L374" s="249"/>
      <c r="M374" s="249"/>
      <c r="N374" s="249"/>
      <c r="O374" s="249"/>
      <c r="P374" s="260" t="s">
        <v>740</v>
      </c>
      <c r="Q374" s="250"/>
      <c r="R374" s="250"/>
      <c r="S374" s="250"/>
      <c r="T374" s="250"/>
      <c r="U374" s="250"/>
      <c r="V374" s="250"/>
      <c r="W374" s="250"/>
      <c r="X374" s="250"/>
      <c r="Y374" s="251">
        <v>1.2</v>
      </c>
      <c r="Z374" s="252"/>
      <c r="AA374" s="252"/>
      <c r="AB374" s="253"/>
      <c r="AC374" s="237" t="s">
        <v>340</v>
      </c>
      <c r="AD374" s="238"/>
      <c r="AE374" s="238"/>
      <c r="AF374" s="238"/>
      <c r="AG374" s="238"/>
      <c r="AH374" s="268" t="s">
        <v>717</v>
      </c>
      <c r="AI374" s="269"/>
      <c r="AJ374" s="269"/>
      <c r="AK374" s="269"/>
      <c r="AL374" s="241">
        <v>100</v>
      </c>
      <c r="AM374" s="242"/>
      <c r="AN374" s="242"/>
      <c r="AO374" s="243"/>
      <c r="AP374" s="244" t="s">
        <v>717</v>
      </c>
      <c r="AQ374" s="244"/>
      <c r="AR374" s="244"/>
      <c r="AS374" s="244"/>
      <c r="AT374" s="244"/>
      <c r="AU374" s="244"/>
      <c r="AV374" s="244"/>
      <c r="AW374" s="244"/>
      <c r="AX374" s="244"/>
      <c r="AY374">
        <f>COUNTA($C$374)</f>
        <v>1</v>
      </c>
    </row>
    <row r="375" spans="1:51" ht="30" customHeight="1" x14ac:dyDescent="0.15">
      <c r="A375" s="245">
        <v>10</v>
      </c>
      <c r="B375" s="245">
        <v>1</v>
      </c>
      <c r="C375" s="267" t="s">
        <v>803</v>
      </c>
      <c r="D375" s="266"/>
      <c r="E375" s="266"/>
      <c r="F375" s="266"/>
      <c r="G375" s="266"/>
      <c r="H375" s="266"/>
      <c r="I375" s="266"/>
      <c r="J375" s="248">
        <v>3010001010696</v>
      </c>
      <c r="K375" s="249"/>
      <c r="L375" s="249"/>
      <c r="M375" s="249"/>
      <c r="N375" s="249"/>
      <c r="O375" s="249"/>
      <c r="P375" s="260" t="s">
        <v>739</v>
      </c>
      <c r="Q375" s="250"/>
      <c r="R375" s="250"/>
      <c r="S375" s="250"/>
      <c r="T375" s="250"/>
      <c r="U375" s="250"/>
      <c r="V375" s="250"/>
      <c r="W375" s="250"/>
      <c r="X375" s="250"/>
      <c r="Y375" s="251">
        <v>0.7</v>
      </c>
      <c r="Z375" s="252"/>
      <c r="AA375" s="252"/>
      <c r="AB375" s="253"/>
      <c r="AC375" s="237" t="s">
        <v>340</v>
      </c>
      <c r="AD375" s="238"/>
      <c r="AE375" s="238"/>
      <c r="AF375" s="238"/>
      <c r="AG375" s="238"/>
      <c r="AH375" s="268" t="s">
        <v>717</v>
      </c>
      <c r="AI375" s="269"/>
      <c r="AJ375" s="269"/>
      <c r="AK375" s="269"/>
      <c r="AL375" s="241">
        <v>100</v>
      </c>
      <c r="AM375" s="242"/>
      <c r="AN375" s="242"/>
      <c r="AO375" s="243"/>
      <c r="AP375" s="244" t="s">
        <v>717</v>
      </c>
      <c r="AQ375" s="244"/>
      <c r="AR375" s="244"/>
      <c r="AS375" s="244"/>
      <c r="AT375" s="244"/>
      <c r="AU375" s="244"/>
      <c r="AV375" s="244"/>
      <c r="AW375" s="244"/>
      <c r="AX375" s="244"/>
      <c r="AY375">
        <f>COUNTA($C$375)</f>
        <v>1</v>
      </c>
    </row>
    <row r="376" spans="1:51" ht="30" customHeight="1" x14ac:dyDescent="0.15">
      <c r="A376" s="245">
        <v>11</v>
      </c>
      <c r="B376" s="245">
        <v>1</v>
      </c>
      <c r="C376" s="267" t="s">
        <v>799</v>
      </c>
      <c r="D376" s="266"/>
      <c r="E376" s="266"/>
      <c r="F376" s="266"/>
      <c r="G376" s="266"/>
      <c r="H376" s="266"/>
      <c r="I376" s="266"/>
      <c r="J376" s="248">
        <v>5010601020795</v>
      </c>
      <c r="K376" s="249"/>
      <c r="L376" s="249"/>
      <c r="M376" s="249"/>
      <c r="N376" s="249"/>
      <c r="O376" s="249"/>
      <c r="P376" s="260" t="s">
        <v>739</v>
      </c>
      <c r="Q376" s="250"/>
      <c r="R376" s="250"/>
      <c r="S376" s="250"/>
      <c r="T376" s="250"/>
      <c r="U376" s="250"/>
      <c r="V376" s="250"/>
      <c r="W376" s="250"/>
      <c r="X376" s="250"/>
      <c r="Y376" s="251">
        <v>0.5</v>
      </c>
      <c r="Z376" s="252"/>
      <c r="AA376" s="252"/>
      <c r="AB376" s="253"/>
      <c r="AC376" s="237" t="s">
        <v>340</v>
      </c>
      <c r="AD376" s="238"/>
      <c r="AE376" s="238"/>
      <c r="AF376" s="238"/>
      <c r="AG376" s="238"/>
      <c r="AH376" s="268" t="s">
        <v>717</v>
      </c>
      <c r="AI376" s="269"/>
      <c r="AJ376" s="269"/>
      <c r="AK376" s="269"/>
      <c r="AL376" s="241">
        <v>100</v>
      </c>
      <c r="AM376" s="242"/>
      <c r="AN376" s="242"/>
      <c r="AO376" s="243"/>
      <c r="AP376" s="244" t="s">
        <v>717</v>
      </c>
      <c r="AQ376" s="244"/>
      <c r="AR376" s="244"/>
      <c r="AS376" s="244"/>
      <c r="AT376" s="244"/>
      <c r="AU376" s="244"/>
      <c r="AV376" s="244"/>
      <c r="AW376" s="244"/>
      <c r="AX376" s="244"/>
      <c r="AY376">
        <f>COUNTA($C$376)</f>
        <v>1</v>
      </c>
    </row>
    <row r="377" spans="1:51" ht="30" customHeight="1" x14ac:dyDescent="0.15">
      <c r="A377" s="245">
        <v>12</v>
      </c>
      <c r="B377" s="245">
        <v>1</v>
      </c>
      <c r="C377" s="267" t="s">
        <v>804</v>
      </c>
      <c r="D377" s="266"/>
      <c r="E377" s="266"/>
      <c r="F377" s="266"/>
      <c r="G377" s="266"/>
      <c r="H377" s="266"/>
      <c r="I377" s="266"/>
      <c r="J377" s="248">
        <v>9020001071212</v>
      </c>
      <c r="K377" s="249"/>
      <c r="L377" s="249"/>
      <c r="M377" s="249"/>
      <c r="N377" s="249"/>
      <c r="O377" s="249"/>
      <c r="P377" s="260" t="s">
        <v>739</v>
      </c>
      <c r="Q377" s="250"/>
      <c r="R377" s="250"/>
      <c r="S377" s="250"/>
      <c r="T377" s="250"/>
      <c r="U377" s="250"/>
      <c r="V377" s="250"/>
      <c r="W377" s="250"/>
      <c r="X377" s="250"/>
      <c r="Y377" s="251">
        <v>0.5</v>
      </c>
      <c r="Z377" s="252"/>
      <c r="AA377" s="252"/>
      <c r="AB377" s="253"/>
      <c r="AC377" s="237" t="s">
        <v>340</v>
      </c>
      <c r="AD377" s="238"/>
      <c r="AE377" s="238"/>
      <c r="AF377" s="238"/>
      <c r="AG377" s="238"/>
      <c r="AH377" s="268" t="s">
        <v>717</v>
      </c>
      <c r="AI377" s="269"/>
      <c r="AJ377" s="269"/>
      <c r="AK377" s="269"/>
      <c r="AL377" s="241">
        <v>100</v>
      </c>
      <c r="AM377" s="242"/>
      <c r="AN377" s="242"/>
      <c r="AO377" s="243"/>
      <c r="AP377" s="244" t="s">
        <v>717</v>
      </c>
      <c r="AQ377" s="244"/>
      <c r="AR377" s="244"/>
      <c r="AS377" s="244"/>
      <c r="AT377" s="244"/>
      <c r="AU377" s="244"/>
      <c r="AV377" s="244"/>
      <c r="AW377" s="244"/>
      <c r="AX377" s="244"/>
      <c r="AY377">
        <f>COUNTA($C$377)</f>
        <v>1</v>
      </c>
    </row>
    <row r="378" spans="1:51" ht="30" customHeight="1" x14ac:dyDescent="0.15">
      <c r="A378" s="245">
        <v>13</v>
      </c>
      <c r="B378" s="245">
        <v>1</v>
      </c>
      <c r="C378" s="267" t="s">
        <v>804</v>
      </c>
      <c r="D378" s="266"/>
      <c r="E378" s="266"/>
      <c r="F378" s="266"/>
      <c r="G378" s="266"/>
      <c r="H378" s="266"/>
      <c r="I378" s="266"/>
      <c r="J378" s="248">
        <v>9020001071212</v>
      </c>
      <c r="K378" s="249"/>
      <c r="L378" s="249"/>
      <c r="M378" s="249"/>
      <c r="N378" s="249"/>
      <c r="O378" s="249"/>
      <c r="P378" s="260" t="s">
        <v>739</v>
      </c>
      <c r="Q378" s="250"/>
      <c r="R378" s="250"/>
      <c r="S378" s="250"/>
      <c r="T378" s="250"/>
      <c r="U378" s="250"/>
      <c r="V378" s="250"/>
      <c r="W378" s="250"/>
      <c r="X378" s="250"/>
      <c r="Y378" s="251">
        <v>0.4</v>
      </c>
      <c r="Z378" s="252"/>
      <c r="AA378" s="252"/>
      <c r="AB378" s="253"/>
      <c r="AC378" s="237" t="s">
        <v>340</v>
      </c>
      <c r="AD378" s="238"/>
      <c r="AE378" s="238"/>
      <c r="AF378" s="238"/>
      <c r="AG378" s="238"/>
      <c r="AH378" s="268" t="s">
        <v>717</v>
      </c>
      <c r="AI378" s="269"/>
      <c r="AJ378" s="269"/>
      <c r="AK378" s="269"/>
      <c r="AL378" s="241">
        <v>100</v>
      </c>
      <c r="AM378" s="242"/>
      <c r="AN378" s="242"/>
      <c r="AO378" s="243"/>
      <c r="AP378" s="244" t="s">
        <v>717</v>
      </c>
      <c r="AQ378" s="244"/>
      <c r="AR378" s="244"/>
      <c r="AS378" s="244"/>
      <c r="AT378" s="244"/>
      <c r="AU378" s="244"/>
      <c r="AV378" s="244"/>
      <c r="AW378" s="244"/>
      <c r="AX378" s="244"/>
      <c r="AY378">
        <f>COUNTA($C$378)</f>
        <v>1</v>
      </c>
    </row>
    <row r="379" spans="1:51" ht="30" customHeight="1" x14ac:dyDescent="0.15">
      <c r="A379" s="245">
        <v>14</v>
      </c>
      <c r="B379" s="245">
        <v>1</v>
      </c>
      <c r="C379" s="267" t="s">
        <v>805</v>
      </c>
      <c r="D379" s="266"/>
      <c r="E379" s="266"/>
      <c r="F379" s="266"/>
      <c r="G379" s="266"/>
      <c r="H379" s="266"/>
      <c r="I379" s="266"/>
      <c r="J379" s="248">
        <v>6013201001504</v>
      </c>
      <c r="K379" s="249"/>
      <c r="L379" s="249"/>
      <c r="M379" s="249"/>
      <c r="N379" s="249"/>
      <c r="O379" s="249"/>
      <c r="P379" s="260" t="s">
        <v>739</v>
      </c>
      <c r="Q379" s="250"/>
      <c r="R379" s="250"/>
      <c r="S379" s="250"/>
      <c r="T379" s="250"/>
      <c r="U379" s="250"/>
      <c r="V379" s="250"/>
      <c r="W379" s="250"/>
      <c r="X379" s="250"/>
      <c r="Y379" s="251">
        <v>0.4</v>
      </c>
      <c r="Z379" s="252"/>
      <c r="AA379" s="252"/>
      <c r="AB379" s="253"/>
      <c r="AC379" s="237" t="s">
        <v>340</v>
      </c>
      <c r="AD379" s="238"/>
      <c r="AE379" s="238"/>
      <c r="AF379" s="238"/>
      <c r="AG379" s="238"/>
      <c r="AH379" s="268" t="s">
        <v>717</v>
      </c>
      <c r="AI379" s="269"/>
      <c r="AJ379" s="269"/>
      <c r="AK379" s="269"/>
      <c r="AL379" s="241">
        <v>100</v>
      </c>
      <c r="AM379" s="242"/>
      <c r="AN379" s="242"/>
      <c r="AO379" s="243"/>
      <c r="AP379" s="244" t="s">
        <v>717</v>
      </c>
      <c r="AQ379" s="244"/>
      <c r="AR379" s="244"/>
      <c r="AS379" s="244"/>
      <c r="AT379" s="244"/>
      <c r="AU379" s="244"/>
      <c r="AV379" s="244"/>
      <c r="AW379" s="244"/>
      <c r="AX379" s="244"/>
      <c r="AY379">
        <f>COUNTA($C$379)</f>
        <v>1</v>
      </c>
    </row>
    <row r="380" spans="1:51" ht="30" customHeight="1" x14ac:dyDescent="0.15">
      <c r="A380" s="245">
        <v>15</v>
      </c>
      <c r="B380" s="245">
        <v>1</v>
      </c>
      <c r="C380" s="267" t="s">
        <v>806</v>
      </c>
      <c r="D380" s="266"/>
      <c r="E380" s="266"/>
      <c r="F380" s="266"/>
      <c r="G380" s="266"/>
      <c r="H380" s="266"/>
      <c r="I380" s="266"/>
      <c r="J380" s="248">
        <v>7010001004851</v>
      </c>
      <c r="K380" s="249"/>
      <c r="L380" s="249"/>
      <c r="M380" s="249"/>
      <c r="N380" s="249"/>
      <c r="O380" s="249"/>
      <c r="P380" s="260" t="s">
        <v>739</v>
      </c>
      <c r="Q380" s="250"/>
      <c r="R380" s="250"/>
      <c r="S380" s="250"/>
      <c r="T380" s="250"/>
      <c r="U380" s="250"/>
      <c r="V380" s="250"/>
      <c r="W380" s="250"/>
      <c r="X380" s="250"/>
      <c r="Y380" s="251">
        <v>0.4</v>
      </c>
      <c r="Z380" s="252"/>
      <c r="AA380" s="252"/>
      <c r="AB380" s="253"/>
      <c r="AC380" s="237" t="s">
        <v>340</v>
      </c>
      <c r="AD380" s="238"/>
      <c r="AE380" s="238"/>
      <c r="AF380" s="238"/>
      <c r="AG380" s="238"/>
      <c r="AH380" s="268" t="s">
        <v>717</v>
      </c>
      <c r="AI380" s="269"/>
      <c r="AJ380" s="269"/>
      <c r="AK380" s="269"/>
      <c r="AL380" s="241">
        <v>100</v>
      </c>
      <c r="AM380" s="242"/>
      <c r="AN380" s="242"/>
      <c r="AO380" s="243"/>
      <c r="AP380" s="244" t="s">
        <v>717</v>
      </c>
      <c r="AQ380" s="244"/>
      <c r="AR380" s="244"/>
      <c r="AS380" s="244"/>
      <c r="AT380" s="244"/>
      <c r="AU380" s="244"/>
      <c r="AV380" s="244"/>
      <c r="AW380" s="244"/>
      <c r="AX380" s="244"/>
      <c r="AY380">
        <f>COUNTA($C$380)</f>
        <v>1</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309</v>
      </c>
      <c r="AD398" s="256"/>
      <c r="AE398" s="256"/>
      <c r="AF398" s="256"/>
      <c r="AG398" s="256"/>
      <c r="AH398" s="272" t="s">
        <v>329</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807</v>
      </c>
      <c r="D399" s="266"/>
      <c r="E399" s="266"/>
      <c r="F399" s="266"/>
      <c r="G399" s="266"/>
      <c r="H399" s="266"/>
      <c r="I399" s="266"/>
      <c r="J399" s="248">
        <v>6180001002699</v>
      </c>
      <c r="K399" s="249"/>
      <c r="L399" s="249"/>
      <c r="M399" s="249"/>
      <c r="N399" s="249"/>
      <c r="O399" s="249"/>
      <c r="P399" s="260" t="s">
        <v>734</v>
      </c>
      <c r="Q399" s="250"/>
      <c r="R399" s="250"/>
      <c r="S399" s="250"/>
      <c r="T399" s="250"/>
      <c r="U399" s="250"/>
      <c r="V399" s="250"/>
      <c r="W399" s="250"/>
      <c r="X399" s="250"/>
      <c r="Y399" s="251">
        <v>36</v>
      </c>
      <c r="Z399" s="252"/>
      <c r="AA399" s="252"/>
      <c r="AB399" s="253"/>
      <c r="AC399" s="237" t="s">
        <v>334</v>
      </c>
      <c r="AD399" s="238"/>
      <c r="AE399" s="238"/>
      <c r="AF399" s="238"/>
      <c r="AG399" s="238"/>
      <c r="AH399" s="268">
        <v>1</v>
      </c>
      <c r="AI399" s="269"/>
      <c r="AJ399" s="269"/>
      <c r="AK399" s="269"/>
      <c r="AL399" s="241">
        <v>92</v>
      </c>
      <c r="AM399" s="242"/>
      <c r="AN399" s="242"/>
      <c r="AO399" s="243"/>
      <c r="AP399" s="244" t="s">
        <v>717</v>
      </c>
      <c r="AQ399" s="244"/>
      <c r="AR399" s="244"/>
      <c r="AS399" s="244"/>
      <c r="AT399" s="244"/>
      <c r="AU399" s="244"/>
      <c r="AV399" s="244"/>
      <c r="AW399" s="244"/>
      <c r="AX399" s="244"/>
      <c r="AY399">
        <f>$AY$396</f>
        <v>1</v>
      </c>
    </row>
    <row r="400" spans="1:51" ht="30" customHeight="1" x14ac:dyDescent="0.15">
      <c r="A400" s="245">
        <v>2</v>
      </c>
      <c r="B400" s="245">
        <v>1</v>
      </c>
      <c r="C400" s="267" t="s">
        <v>808</v>
      </c>
      <c r="D400" s="266"/>
      <c r="E400" s="266"/>
      <c r="F400" s="266"/>
      <c r="G400" s="266"/>
      <c r="H400" s="266"/>
      <c r="I400" s="266"/>
      <c r="J400" s="248">
        <v>8011001010418</v>
      </c>
      <c r="K400" s="249"/>
      <c r="L400" s="249"/>
      <c r="M400" s="249"/>
      <c r="N400" s="249"/>
      <c r="O400" s="249"/>
      <c r="P400" s="260" t="s">
        <v>734</v>
      </c>
      <c r="Q400" s="250"/>
      <c r="R400" s="250"/>
      <c r="S400" s="250"/>
      <c r="T400" s="250"/>
      <c r="U400" s="250"/>
      <c r="V400" s="250"/>
      <c r="W400" s="250"/>
      <c r="X400" s="250"/>
      <c r="Y400" s="251">
        <v>29</v>
      </c>
      <c r="Z400" s="252"/>
      <c r="AA400" s="252"/>
      <c r="AB400" s="253"/>
      <c r="AC400" s="237" t="s">
        <v>334</v>
      </c>
      <c r="AD400" s="238"/>
      <c r="AE400" s="238"/>
      <c r="AF400" s="238"/>
      <c r="AG400" s="238"/>
      <c r="AH400" s="268">
        <v>2</v>
      </c>
      <c r="AI400" s="269"/>
      <c r="AJ400" s="269"/>
      <c r="AK400" s="269"/>
      <c r="AL400" s="241">
        <v>99</v>
      </c>
      <c r="AM400" s="242"/>
      <c r="AN400" s="242"/>
      <c r="AO400" s="243"/>
      <c r="AP400" s="244" t="s">
        <v>717</v>
      </c>
      <c r="AQ400" s="244"/>
      <c r="AR400" s="244"/>
      <c r="AS400" s="244"/>
      <c r="AT400" s="244"/>
      <c r="AU400" s="244"/>
      <c r="AV400" s="244"/>
      <c r="AW400" s="244"/>
      <c r="AX400" s="244"/>
      <c r="AY400">
        <f>COUNTA($C$400)</f>
        <v>1</v>
      </c>
    </row>
    <row r="401" spans="1:51" ht="30" customHeight="1" x14ac:dyDescent="0.15">
      <c r="A401" s="245">
        <v>3</v>
      </c>
      <c r="B401" s="245">
        <v>1</v>
      </c>
      <c r="C401" s="267" t="s">
        <v>817</v>
      </c>
      <c r="D401" s="266"/>
      <c r="E401" s="266"/>
      <c r="F401" s="266"/>
      <c r="G401" s="266"/>
      <c r="H401" s="266"/>
      <c r="I401" s="266"/>
      <c r="J401" s="248">
        <v>9011701003356</v>
      </c>
      <c r="K401" s="249"/>
      <c r="L401" s="249"/>
      <c r="M401" s="249"/>
      <c r="N401" s="249"/>
      <c r="O401" s="249"/>
      <c r="P401" s="260" t="s">
        <v>741</v>
      </c>
      <c r="Q401" s="250"/>
      <c r="R401" s="250"/>
      <c r="S401" s="250"/>
      <c r="T401" s="250"/>
      <c r="U401" s="250"/>
      <c r="V401" s="250"/>
      <c r="W401" s="250"/>
      <c r="X401" s="250"/>
      <c r="Y401" s="251">
        <v>14</v>
      </c>
      <c r="Z401" s="252"/>
      <c r="AA401" s="252"/>
      <c r="AB401" s="253"/>
      <c r="AC401" s="237" t="s">
        <v>334</v>
      </c>
      <c r="AD401" s="238"/>
      <c r="AE401" s="238"/>
      <c r="AF401" s="238"/>
      <c r="AG401" s="238"/>
      <c r="AH401" s="239">
        <v>2</v>
      </c>
      <c r="AI401" s="240"/>
      <c r="AJ401" s="240"/>
      <c r="AK401" s="240"/>
      <c r="AL401" s="241">
        <v>94</v>
      </c>
      <c r="AM401" s="242"/>
      <c r="AN401" s="242"/>
      <c r="AO401" s="243"/>
      <c r="AP401" s="244" t="s">
        <v>717</v>
      </c>
      <c r="AQ401" s="244"/>
      <c r="AR401" s="244"/>
      <c r="AS401" s="244"/>
      <c r="AT401" s="244"/>
      <c r="AU401" s="244"/>
      <c r="AV401" s="244"/>
      <c r="AW401" s="244"/>
      <c r="AX401" s="244"/>
      <c r="AY401">
        <f>COUNTA($C$401)</f>
        <v>1</v>
      </c>
    </row>
    <row r="402" spans="1:51" ht="30" customHeight="1" x14ac:dyDescent="0.15">
      <c r="A402" s="245">
        <v>4</v>
      </c>
      <c r="B402" s="245">
        <v>1</v>
      </c>
      <c r="C402" s="267" t="s">
        <v>797</v>
      </c>
      <c r="D402" s="266"/>
      <c r="E402" s="266"/>
      <c r="F402" s="266"/>
      <c r="G402" s="266"/>
      <c r="H402" s="266"/>
      <c r="I402" s="266"/>
      <c r="J402" s="248">
        <v>9012801002438</v>
      </c>
      <c r="K402" s="249"/>
      <c r="L402" s="249"/>
      <c r="M402" s="249"/>
      <c r="N402" s="249"/>
      <c r="O402" s="249"/>
      <c r="P402" s="260" t="s">
        <v>742</v>
      </c>
      <c r="Q402" s="250"/>
      <c r="R402" s="250"/>
      <c r="S402" s="250"/>
      <c r="T402" s="250"/>
      <c r="U402" s="250"/>
      <c r="V402" s="250"/>
      <c r="W402" s="250"/>
      <c r="X402" s="250"/>
      <c r="Y402" s="251">
        <v>9.3000000000000007</v>
      </c>
      <c r="Z402" s="252"/>
      <c r="AA402" s="252"/>
      <c r="AB402" s="253"/>
      <c r="AC402" s="237" t="s">
        <v>334</v>
      </c>
      <c r="AD402" s="238"/>
      <c r="AE402" s="238"/>
      <c r="AF402" s="238"/>
      <c r="AG402" s="238"/>
      <c r="AH402" s="239">
        <v>2</v>
      </c>
      <c r="AI402" s="240"/>
      <c r="AJ402" s="240"/>
      <c r="AK402" s="240"/>
      <c r="AL402" s="241">
        <v>97</v>
      </c>
      <c r="AM402" s="242"/>
      <c r="AN402" s="242"/>
      <c r="AO402" s="243"/>
      <c r="AP402" s="244"/>
      <c r="AQ402" s="244"/>
      <c r="AR402" s="244"/>
      <c r="AS402" s="244"/>
      <c r="AT402" s="244"/>
      <c r="AU402" s="244"/>
      <c r="AV402" s="244"/>
      <c r="AW402" s="244"/>
      <c r="AX402" s="244"/>
      <c r="AY402">
        <f>COUNTA($C$402)</f>
        <v>1</v>
      </c>
    </row>
    <row r="403" spans="1:51" ht="30" customHeight="1" x14ac:dyDescent="0.15">
      <c r="A403" s="245">
        <v>5</v>
      </c>
      <c r="B403" s="245">
        <v>1</v>
      </c>
      <c r="C403" s="267" t="s">
        <v>797</v>
      </c>
      <c r="D403" s="266"/>
      <c r="E403" s="266"/>
      <c r="F403" s="266"/>
      <c r="G403" s="266"/>
      <c r="H403" s="266"/>
      <c r="I403" s="266"/>
      <c r="J403" s="248">
        <v>9012801002438</v>
      </c>
      <c r="K403" s="249"/>
      <c r="L403" s="249"/>
      <c r="M403" s="249"/>
      <c r="N403" s="249"/>
      <c r="O403" s="249"/>
      <c r="P403" s="260" t="s">
        <v>742</v>
      </c>
      <c r="Q403" s="250"/>
      <c r="R403" s="250"/>
      <c r="S403" s="250"/>
      <c r="T403" s="250"/>
      <c r="U403" s="250"/>
      <c r="V403" s="250"/>
      <c r="W403" s="250"/>
      <c r="X403" s="250"/>
      <c r="Y403" s="251">
        <v>4.5999999999999996</v>
      </c>
      <c r="Z403" s="252"/>
      <c r="AA403" s="252"/>
      <c r="AB403" s="253"/>
      <c r="AC403" s="237" t="s">
        <v>334</v>
      </c>
      <c r="AD403" s="238"/>
      <c r="AE403" s="238"/>
      <c r="AF403" s="238"/>
      <c r="AG403" s="238"/>
      <c r="AH403" s="239">
        <v>2</v>
      </c>
      <c r="AI403" s="240"/>
      <c r="AJ403" s="240"/>
      <c r="AK403" s="240"/>
      <c r="AL403" s="241">
        <v>97</v>
      </c>
      <c r="AM403" s="242"/>
      <c r="AN403" s="242"/>
      <c r="AO403" s="243"/>
      <c r="AP403" s="244"/>
      <c r="AQ403" s="244"/>
      <c r="AR403" s="244"/>
      <c r="AS403" s="244"/>
      <c r="AT403" s="244"/>
      <c r="AU403" s="244"/>
      <c r="AV403" s="244"/>
      <c r="AW403" s="244"/>
      <c r="AX403" s="244"/>
      <c r="AY403">
        <f>COUNTA($C$403)</f>
        <v>1</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309</v>
      </c>
      <c r="AD431" s="256"/>
      <c r="AE431" s="256"/>
      <c r="AF431" s="256"/>
      <c r="AG431" s="256"/>
      <c r="AH431" s="272" t="s">
        <v>329</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7" t="s">
        <v>809</v>
      </c>
      <c r="D432" s="266"/>
      <c r="E432" s="266"/>
      <c r="F432" s="266"/>
      <c r="G432" s="266"/>
      <c r="H432" s="266"/>
      <c r="I432" s="266"/>
      <c r="J432" s="248">
        <v>3290001029577</v>
      </c>
      <c r="K432" s="249"/>
      <c r="L432" s="249"/>
      <c r="M432" s="249"/>
      <c r="N432" s="249"/>
      <c r="O432" s="249"/>
      <c r="P432" s="260" t="s">
        <v>736</v>
      </c>
      <c r="Q432" s="250"/>
      <c r="R432" s="250"/>
      <c r="S432" s="250"/>
      <c r="T432" s="250"/>
      <c r="U432" s="250"/>
      <c r="V432" s="250"/>
      <c r="W432" s="250"/>
      <c r="X432" s="250"/>
      <c r="Y432" s="251">
        <v>115</v>
      </c>
      <c r="Z432" s="252"/>
      <c r="AA432" s="252"/>
      <c r="AB432" s="253"/>
      <c r="AC432" s="237" t="s">
        <v>334</v>
      </c>
      <c r="AD432" s="238"/>
      <c r="AE432" s="238"/>
      <c r="AF432" s="238"/>
      <c r="AG432" s="238"/>
      <c r="AH432" s="268">
        <v>2</v>
      </c>
      <c r="AI432" s="269"/>
      <c r="AJ432" s="269"/>
      <c r="AK432" s="269"/>
      <c r="AL432" s="241">
        <v>84.1</v>
      </c>
      <c r="AM432" s="242"/>
      <c r="AN432" s="242"/>
      <c r="AO432" s="243"/>
      <c r="AP432" s="244" t="s">
        <v>717</v>
      </c>
      <c r="AQ432" s="244"/>
      <c r="AR432" s="244"/>
      <c r="AS432" s="244"/>
      <c r="AT432" s="244"/>
      <c r="AU432" s="244"/>
      <c r="AV432" s="244"/>
      <c r="AW432" s="244"/>
      <c r="AX432" s="244"/>
      <c r="AY432">
        <f>$AY$429</f>
        <v>1</v>
      </c>
    </row>
    <row r="433" spans="1:51" ht="30" customHeight="1" x14ac:dyDescent="0.15">
      <c r="A433" s="245">
        <v>2</v>
      </c>
      <c r="B433" s="245">
        <v>1</v>
      </c>
      <c r="C433" s="267" t="s">
        <v>818</v>
      </c>
      <c r="D433" s="266"/>
      <c r="E433" s="266"/>
      <c r="F433" s="266"/>
      <c r="G433" s="266"/>
      <c r="H433" s="266"/>
      <c r="I433" s="266"/>
      <c r="J433" s="248">
        <v>6010401020516</v>
      </c>
      <c r="K433" s="249"/>
      <c r="L433" s="249"/>
      <c r="M433" s="249"/>
      <c r="N433" s="249"/>
      <c r="O433" s="249"/>
      <c r="P433" s="260" t="s">
        <v>743</v>
      </c>
      <c r="Q433" s="250"/>
      <c r="R433" s="250"/>
      <c r="S433" s="250"/>
      <c r="T433" s="250"/>
      <c r="U433" s="250"/>
      <c r="V433" s="250"/>
      <c r="W433" s="250"/>
      <c r="X433" s="250"/>
      <c r="Y433" s="251">
        <v>30</v>
      </c>
      <c r="Z433" s="252"/>
      <c r="AA433" s="252"/>
      <c r="AB433" s="253"/>
      <c r="AC433" s="237" t="s">
        <v>334</v>
      </c>
      <c r="AD433" s="238"/>
      <c r="AE433" s="238"/>
      <c r="AF433" s="238"/>
      <c r="AG433" s="238"/>
      <c r="AH433" s="268">
        <v>2</v>
      </c>
      <c r="AI433" s="269"/>
      <c r="AJ433" s="269"/>
      <c r="AK433" s="269"/>
      <c r="AL433" s="241">
        <v>78.400000000000006</v>
      </c>
      <c r="AM433" s="242"/>
      <c r="AN433" s="242"/>
      <c r="AO433" s="243"/>
      <c r="AP433" s="244" t="s">
        <v>717</v>
      </c>
      <c r="AQ433" s="244"/>
      <c r="AR433" s="244"/>
      <c r="AS433" s="244"/>
      <c r="AT433" s="244"/>
      <c r="AU433" s="244"/>
      <c r="AV433" s="244"/>
      <c r="AW433" s="244"/>
      <c r="AX433" s="244"/>
      <c r="AY433">
        <f>COUNTA($C$433)</f>
        <v>1</v>
      </c>
    </row>
    <row r="434" spans="1:51" ht="30" customHeight="1" x14ac:dyDescent="0.15">
      <c r="A434" s="245">
        <v>3</v>
      </c>
      <c r="B434" s="245">
        <v>1</v>
      </c>
      <c r="C434" s="267" t="s">
        <v>744</v>
      </c>
      <c r="D434" s="266"/>
      <c r="E434" s="266"/>
      <c r="F434" s="266"/>
      <c r="G434" s="266"/>
      <c r="H434" s="266"/>
      <c r="I434" s="266"/>
      <c r="J434" s="248">
        <v>7000020141305</v>
      </c>
      <c r="K434" s="249"/>
      <c r="L434" s="249"/>
      <c r="M434" s="249"/>
      <c r="N434" s="249"/>
      <c r="O434" s="249"/>
      <c r="P434" s="260" t="s">
        <v>745</v>
      </c>
      <c r="Q434" s="250"/>
      <c r="R434" s="250"/>
      <c r="S434" s="250"/>
      <c r="T434" s="250"/>
      <c r="U434" s="250"/>
      <c r="V434" s="250"/>
      <c r="W434" s="250"/>
      <c r="X434" s="250"/>
      <c r="Y434" s="251">
        <v>17</v>
      </c>
      <c r="Z434" s="252"/>
      <c r="AA434" s="252"/>
      <c r="AB434" s="253"/>
      <c r="AC434" s="237" t="s">
        <v>341</v>
      </c>
      <c r="AD434" s="238"/>
      <c r="AE434" s="238"/>
      <c r="AF434" s="238"/>
      <c r="AG434" s="238"/>
      <c r="AH434" s="239" t="s">
        <v>717</v>
      </c>
      <c r="AI434" s="240"/>
      <c r="AJ434" s="240"/>
      <c r="AK434" s="240"/>
      <c r="AL434" s="241">
        <v>100</v>
      </c>
      <c r="AM434" s="242"/>
      <c r="AN434" s="242"/>
      <c r="AO434" s="243"/>
      <c r="AP434" s="244" t="s">
        <v>717</v>
      </c>
      <c r="AQ434" s="244"/>
      <c r="AR434" s="244"/>
      <c r="AS434" s="244"/>
      <c r="AT434" s="244"/>
      <c r="AU434" s="244"/>
      <c r="AV434" s="244"/>
      <c r="AW434" s="244"/>
      <c r="AX434" s="244"/>
      <c r="AY434">
        <f>COUNTA($C$434)</f>
        <v>1</v>
      </c>
    </row>
    <row r="435" spans="1:51" ht="30" customHeight="1" x14ac:dyDescent="0.15">
      <c r="A435" s="245">
        <v>4</v>
      </c>
      <c r="B435" s="245">
        <v>1</v>
      </c>
      <c r="C435" s="267" t="s">
        <v>746</v>
      </c>
      <c r="D435" s="266"/>
      <c r="E435" s="266"/>
      <c r="F435" s="266"/>
      <c r="G435" s="266"/>
      <c r="H435" s="266"/>
      <c r="I435" s="266"/>
      <c r="J435" s="248">
        <v>8700150067835</v>
      </c>
      <c r="K435" s="249"/>
      <c r="L435" s="249"/>
      <c r="M435" s="249"/>
      <c r="N435" s="249"/>
      <c r="O435" s="249"/>
      <c r="P435" s="260" t="s">
        <v>747</v>
      </c>
      <c r="Q435" s="250"/>
      <c r="R435" s="250"/>
      <c r="S435" s="250"/>
      <c r="T435" s="250"/>
      <c r="U435" s="250"/>
      <c r="V435" s="250"/>
      <c r="W435" s="250"/>
      <c r="X435" s="250"/>
      <c r="Y435" s="251">
        <v>14</v>
      </c>
      <c r="Z435" s="252"/>
      <c r="AA435" s="252"/>
      <c r="AB435" s="253"/>
      <c r="AC435" s="237" t="s">
        <v>341</v>
      </c>
      <c r="AD435" s="238"/>
      <c r="AE435" s="238"/>
      <c r="AF435" s="238"/>
      <c r="AG435" s="238"/>
      <c r="AH435" s="239" t="s">
        <v>717</v>
      </c>
      <c r="AI435" s="240"/>
      <c r="AJ435" s="240"/>
      <c r="AK435" s="240"/>
      <c r="AL435" s="241">
        <v>100</v>
      </c>
      <c r="AM435" s="242"/>
      <c r="AN435" s="242"/>
      <c r="AO435" s="243"/>
      <c r="AP435" s="244" t="s">
        <v>717</v>
      </c>
      <c r="AQ435" s="244"/>
      <c r="AR435" s="244"/>
      <c r="AS435" s="244"/>
      <c r="AT435" s="244"/>
      <c r="AU435" s="244"/>
      <c r="AV435" s="244"/>
      <c r="AW435" s="244"/>
      <c r="AX435" s="244"/>
      <c r="AY435">
        <f>COUNTA($C$435)</f>
        <v>1</v>
      </c>
    </row>
    <row r="436" spans="1:51" ht="30" customHeight="1" x14ac:dyDescent="0.15">
      <c r="A436" s="245">
        <v>5</v>
      </c>
      <c r="B436" s="245">
        <v>1</v>
      </c>
      <c r="C436" s="267" t="s">
        <v>748</v>
      </c>
      <c r="D436" s="266"/>
      <c r="E436" s="266"/>
      <c r="F436" s="266"/>
      <c r="G436" s="266"/>
      <c r="H436" s="266"/>
      <c r="I436" s="266"/>
      <c r="J436" s="248">
        <v>7000020141305</v>
      </c>
      <c r="K436" s="249"/>
      <c r="L436" s="249"/>
      <c r="M436" s="249"/>
      <c r="N436" s="249"/>
      <c r="O436" s="249"/>
      <c r="P436" s="260" t="s">
        <v>749</v>
      </c>
      <c r="Q436" s="250"/>
      <c r="R436" s="250"/>
      <c r="S436" s="250"/>
      <c r="T436" s="250"/>
      <c r="U436" s="250"/>
      <c r="V436" s="250"/>
      <c r="W436" s="250"/>
      <c r="X436" s="250"/>
      <c r="Y436" s="251">
        <v>12</v>
      </c>
      <c r="Z436" s="252"/>
      <c r="AA436" s="252"/>
      <c r="AB436" s="253"/>
      <c r="AC436" s="237" t="s">
        <v>341</v>
      </c>
      <c r="AD436" s="238"/>
      <c r="AE436" s="238"/>
      <c r="AF436" s="238"/>
      <c r="AG436" s="238"/>
      <c r="AH436" s="239" t="s">
        <v>717</v>
      </c>
      <c r="AI436" s="240"/>
      <c r="AJ436" s="240"/>
      <c r="AK436" s="240"/>
      <c r="AL436" s="241">
        <v>100</v>
      </c>
      <c r="AM436" s="242"/>
      <c r="AN436" s="242"/>
      <c r="AO436" s="243"/>
      <c r="AP436" s="244" t="s">
        <v>717</v>
      </c>
      <c r="AQ436" s="244"/>
      <c r="AR436" s="244"/>
      <c r="AS436" s="244"/>
      <c r="AT436" s="244"/>
      <c r="AU436" s="244"/>
      <c r="AV436" s="244"/>
      <c r="AW436" s="244"/>
      <c r="AX436" s="244"/>
      <c r="AY436">
        <f>COUNTA($C$436)</f>
        <v>1</v>
      </c>
    </row>
    <row r="437" spans="1:51" ht="30" customHeight="1" x14ac:dyDescent="0.15">
      <c r="A437" s="245">
        <v>6</v>
      </c>
      <c r="B437" s="245">
        <v>1</v>
      </c>
      <c r="C437" s="267" t="s">
        <v>750</v>
      </c>
      <c r="D437" s="266"/>
      <c r="E437" s="266"/>
      <c r="F437" s="266"/>
      <c r="G437" s="266"/>
      <c r="H437" s="266"/>
      <c r="I437" s="266"/>
      <c r="J437" s="248">
        <v>3010005016764</v>
      </c>
      <c r="K437" s="249"/>
      <c r="L437" s="249"/>
      <c r="M437" s="249"/>
      <c r="N437" s="249"/>
      <c r="O437" s="249"/>
      <c r="P437" s="260" t="s">
        <v>747</v>
      </c>
      <c r="Q437" s="250"/>
      <c r="R437" s="250"/>
      <c r="S437" s="250"/>
      <c r="T437" s="250"/>
      <c r="U437" s="250"/>
      <c r="V437" s="250"/>
      <c r="W437" s="250"/>
      <c r="X437" s="250"/>
      <c r="Y437" s="251">
        <v>8</v>
      </c>
      <c r="Z437" s="252"/>
      <c r="AA437" s="252"/>
      <c r="AB437" s="253"/>
      <c r="AC437" s="237" t="s">
        <v>341</v>
      </c>
      <c r="AD437" s="238"/>
      <c r="AE437" s="238"/>
      <c r="AF437" s="238"/>
      <c r="AG437" s="238"/>
      <c r="AH437" s="239" t="s">
        <v>717</v>
      </c>
      <c r="AI437" s="240"/>
      <c r="AJ437" s="240"/>
      <c r="AK437" s="240"/>
      <c r="AL437" s="241">
        <v>100</v>
      </c>
      <c r="AM437" s="242"/>
      <c r="AN437" s="242"/>
      <c r="AO437" s="243"/>
      <c r="AP437" s="244" t="s">
        <v>717</v>
      </c>
      <c r="AQ437" s="244"/>
      <c r="AR437" s="244"/>
      <c r="AS437" s="244"/>
      <c r="AT437" s="244"/>
      <c r="AU437" s="244"/>
      <c r="AV437" s="244"/>
      <c r="AW437" s="244"/>
      <c r="AX437" s="244"/>
      <c r="AY437">
        <f>COUNTA($C$437)</f>
        <v>1</v>
      </c>
    </row>
    <row r="438" spans="1:51" ht="30" customHeight="1" x14ac:dyDescent="0.15">
      <c r="A438" s="245">
        <v>7</v>
      </c>
      <c r="B438" s="245">
        <v>1</v>
      </c>
      <c r="C438" s="267" t="s">
        <v>810</v>
      </c>
      <c r="D438" s="266"/>
      <c r="E438" s="266"/>
      <c r="F438" s="266"/>
      <c r="G438" s="266"/>
      <c r="H438" s="266"/>
      <c r="I438" s="266"/>
      <c r="J438" s="248">
        <v>2010401030329</v>
      </c>
      <c r="K438" s="249"/>
      <c r="L438" s="249"/>
      <c r="M438" s="249"/>
      <c r="N438" s="249"/>
      <c r="O438" s="249"/>
      <c r="P438" s="260" t="s">
        <v>751</v>
      </c>
      <c r="Q438" s="250"/>
      <c r="R438" s="250"/>
      <c r="S438" s="250"/>
      <c r="T438" s="250"/>
      <c r="U438" s="250"/>
      <c r="V438" s="250"/>
      <c r="W438" s="250"/>
      <c r="X438" s="250"/>
      <c r="Y438" s="251">
        <v>7</v>
      </c>
      <c r="Z438" s="252"/>
      <c r="AA438" s="252"/>
      <c r="AB438" s="253"/>
      <c r="AC438" s="237" t="s">
        <v>334</v>
      </c>
      <c r="AD438" s="238"/>
      <c r="AE438" s="238"/>
      <c r="AF438" s="238"/>
      <c r="AG438" s="238"/>
      <c r="AH438" s="268">
        <v>3</v>
      </c>
      <c r="AI438" s="269"/>
      <c r="AJ438" s="269"/>
      <c r="AK438" s="269"/>
      <c r="AL438" s="241">
        <v>90.4</v>
      </c>
      <c r="AM438" s="242"/>
      <c r="AN438" s="242"/>
      <c r="AO438" s="243"/>
      <c r="AP438" s="244" t="s">
        <v>717</v>
      </c>
      <c r="AQ438" s="244"/>
      <c r="AR438" s="244"/>
      <c r="AS438" s="244"/>
      <c r="AT438" s="244"/>
      <c r="AU438" s="244"/>
      <c r="AV438" s="244"/>
      <c r="AW438" s="244"/>
      <c r="AX438" s="244"/>
      <c r="AY438">
        <f>COUNTA($C$438)</f>
        <v>1</v>
      </c>
    </row>
    <row r="439" spans="1:51" ht="30" customHeight="1" x14ac:dyDescent="0.15">
      <c r="A439" s="245">
        <v>8</v>
      </c>
      <c r="B439" s="245">
        <v>1</v>
      </c>
      <c r="C439" s="267" t="s">
        <v>811</v>
      </c>
      <c r="D439" s="266"/>
      <c r="E439" s="266"/>
      <c r="F439" s="266"/>
      <c r="G439" s="266"/>
      <c r="H439" s="266"/>
      <c r="I439" s="266"/>
      <c r="J439" s="248">
        <v>4011101005131</v>
      </c>
      <c r="K439" s="249"/>
      <c r="L439" s="249"/>
      <c r="M439" s="249"/>
      <c r="N439" s="249"/>
      <c r="O439" s="249"/>
      <c r="P439" s="260" t="s">
        <v>751</v>
      </c>
      <c r="Q439" s="250"/>
      <c r="R439" s="250"/>
      <c r="S439" s="250"/>
      <c r="T439" s="250"/>
      <c r="U439" s="250"/>
      <c r="V439" s="250"/>
      <c r="W439" s="250"/>
      <c r="X439" s="250"/>
      <c r="Y439" s="251">
        <v>5.5</v>
      </c>
      <c r="Z439" s="252"/>
      <c r="AA439" s="252"/>
      <c r="AB439" s="253"/>
      <c r="AC439" s="237" t="s">
        <v>334</v>
      </c>
      <c r="AD439" s="238"/>
      <c r="AE439" s="238"/>
      <c r="AF439" s="238"/>
      <c r="AG439" s="238"/>
      <c r="AH439" s="268">
        <v>3</v>
      </c>
      <c r="AI439" s="269"/>
      <c r="AJ439" s="269"/>
      <c r="AK439" s="269"/>
      <c r="AL439" s="241">
        <v>88.9</v>
      </c>
      <c r="AM439" s="242"/>
      <c r="AN439" s="242"/>
      <c r="AO439" s="243"/>
      <c r="AP439" s="244"/>
      <c r="AQ439" s="244"/>
      <c r="AR439" s="244"/>
      <c r="AS439" s="244"/>
      <c r="AT439" s="244"/>
      <c r="AU439" s="244"/>
      <c r="AV439" s="244"/>
      <c r="AW439" s="244"/>
      <c r="AX439" s="244"/>
      <c r="AY439">
        <f>COUNTA($C$439)</f>
        <v>1</v>
      </c>
    </row>
    <row r="440" spans="1:51" ht="30" customHeight="1" x14ac:dyDescent="0.15">
      <c r="A440" s="245">
        <v>9</v>
      </c>
      <c r="B440" s="245">
        <v>1</v>
      </c>
      <c r="C440" s="267" t="s">
        <v>752</v>
      </c>
      <c r="D440" s="266"/>
      <c r="E440" s="266"/>
      <c r="F440" s="266"/>
      <c r="G440" s="266"/>
      <c r="H440" s="266"/>
      <c r="I440" s="266"/>
      <c r="J440" s="248" t="s">
        <v>717</v>
      </c>
      <c r="K440" s="249"/>
      <c r="L440" s="249"/>
      <c r="M440" s="249"/>
      <c r="N440" s="249"/>
      <c r="O440" s="249"/>
      <c r="P440" s="260" t="s">
        <v>753</v>
      </c>
      <c r="Q440" s="250"/>
      <c r="R440" s="250"/>
      <c r="S440" s="250"/>
      <c r="T440" s="250"/>
      <c r="U440" s="250"/>
      <c r="V440" s="250"/>
      <c r="W440" s="250"/>
      <c r="X440" s="250"/>
      <c r="Y440" s="251">
        <v>5</v>
      </c>
      <c r="Z440" s="252"/>
      <c r="AA440" s="252"/>
      <c r="AB440" s="253"/>
      <c r="AC440" s="237" t="s">
        <v>76</v>
      </c>
      <c r="AD440" s="238"/>
      <c r="AE440" s="238"/>
      <c r="AF440" s="238"/>
      <c r="AG440" s="238"/>
      <c r="AH440" s="239" t="s">
        <v>717</v>
      </c>
      <c r="AI440" s="240"/>
      <c r="AJ440" s="240"/>
      <c r="AK440" s="240"/>
      <c r="AL440" s="241" t="s">
        <v>717</v>
      </c>
      <c r="AM440" s="242"/>
      <c r="AN440" s="242"/>
      <c r="AO440" s="243"/>
      <c r="AP440" s="244" t="s">
        <v>717</v>
      </c>
      <c r="AQ440" s="244"/>
      <c r="AR440" s="244"/>
      <c r="AS440" s="244"/>
      <c r="AT440" s="244"/>
      <c r="AU440" s="244"/>
      <c r="AV440" s="244"/>
      <c r="AW440" s="244"/>
      <c r="AX440" s="244"/>
      <c r="AY440">
        <f>COUNTA($C$440)</f>
        <v>1</v>
      </c>
    </row>
    <row r="441" spans="1:51" ht="30" customHeight="1" x14ac:dyDescent="0.15">
      <c r="A441" s="245">
        <v>10</v>
      </c>
      <c r="B441" s="245">
        <v>1</v>
      </c>
      <c r="C441" s="267" t="s">
        <v>754</v>
      </c>
      <c r="D441" s="266"/>
      <c r="E441" s="266"/>
      <c r="F441" s="266"/>
      <c r="G441" s="266"/>
      <c r="H441" s="266"/>
      <c r="I441" s="266"/>
      <c r="J441" s="248" t="s">
        <v>717</v>
      </c>
      <c r="K441" s="249"/>
      <c r="L441" s="249"/>
      <c r="M441" s="249"/>
      <c r="N441" s="249"/>
      <c r="O441" s="249"/>
      <c r="P441" s="260" t="s">
        <v>753</v>
      </c>
      <c r="Q441" s="250"/>
      <c r="R441" s="250"/>
      <c r="S441" s="250"/>
      <c r="T441" s="250"/>
      <c r="U441" s="250"/>
      <c r="V441" s="250"/>
      <c r="W441" s="250"/>
      <c r="X441" s="250"/>
      <c r="Y441" s="251">
        <v>4.3</v>
      </c>
      <c r="Z441" s="252"/>
      <c r="AA441" s="252"/>
      <c r="AB441" s="253"/>
      <c r="AC441" s="237" t="s">
        <v>76</v>
      </c>
      <c r="AD441" s="238"/>
      <c r="AE441" s="238"/>
      <c r="AF441" s="238"/>
      <c r="AG441" s="238"/>
      <c r="AH441" s="239" t="s">
        <v>717</v>
      </c>
      <c r="AI441" s="240"/>
      <c r="AJ441" s="240"/>
      <c r="AK441" s="240"/>
      <c r="AL441" s="241" t="s">
        <v>717</v>
      </c>
      <c r="AM441" s="242"/>
      <c r="AN441" s="242"/>
      <c r="AO441" s="243"/>
      <c r="AP441" s="244" t="s">
        <v>717</v>
      </c>
      <c r="AQ441" s="244"/>
      <c r="AR441" s="244"/>
      <c r="AS441" s="244"/>
      <c r="AT441" s="244"/>
      <c r="AU441" s="244"/>
      <c r="AV441" s="244"/>
      <c r="AW441" s="244"/>
      <c r="AX441" s="244"/>
      <c r="AY441">
        <f>COUNTA($C$441)</f>
        <v>1</v>
      </c>
    </row>
    <row r="442" spans="1:51" ht="30" hidden="1" customHeight="1" x14ac:dyDescent="0.15">
      <c r="A442" s="245">
        <v>11</v>
      </c>
      <c r="B442" s="245">
        <v>1</v>
      </c>
      <c r="C442" s="267"/>
      <c r="D442" s="266"/>
      <c r="E442" s="266"/>
      <c r="F442" s="266"/>
      <c r="G442" s="266"/>
      <c r="H442" s="266"/>
      <c r="I442" s="266"/>
      <c r="J442" s="248"/>
      <c r="K442" s="249"/>
      <c r="L442" s="249"/>
      <c r="M442" s="249"/>
      <c r="N442" s="249"/>
      <c r="O442" s="249"/>
      <c r="P442" s="26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309</v>
      </c>
      <c r="AD464" s="256"/>
      <c r="AE464" s="256"/>
      <c r="AF464" s="256"/>
      <c r="AG464" s="256"/>
      <c r="AH464" s="272" t="s">
        <v>329</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30" customHeight="1" x14ac:dyDescent="0.15">
      <c r="A465" s="245">
        <v>1</v>
      </c>
      <c r="B465" s="245">
        <v>1</v>
      </c>
      <c r="C465" s="267" t="s">
        <v>755</v>
      </c>
      <c r="D465" s="266"/>
      <c r="E465" s="266"/>
      <c r="F465" s="266"/>
      <c r="G465" s="266"/>
      <c r="H465" s="266"/>
      <c r="I465" s="266"/>
      <c r="J465" s="248" t="s">
        <v>717</v>
      </c>
      <c r="K465" s="249"/>
      <c r="L465" s="249"/>
      <c r="M465" s="249"/>
      <c r="N465" s="249"/>
      <c r="O465" s="249"/>
      <c r="P465" s="260" t="s">
        <v>756</v>
      </c>
      <c r="Q465" s="250"/>
      <c r="R465" s="250"/>
      <c r="S465" s="250"/>
      <c r="T465" s="250"/>
      <c r="U465" s="250"/>
      <c r="V465" s="250"/>
      <c r="W465" s="250"/>
      <c r="X465" s="250"/>
      <c r="Y465" s="251">
        <v>1E-3</v>
      </c>
      <c r="Z465" s="252"/>
      <c r="AA465" s="252"/>
      <c r="AB465" s="253"/>
      <c r="AC465" s="237" t="s">
        <v>76</v>
      </c>
      <c r="AD465" s="238"/>
      <c r="AE465" s="238"/>
      <c r="AF465" s="238"/>
      <c r="AG465" s="238"/>
      <c r="AH465" s="268" t="s">
        <v>717</v>
      </c>
      <c r="AI465" s="269"/>
      <c r="AJ465" s="269"/>
      <c r="AK465" s="269"/>
      <c r="AL465" s="241" t="s">
        <v>717</v>
      </c>
      <c r="AM465" s="242"/>
      <c r="AN465" s="242"/>
      <c r="AO465" s="243"/>
      <c r="AP465" s="244" t="s">
        <v>717</v>
      </c>
      <c r="AQ465" s="244"/>
      <c r="AR465" s="244"/>
      <c r="AS465" s="244"/>
      <c r="AT465" s="244"/>
      <c r="AU465" s="244"/>
      <c r="AV465" s="244"/>
      <c r="AW465" s="244"/>
      <c r="AX465" s="244"/>
      <c r="AY465">
        <f>$AY$462</f>
        <v>1</v>
      </c>
    </row>
    <row r="466" spans="1:51" ht="30" customHeight="1" x14ac:dyDescent="0.15">
      <c r="A466" s="245">
        <v>2</v>
      </c>
      <c r="B466" s="245">
        <v>1</v>
      </c>
      <c r="C466" s="267" t="s">
        <v>757</v>
      </c>
      <c r="D466" s="266"/>
      <c r="E466" s="266"/>
      <c r="F466" s="266"/>
      <c r="G466" s="266"/>
      <c r="H466" s="266"/>
      <c r="I466" s="266"/>
      <c r="J466" s="248" t="s">
        <v>758</v>
      </c>
      <c r="K466" s="249"/>
      <c r="L466" s="249"/>
      <c r="M466" s="249"/>
      <c r="N466" s="249"/>
      <c r="O466" s="249"/>
      <c r="P466" s="260" t="s">
        <v>756</v>
      </c>
      <c r="Q466" s="250"/>
      <c r="R466" s="250"/>
      <c r="S466" s="250"/>
      <c r="T466" s="250"/>
      <c r="U466" s="250"/>
      <c r="V466" s="250"/>
      <c r="W466" s="250"/>
      <c r="X466" s="250"/>
      <c r="Y466" s="251">
        <v>1E-3</v>
      </c>
      <c r="Z466" s="252"/>
      <c r="AA466" s="252"/>
      <c r="AB466" s="253"/>
      <c r="AC466" s="237" t="s">
        <v>76</v>
      </c>
      <c r="AD466" s="238"/>
      <c r="AE466" s="238"/>
      <c r="AF466" s="238"/>
      <c r="AG466" s="238"/>
      <c r="AH466" s="268" t="s">
        <v>717</v>
      </c>
      <c r="AI466" s="269"/>
      <c r="AJ466" s="269"/>
      <c r="AK466" s="269"/>
      <c r="AL466" s="241" t="s">
        <v>759</v>
      </c>
      <c r="AM466" s="242"/>
      <c r="AN466" s="242"/>
      <c r="AO466" s="243"/>
      <c r="AP466" s="244" t="s">
        <v>717</v>
      </c>
      <c r="AQ466" s="244"/>
      <c r="AR466" s="244"/>
      <c r="AS466" s="244"/>
      <c r="AT466" s="244"/>
      <c r="AU466" s="244"/>
      <c r="AV466" s="244"/>
      <c r="AW466" s="244"/>
      <c r="AX466" s="244"/>
      <c r="AY466">
        <f>COUNTA($C$466)</f>
        <v>1</v>
      </c>
    </row>
    <row r="467" spans="1:51" ht="30" customHeight="1" x14ac:dyDescent="0.15">
      <c r="A467" s="245">
        <v>3</v>
      </c>
      <c r="B467" s="245">
        <v>1</v>
      </c>
      <c r="C467" s="267" t="s">
        <v>760</v>
      </c>
      <c r="D467" s="266"/>
      <c r="E467" s="266"/>
      <c r="F467" s="266"/>
      <c r="G467" s="266"/>
      <c r="H467" s="266"/>
      <c r="I467" s="266"/>
      <c r="J467" s="248" t="s">
        <v>717</v>
      </c>
      <c r="K467" s="249"/>
      <c r="L467" s="249"/>
      <c r="M467" s="249"/>
      <c r="N467" s="249"/>
      <c r="O467" s="249"/>
      <c r="P467" s="260" t="s">
        <v>756</v>
      </c>
      <c r="Q467" s="250"/>
      <c r="R467" s="250"/>
      <c r="S467" s="250"/>
      <c r="T467" s="250"/>
      <c r="U467" s="250"/>
      <c r="V467" s="250"/>
      <c r="W467" s="250"/>
      <c r="X467" s="250"/>
      <c r="Y467" s="251">
        <v>1E-3</v>
      </c>
      <c r="Z467" s="252"/>
      <c r="AA467" s="252"/>
      <c r="AB467" s="253"/>
      <c r="AC467" s="237" t="s">
        <v>76</v>
      </c>
      <c r="AD467" s="238"/>
      <c r="AE467" s="238"/>
      <c r="AF467" s="238"/>
      <c r="AG467" s="238"/>
      <c r="AH467" s="239" t="s">
        <v>717</v>
      </c>
      <c r="AI467" s="240"/>
      <c r="AJ467" s="240"/>
      <c r="AK467" s="240"/>
      <c r="AL467" s="241" t="s">
        <v>717</v>
      </c>
      <c r="AM467" s="242"/>
      <c r="AN467" s="242"/>
      <c r="AO467" s="243"/>
      <c r="AP467" s="244" t="s">
        <v>717</v>
      </c>
      <c r="AQ467" s="244"/>
      <c r="AR467" s="244"/>
      <c r="AS467" s="244"/>
      <c r="AT467" s="244"/>
      <c r="AU467" s="244"/>
      <c r="AV467" s="244"/>
      <c r="AW467" s="244"/>
      <c r="AX467" s="244"/>
      <c r="AY467">
        <f>COUNTA($C$467)</f>
        <v>1</v>
      </c>
    </row>
    <row r="468" spans="1:51" ht="30" customHeight="1" x14ac:dyDescent="0.15">
      <c r="A468" s="245">
        <v>4</v>
      </c>
      <c r="B468" s="245">
        <v>1</v>
      </c>
      <c r="C468" s="267" t="s">
        <v>761</v>
      </c>
      <c r="D468" s="266"/>
      <c r="E468" s="266"/>
      <c r="F468" s="266"/>
      <c r="G468" s="266"/>
      <c r="H468" s="266"/>
      <c r="I468" s="266"/>
      <c r="J468" s="248" t="s">
        <v>717</v>
      </c>
      <c r="K468" s="249"/>
      <c r="L468" s="249"/>
      <c r="M468" s="249"/>
      <c r="N468" s="249"/>
      <c r="O468" s="249"/>
      <c r="P468" s="260" t="s">
        <v>756</v>
      </c>
      <c r="Q468" s="250"/>
      <c r="R468" s="250"/>
      <c r="S468" s="250"/>
      <c r="T468" s="250"/>
      <c r="U468" s="250"/>
      <c r="V468" s="250"/>
      <c r="W468" s="250"/>
      <c r="X468" s="250"/>
      <c r="Y468" s="251">
        <v>1E-3</v>
      </c>
      <c r="Z468" s="252"/>
      <c r="AA468" s="252"/>
      <c r="AB468" s="253"/>
      <c r="AC468" s="237" t="s">
        <v>76</v>
      </c>
      <c r="AD468" s="238"/>
      <c r="AE468" s="238"/>
      <c r="AF468" s="238"/>
      <c r="AG468" s="238"/>
      <c r="AH468" s="239" t="s">
        <v>758</v>
      </c>
      <c r="AI468" s="240"/>
      <c r="AJ468" s="240"/>
      <c r="AK468" s="240"/>
      <c r="AL468" s="241" t="s">
        <v>717</v>
      </c>
      <c r="AM468" s="242"/>
      <c r="AN468" s="242"/>
      <c r="AO468" s="243"/>
      <c r="AP468" s="244" t="s">
        <v>717</v>
      </c>
      <c r="AQ468" s="244"/>
      <c r="AR468" s="244"/>
      <c r="AS468" s="244"/>
      <c r="AT468" s="244"/>
      <c r="AU468" s="244"/>
      <c r="AV468" s="244"/>
      <c r="AW468" s="244"/>
      <c r="AX468" s="244"/>
      <c r="AY468">
        <f>COUNTA($C$468)</f>
        <v>1</v>
      </c>
    </row>
    <row r="469" spans="1:51" ht="30" customHeight="1" x14ac:dyDescent="0.15">
      <c r="A469" s="245">
        <v>5</v>
      </c>
      <c r="B469" s="245">
        <v>1</v>
      </c>
      <c r="C469" s="267" t="s">
        <v>762</v>
      </c>
      <c r="D469" s="266"/>
      <c r="E469" s="266"/>
      <c r="F469" s="266"/>
      <c r="G469" s="266"/>
      <c r="H469" s="266"/>
      <c r="I469" s="266"/>
      <c r="J469" s="248" t="s">
        <v>717</v>
      </c>
      <c r="K469" s="249"/>
      <c r="L469" s="249"/>
      <c r="M469" s="249"/>
      <c r="N469" s="249"/>
      <c r="O469" s="249"/>
      <c r="P469" s="260" t="s">
        <v>756</v>
      </c>
      <c r="Q469" s="250"/>
      <c r="R469" s="250"/>
      <c r="S469" s="250"/>
      <c r="T469" s="250"/>
      <c r="U469" s="250"/>
      <c r="V469" s="250"/>
      <c r="W469" s="250"/>
      <c r="X469" s="250"/>
      <c r="Y469" s="251">
        <v>1E-3</v>
      </c>
      <c r="Z469" s="252"/>
      <c r="AA469" s="252"/>
      <c r="AB469" s="253"/>
      <c r="AC469" s="237" t="s">
        <v>76</v>
      </c>
      <c r="AD469" s="238"/>
      <c r="AE469" s="238"/>
      <c r="AF469" s="238"/>
      <c r="AG469" s="238"/>
      <c r="AH469" s="239" t="s">
        <v>717</v>
      </c>
      <c r="AI469" s="240"/>
      <c r="AJ469" s="240"/>
      <c r="AK469" s="240"/>
      <c r="AL469" s="241" t="s">
        <v>717</v>
      </c>
      <c r="AM469" s="242"/>
      <c r="AN469" s="242"/>
      <c r="AO469" s="243"/>
      <c r="AP469" s="244" t="s">
        <v>763</v>
      </c>
      <c r="AQ469" s="244"/>
      <c r="AR469" s="244"/>
      <c r="AS469" s="244"/>
      <c r="AT469" s="244"/>
      <c r="AU469" s="244"/>
      <c r="AV469" s="244"/>
      <c r="AW469" s="244"/>
      <c r="AX469" s="244"/>
      <c r="AY469">
        <f>COUNTA($C$469)</f>
        <v>1</v>
      </c>
    </row>
    <row r="470" spans="1:51" ht="30" customHeight="1" x14ac:dyDescent="0.15">
      <c r="A470" s="245">
        <v>6</v>
      </c>
      <c r="B470" s="245">
        <v>1</v>
      </c>
      <c r="C470" s="267" t="s">
        <v>764</v>
      </c>
      <c r="D470" s="266"/>
      <c r="E470" s="266"/>
      <c r="F470" s="266"/>
      <c r="G470" s="266"/>
      <c r="H470" s="266"/>
      <c r="I470" s="266"/>
      <c r="J470" s="248" t="s">
        <v>758</v>
      </c>
      <c r="K470" s="249"/>
      <c r="L470" s="249"/>
      <c r="M470" s="249"/>
      <c r="N470" s="249"/>
      <c r="O470" s="249"/>
      <c r="P470" s="260" t="s">
        <v>756</v>
      </c>
      <c r="Q470" s="250"/>
      <c r="R470" s="250"/>
      <c r="S470" s="250"/>
      <c r="T470" s="250"/>
      <c r="U470" s="250"/>
      <c r="V470" s="250"/>
      <c r="W470" s="250"/>
      <c r="X470" s="250"/>
      <c r="Y470" s="251">
        <v>1E-3</v>
      </c>
      <c r="Z470" s="252"/>
      <c r="AA470" s="252"/>
      <c r="AB470" s="253"/>
      <c r="AC470" s="237" t="s">
        <v>76</v>
      </c>
      <c r="AD470" s="238"/>
      <c r="AE470" s="238"/>
      <c r="AF470" s="238"/>
      <c r="AG470" s="238"/>
      <c r="AH470" s="239" t="s">
        <v>763</v>
      </c>
      <c r="AI470" s="240"/>
      <c r="AJ470" s="240"/>
      <c r="AK470" s="240"/>
      <c r="AL470" s="241" t="s">
        <v>717</v>
      </c>
      <c r="AM470" s="242"/>
      <c r="AN470" s="242"/>
      <c r="AO470" s="243"/>
      <c r="AP470" s="244" t="s">
        <v>717</v>
      </c>
      <c r="AQ470" s="244"/>
      <c r="AR470" s="244"/>
      <c r="AS470" s="244"/>
      <c r="AT470" s="244"/>
      <c r="AU470" s="244"/>
      <c r="AV470" s="244"/>
      <c r="AW470" s="244"/>
      <c r="AX470" s="244"/>
      <c r="AY470">
        <f>COUNTA($C$470)</f>
        <v>1</v>
      </c>
    </row>
    <row r="471" spans="1:51" ht="30" customHeight="1" x14ac:dyDescent="0.15">
      <c r="A471" s="245">
        <v>7</v>
      </c>
      <c r="B471" s="245">
        <v>1</v>
      </c>
      <c r="C471" s="267" t="s">
        <v>765</v>
      </c>
      <c r="D471" s="266"/>
      <c r="E471" s="266"/>
      <c r="F471" s="266"/>
      <c r="G471" s="266"/>
      <c r="H471" s="266"/>
      <c r="I471" s="266"/>
      <c r="J471" s="248" t="s">
        <v>766</v>
      </c>
      <c r="K471" s="249"/>
      <c r="L471" s="249"/>
      <c r="M471" s="249"/>
      <c r="N471" s="249"/>
      <c r="O471" s="249"/>
      <c r="P471" s="260" t="s">
        <v>756</v>
      </c>
      <c r="Q471" s="250"/>
      <c r="R471" s="250"/>
      <c r="S471" s="250"/>
      <c r="T471" s="250"/>
      <c r="U471" s="250"/>
      <c r="V471" s="250"/>
      <c r="W471" s="250"/>
      <c r="X471" s="250"/>
      <c r="Y471" s="251">
        <v>1E-3</v>
      </c>
      <c r="Z471" s="252"/>
      <c r="AA471" s="252"/>
      <c r="AB471" s="253"/>
      <c r="AC471" s="237" t="s">
        <v>76</v>
      </c>
      <c r="AD471" s="238"/>
      <c r="AE471" s="238"/>
      <c r="AF471" s="238"/>
      <c r="AG471" s="238"/>
      <c r="AH471" s="239" t="s">
        <v>717</v>
      </c>
      <c r="AI471" s="240"/>
      <c r="AJ471" s="240"/>
      <c r="AK471" s="240"/>
      <c r="AL471" s="241" t="s">
        <v>766</v>
      </c>
      <c r="AM471" s="242"/>
      <c r="AN471" s="242"/>
      <c r="AO471" s="243"/>
      <c r="AP471" s="244" t="s">
        <v>717</v>
      </c>
      <c r="AQ471" s="244"/>
      <c r="AR471" s="244"/>
      <c r="AS471" s="244"/>
      <c r="AT471" s="244"/>
      <c r="AU471" s="244"/>
      <c r="AV471" s="244"/>
      <c r="AW471" s="244"/>
      <c r="AX471" s="244"/>
      <c r="AY471">
        <f>COUNTA($C$471)</f>
        <v>1</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309</v>
      </c>
      <c r="AD497" s="256"/>
      <c r="AE497" s="256"/>
      <c r="AF497" s="256"/>
      <c r="AG497" s="256"/>
      <c r="AH497" s="272" t="s">
        <v>329</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309</v>
      </c>
      <c r="AD530" s="256"/>
      <c r="AE530" s="256"/>
      <c r="AF530" s="256"/>
      <c r="AG530" s="256"/>
      <c r="AH530" s="272" t="s">
        <v>329</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309</v>
      </c>
      <c r="AD563" s="256"/>
      <c r="AE563" s="256"/>
      <c r="AF563" s="256"/>
      <c r="AG563" s="256"/>
      <c r="AH563" s="272" t="s">
        <v>329</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309</v>
      </c>
      <c r="AD596" s="256"/>
      <c r="AE596" s="256"/>
      <c r="AF596" s="256"/>
      <c r="AG596" s="256"/>
      <c r="AH596" s="272" t="s">
        <v>329</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660</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311</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305</v>
      </c>
      <c r="AQ630" s="259"/>
      <c r="AR630" s="259"/>
      <c r="AS630" s="259"/>
      <c r="AT630" s="259"/>
      <c r="AU630" s="259"/>
      <c r="AV630" s="259"/>
      <c r="AW630" s="259"/>
      <c r="AX630" s="259"/>
    </row>
    <row r="631" spans="1:51" ht="30" customHeight="1" x14ac:dyDescent="0.15">
      <c r="A631" s="245">
        <v>1</v>
      </c>
      <c r="B631" s="245">
        <v>1</v>
      </c>
      <c r="C631" s="246"/>
      <c r="D631" s="246"/>
      <c r="E631" s="255" t="s">
        <v>767</v>
      </c>
      <c r="F631" s="247"/>
      <c r="G631" s="247"/>
      <c r="H631" s="247"/>
      <c r="I631" s="247"/>
      <c r="J631" s="248" t="s">
        <v>768</v>
      </c>
      <c r="K631" s="249"/>
      <c r="L631" s="249"/>
      <c r="M631" s="249"/>
      <c r="N631" s="249"/>
      <c r="O631" s="249"/>
      <c r="P631" s="260" t="s">
        <v>767</v>
      </c>
      <c r="Q631" s="250"/>
      <c r="R631" s="250"/>
      <c r="S631" s="250"/>
      <c r="T631" s="250"/>
      <c r="U631" s="250"/>
      <c r="V631" s="250"/>
      <c r="W631" s="250"/>
      <c r="X631" s="250"/>
      <c r="Y631" s="251" t="s">
        <v>769</v>
      </c>
      <c r="Z631" s="252"/>
      <c r="AA631" s="252"/>
      <c r="AB631" s="253"/>
      <c r="AC631" s="237"/>
      <c r="AD631" s="238"/>
      <c r="AE631" s="238"/>
      <c r="AF631" s="238"/>
      <c r="AG631" s="238"/>
      <c r="AH631" s="239" t="s">
        <v>767</v>
      </c>
      <c r="AI631" s="240"/>
      <c r="AJ631" s="240"/>
      <c r="AK631" s="240"/>
      <c r="AL631" s="241" t="s">
        <v>767</v>
      </c>
      <c r="AM631" s="242"/>
      <c r="AN631" s="242"/>
      <c r="AO631" s="243"/>
      <c r="AP631" s="244" t="s">
        <v>767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693" priority="1137">
      <formula>IF(RIGHT(TEXT(P14,"0.#"),1)=".",FALSE,TRUE)</formula>
    </cfRule>
    <cfRule type="expression" dxfId="1692" priority="1138">
      <formula>IF(RIGHT(TEXT(P14,"0.#"),1)=".",TRUE,FALSE)</formula>
    </cfRule>
  </conditionalFormatting>
  <conditionalFormatting sqref="P18:AX18">
    <cfRule type="expression" dxfId="1691" priority="1135">
      <formula>IF(RIGHT(TEXT(P18,"0.#"),1)=".",FALSE,TRUE)</formula>
    </cfRule>
    <cfRule type="expression" dxfId="1690" priority="1136">
      <formula>IF(RIGHT(TEXT(P18,"0.#"),1)=".",TRUE,FALSE)</formula>
    </cfRule>
  </conditionalFormatting>
  <conditionalFormatting sqref="Y311">
    <cfRule type="expression" dxfId="1689" priority="1133">
      <formula>IF(RIGHT(TEXT(Y311,"0.#"),1)=".",FALSE,TRUE)</formula>
    </cfRule>
    <cfRule type="expression" dxfId="1688" priority="1134">
      <formula>IF(RIGHT(TEXT(Y311,"0.#"),1)=".",TRUE,FALSE)</formula>
    </cfRule>
  </conditionalFormatting>
  <conditionalFormatting sqref="Y320">
    <cfRule type="expression" dxfId="1687" priority="1131">
      <formula>IF(RIGHT(TEXT(Y320,"0.#"),1)=".",FALSE,TRUE)</formula>
    </cfRule>
    <cfRule type="expression" dxfId="1686" priority="1132">
      <formula>IF(RIGHT(TEXT(Y320,"0.#"),1)=".",TRUE,FALSE)</formula>
    </cfRule>
  </conditionalFormatting>
  <conditionalFormatting sqref="Y351:Y358 Y349 Y338:Y345 Y336 Y325:Y332">
    <cfRule type="expression" dxfId="1685" priority="1111">
      <formula>IF(RIGHT(TEXT(Y325,"0.#"),1)=".",FALSE,TRUE)</formula>
    </cfRule>
    <cfRule type="expression" dxfId="1684" priority="1112">
      <formula>IF(RIGHT(TEXT(Y325,"0.#"),1)=".",TRUE,FALSE)</formula>
    </cfRule>
  </conditionalFormatting>
  <conditionalFormatting sqref="P16:AQ17 P15:AX15 P13:AX13">
    <cfRule type="expression" dxfId="1683" priority="1129">
      <formula>IF(RIGHT(TEXT(P13,"0.#"),1)=".",FALSE,TRUE)</formula>
    </cfRule>
    <cfRule type="expression" dxfId="1682" priority="1130">
      <formula>IF(RIGHT(TEXT(P13,"0.#"),1)=".",TRUE,FALSE)</formula>
    </cfRule>
  </conditionalFormatting>
  <conditionalFormatting sqref="P19:AJ19">
    <cfRule type="expression" dxfId="1681" priority="1127">
      <formula>IF(RIGHT(TEXT(P19,"0.#"),1)=".",FALSE,TRUE)</formula>
    </cfRule>
    <cfRule type="expression" dxfId="1680" priority="1128">
      <formula>IF(RIGHT(TEXT(P19,"0.#"),1)=".",TRUE,FALSE)</formula>
    </cfRule>
  </conditionalFormatting>
  <conditionalFormatting sqref="AE32 AQ32">
    <cfRule type="expression" dxfId="1679" priority="1125">
      <formula>IF(RIGHT(TEXT(AE32,"0.#"),1)=".",FALSE,TRUE)</formula>
    </cfRule>
    <cfRule type="expression" dxfId="1678" priority="1126">
      <formula>IF(RIGHT(TEXT(AE32,"0.#"),1)=".",TRUE,FALSE)</formula>
    </cfRule>
  </conditionalFormatting>
  <conditionalFormatting sqref="Y312:Y319">
    <cfRule type="expression" dxfId="1677" priority="1123">
      <formula>IF(RIGHT(TEXT(Y312,"0.#"),1)=".",FALSE,TRUE)</formula>
    </cfRule>
    <cfRule type="expression" dxfId="1676" priority="1124">
      <formula>IF(RIGHT(TEXT(Y312,"0.#"),1)=".",TRUE,FALSE)</formula>
    </cfRule>
  </conditionalFormatting>
  <conditionalFormatting sqref="AU311">
    <cfRule type="expression" dxfId="1675" priority="1121">
      <formula>IF(RIGHT(TEXT(AU311,"0.#"),1)=".",FALSE,TRUE)</formula>
    </cfRule>
    <cfRule type="expression" dxfId="1674" priority="1122">
      <formula>IF(RIGHT(TEXT(AU311,"0.#"),1)=".",TRUE,FALSE)</formula>
    </cfRule>
  </conditionalFormatting>
  <conditionalFormatting sqref="AU320">
    <cfRule type="expression" dxfId="1673" priority="1119">
      <formula>IF(RIGHT(TEXT(AU320,"0.#"),1)=".",FALSE,TRUE)</formula>
    </cfRule>
    <cfRule type="expression" dxfId="1672" priority="1120">
      <formula>IF(RIGHT(TEXT(AU320,"0.#"),1)=".",TRUE,FALSE)</formula>
    </cfRule>
  </conditionalFormatting>
  <conditionalFormatting sqref="AU312:AU319">
    <cfRule type="expression" dxfId="1671" priority="1117">
      <formula>IF(RIGHT(TEXT(AU312,"0.#"),1)=".",FALSE,TRUE)</formula>
    </cfRule>
    <cfRule type="expression" dxfId="1670" priority="1118">
      <formula>IF(RIGHT(TEXT(AU312,"0.#"),1)=".",TRUE,FALSE)</formula>
    </cfRule>
  </conditionalFormatting>
  <conditionalFormatting sqref="Y350 Y337 Y324">
    <cfRule type="expression" dxfId="1669" priority="1115">
      <formula>IF(RIGHT(TEXT(Y324,"0.#"),1)=".",FALSE,TRUE)</formula>
    </cfRule>
    <cfRule type="expression" dxfId="1668" priority="1116">
      <formula>IF(RIGHT(TEXT(Y324,"0.#"),1)=".",TRUE,FALSE)</formula>
    </cfRule>
  </conditionalFormatting>
  <conditionalFormatting sqref="Y359 Y346 Y333">
    <cfRule type="expression" dxfId="1667" priority="1113">
      <formula>IF(RIGHT(TEXT(Y333,"0.#"),1)=".",FALSE,TRUE)</formula>
    </cfRule>
    <cfRule type="expression" dxfId="1666" priority="1114">
      <formula>IF(RIGHT(TEXT(Y333,"0.#"),1)=".",TRUE,FALSE)</formula>
    </cfRule>
  </conditionalFormatting>
  <conditionalFormatting sqref="AU350 AU337 AU324">
    <cfRule type="expression" dxfId="1665" priority="1109">
      <formula>IF(RIGHT(TEXT(AU324,"0.#"),1)=".",FALSE,TRUE)</formula>
    </cfRule>
    <cfRule type="expression" dxfId="1664" priority="1110">
      <formula>IF(RIGHT(TEXT(AU324,"0.#"),1)=".",TRUE,FALSE)</formula>
    </cfRule>
  </conditionalFormatting>
  <conditionalFormatting sqref="AU359 AU346 AU333">
    <cfRule type="expression" dxfId="1663" priority="1107">
      <formula>IF(RIGHT(TEXT(AU333,"0.#"),1)=".",FALSE,TRUE)</formula>
    </cfRule>
    <cfRule type="expression" dxfId="1662" priority="1108">
      <formula>IF(RIGHT(TEXT(AU333,"0.#"),1)=".",TRUE,FALSE)</formula>
    </cfRule>
  </conditionalFormatting>
  <conditionalFormatting sqref="AU351:AU358 AU349 AU338:AU345 AU336 AU325:AU332 AU323">
    <cfRule type="expression" dxfId="1661" priority="1105">
      <formula>IF(RIGHT(TEXT(AU323,"0.#"),1)=".",FALSE,TRUE)</formula>
    </cfRule>
    <cfRule type="expression" dxfId="1660" priority="1106">
      <formula>IF(RIGHT(TEXT(AU323,"0.#"),1)=".",TRUE,FALSE)</formula>
    </cfRule>
  </conditionalFormatting>
  <conditionalFormatting sqref="AI32">
    <cfRule type="expression" dxfId="1659" priority="1103">
      <formula>IF(RIGHT(TEXT(AI32,"0.#"),1)=".",FALSE,TRUE)</formula>
    </cfRule>
    <cfRule type="expression" dxfId="1658" priority="1104">
      <formula>IF(RIGHT(TEXT(AI32,"0.#"),1)=".",TRUE,FALSE)</formula>
    </cfRule>
  </conditionalFormatting>
  <conditionalFormatting sqref="AM32">
    <cfRule type="expression" dxfId="1657" priority="1101">
      <formula>IF(RIGHT(TEXT(AM32,"0.#"),1)=".",FALSE,TRUE)</formula>
    </cfRule>
    <cfRule type="expression" dxfId="1656" priority="1102">
      <formula>IF(RIGHT(TEXT(AM32,"0.#"),1)=".",TRUE,FALSE)</formula>
    </cfRule>
  </conditionalFormatting>
  <conditionalFormatting sqref="AE33">
    <cfRule type="expression" dxfId="1655" priority="1099">
      <formula>IF(RIGHT(TEXT(AE33,"0.#"),1)=".",FALSE,TRUE)</formula>
    </cfRule>
    <cfRule type="expression" dxfId="1654" priority="1100">
      <formula>IF(RIGHT(TEXT(AE33,"0.#"),1)=".",TRUE,FALSE)</formula>
    </cfRule>
  </conditionalFormatting>
  <conditionalFormatting sqref="AI33">
    <cfRule type="expression" dxfId="1653" priority="1097">
      <formula>IF(RIGHT(TEXT(AI33,"0.#"),1)=".",FALSE,TRUE)</formula>
    </cfRule>
    <cfRule type="expression" dxfId="1652" priority="1098">
      <formula>IF(RIGHT(TEXT(AI33,"0.#"),1)=".",TRUE,FALSE)</formula>
    </cfRule>
  </conditionalFormatting>
  <conditionalFormatting sqref="AM33">
    <cfRule type="expression" dxfId="1651" priority="1095">
      <formula>IF(RIGHT(TEXT(AM33,"0.#"),1)=".",FALSE,TRUE)</formula>
    </cfRule>
    <cfRule type="expression" dxfId="1650" priority="1096">
      <formula>IF(RIGHT(TEXT(AM33,"0.#"),1)=".",TRUE,FALSE)</formula>
    </cfRule>
  </conditionalFormatting>
  <conditionalFormatting sqref="AQ33">
    <cfRule type="expression" dxfId="1649" priority="1093">
      <formula>IF(RIGHT(TEXT(AQ33,"0.#"),1)=".",FALSE,TRUE)</formula>
    </cfRule>
    <cfRule type="expression" dxfId="1648" priority="1094">
      <formula>IF(RIGHT(TEXT(AQ33,"0.#"),1)=".",TRUE,FALSE)</formula>
    </cfRule>
  </conditionalFormatting>
  <conditionalFormatting sqref="AE210">
    <cfRule type="expression" dxfId="1647" priority="1091">
      <formula>IF(RIGHT(TEXT(AE210,"0.#"),1)=".",FALSE,TRUE)</formula>
    </cfRule>
    <cfRule type="expression" dxfId="1646" priority="1092">
      <formula>IF(RIGHT(TEXT(AE210,"0.#"),1)=".",TRUE,FALSE)</formula>
    </cfRule>
  </conditionalFormatting>
  <conditionalFormatting sqref="AE211">
    <cfRule type="expression" dxfId="1645" priority="1089">
      <formula>IF(RIGHT(TEXT(AE211,"0.#"),1)=".",FALSE,TRUE)</formula>
    </cfRule>
    <cfRule type="expression" dxfId="1644" priority="1090">
      <formula>IF(RIGHT(TEXT(AE211,"0.#"),1)=".",TRUE,FALSE)</formula>
    </cfRule>
  </conditionalFormatting>
  <conditionalFormatting sqref="AE212">
    <cfRule type="expression" dxfId="1643" priority="1087">
      <formula>IF(RIGHT(TEXT(AE212,"0.#"),1)=".",FALSE,TRUE)</formula>
    </cfRule>
    <cfRule type="expression" dxfId="1642" priority="1088">
      <formula>IF(RIGHT(TEXT(AE212,"0.#"),1)=".",TRUE,FALSE)</formula>
    </cfRule>
  </conditionalFormatting>
  <conditionalFormatting sqref="AI212">
    <cfRule type="expression" dxfId="1641" priority="1085">
      <formula>IF(RIGHT(TEXT(AI212,"0.#"),1)=".",FALSE,TRUE)</formula>
    </cfRule>
    <cfRule type="expression" dxfId="1640" priority="1086">
      <formula>IF(RIGHT(TEXT(AI212,"0.#"),1)=".",TRUE,FALSE)</formula>
    </cfRule>
  </conditionalFormatting>
  <conditionalFormatting sqref="AI211">
    <cfRule type="expression" dxfId="1639" priority="1083">
      <formula>IF(RIGHT(TEXT(AI211,"0.#"),1)=".",FALSE,TRUE)</formula>
    </cfRule>
    <cfRule type="expression" dxfId="1638" priority="1084">
      <formula>IF(RIGHT(TEXT(AI211,"0.#"),1)=".",TRUE,FALSE)</formula>
    </cfRule>
  </conditionalFormatting>
  <conditionalFormatting sqref="AI210">
    <cfRule type="expression" dxfId="1637" priority="1081">
      <formula>IF(RIGHT(TEXT(AI210,"0.#"),1)=".",FALSE,TRUE)</formula>
    </cfRule>
    <cfRule type="expression" dxfId="1636" priority="1082">
      <formula>IF(RIGHT(TEXT(AI210,"0.#"),1)=".",TRUE,FALSE)</formula>
    </cfRule>
  </conditionalFormatting>
  <conditionalFormatting sqref="AM210">
    <cfRule type="expression" dxfId="1635" priority="1079">
      <formula>IF(RIGHT(TEXT(AM210,"0.#"),1)=".",FALSE,TRUE)</formula>
    </cfRule>
    <cfRule type="expression" dxfId="1634" priority="1080">
      <formula>IF(RIGHT(TEXT(AM210,"0.#"),1)=".",TRUE,FALSE)</formula>
    </cfRule>
  </conditionalFormatting>
  <conditionalFormatting sqref="AM211">
    <cfRule type="expression" dxfId="1633" priority="1077">
      <formula>IF(RIGHT(TEXT(AM211,"0.#"),1)=".",FALSE,TRUE)</formula>
    </cfRule>
    <cfRule type="expression" dxfId="1632" priority="1078">
      <formula>IF(RIGHT(TEXT(AM211,"0.#"),1)=".",TRUE,FALSE)</formula>
    </cfRule>
  </conditionalFormatting>
  <conditionalFormatting sqref="AM212">
    <cfRule type="expression" dxfId="1631" priority="1075">
      <formula>IF(RIGHT(TEXT(AM212,"0.#"),1)=".",FALSE,TRUE)</formula>
    </cfRule>
    <cfRule type="expression" dxfId="1630" priority="1076">
      <formula>IF(RIGHT(TEXT(AM212,"0.#"),1)=".",TRUE,FALSE)</formula>
    </cfRule>
  </conditionalFormatting>
  <conditionalFormatting sqref="AL381:AO395">
    <cfRule type="expression" dxfId="1629" priority="1071">
      <formula>IF(AND(AL381&gt;=0, RIGHT(TEXT(AL381,"0.#"),1)&lt;&gt;"."),TRUE,FALSE)</formula>
    </cfRule>
    <cfRule type="expression" dxfId="1628" priority="1072">
      <formula>IF(AND(AL381&gt;=0, RIGHT(TEXT(AL381,"0.#"),1)="."),TRUE,FALSE)</formula>
    </cfRule>
    <cfRule type="expression" dxfId="1627" priority="1073">
      <formula>IF(AND(AL381&lt;0, RIGHT(TEXT(AL381,"0.#"),1)&lt;&gt;"."),TRUE,FALSE)</formula>
    </cfRule>
    <cfRule type="expression" dxfId="1626" priority="1074">
      <formula>IF(AND(AL381&lt;0, RIGHT(TEXT(AL381,"0.#"),1)="."),TRUE,FALSE)</formula>
    </cfRule>
  </conditionalFormatting>
  <conditionalFormatting sqref="AQ210:AQ212">
    <cfRule type="expression" dxfId="1625" priority="1069">
      <formula>IF(RIGHT(TEXT(AQ210,"0.#"),1)=".",FALSE,TRUE)</formula>
    </cfRule>
    <cfRule type="expression" dxfId="1624" priority="1070">
      <formula>IF(RIGHT(TEXT(AQ210,"0.#"),1)=".",TRUE,FALSE)</formula>
    </cfRule>
  </conditionalFormatting>
  <conditionalFormatting sqref="AU210:AU212">
    <cfRule type="expression" dxfId="1623" priority="1067">
      <formula>IF(RIGHT(TEXT(AU210,"0.#"),1)=".",FALSE,TRUE)</formula>
    </cfRule>
    <cfRule type="expression" dxfId="1622" priority="1068">
      <formula>IF(RIGHT(TEXT(AU210,"0.#"),1)=".",TRUE,FALSE)</formula>
    </cfRule>
  </conditionalFormatting>
  <conditionalFormatting sqref="Y381:Y395">
    <cfRule type="expression" dxfId="1621" priority="1065">
      <formula>IF(RIGHT(TEXT(Y381,"0.#"),1)=".",FALSE,TRUE)</formula>
    </cfRule>
    <cfRule type="expression" dxfId="1620" priority="1066">
      <formula>IF(RIGHT(TEXT(Y381,"0.#"),1)=".",TRUE,FALSE)</formula>
    </cfRule>
  </conditionalFormatting>
  <conditionalFormatting sqref="AL632:AO660">
    <cfRule type="expression" dxfId="1619" priority="1061">
      <formula>IF(AND(AL632&gt;=0, RIGHT(TEXT(AL632,"0.#"),1)&lt;&gt;"."),TRUE,FALSE)</formula>
    </cfRule>
    <cfRule type="expression" dxfId="1618" priority="1062">
      <formula>IF(AND(AL632&gt;=0, RIGHT(TEXT(AL632,"0.#"),1)="."),TRUE,FALSE)</formula>
    </cfRule>
    <cfRule type="expression" dxfId="1617" priority="1063">
      <formula>IF(AND(AL632&lt;0, RIGHT(TEXT(AL632,"0.#"),1)&lt;&gt;"."),TRUE,FALSE)</formula>
    </cfRule>
    <cfRule type="expression" dxfId="1616" priority="1064">
      <formula>IF(AND(AL632&lt;0, RIGHT(TEXT(AL632,"0.#"),1)="."),TRUE,FALSE)</formula>
    </cfRule>
  </conditionalFormatting>
  <conditionalFormatting sqref="Y632:Y660">
    <cfRule type="expression" dxfId="1615" priority="1059">
      <formula>IF(RIGHT(TEXT(Y632,"0.#"),1)=".",FALSE,TRUE)</formula>
    </cfRule>
    <cfRule type="expression" dxfId="1614" priority="1060">
      <formula>IF(RIGHT(TEXT(Y632,"0.#"),1)=".",TRUE,FALSE)</formula>
    </cfRule>
  </conditionalFormatting>
  <conditionalFormatting sqref="Y404:Y428">
    <cfRule type="expression" dxfId="1613" priority="991">
      <formula>IF(RIGHT(TEXT(Y404,"0.#"),1)=".",FALSE,TRUE)</formula>
    </cfRule>
    <cfRule type="expression" dxfId="1612" priority="992">
      <formula>IF(RIGHT(TEXT(Y404,"0.#"),1)=".",TRUE,FALSE)</formula>
    </cfRule>
  </conditionalFormatting>
  <conditionalFormatting sqref="Y443:Y461">
    <cfRule type="expression" dxfId="1611" priority="979">
      <formula>IF(RIGHT(TEXT(Y443,"0.#"),1)=".",FALSE,TRUE)</formula>
    </cfRule>
    <cfRule type="expression" dxfId="1610" priority="980">
      <formula>IF(RIGHT(TEXT(Y443,"0.#"),1)=".",TRUE,FALSE)</formula>
    </cfRule>
  </conditionalFormatting>
  <conditionalFormatting sqref="Y472:Y494">
    <cfRule type="expression" dxfId="1609" priority="967">
      <formula>IF(RIGHT(TEXT(Y472,"0.#"),1)=".",FALSE,TRUE)</formula>
    </cfRule>
    <cfRule type="expression" dxfId="1608" priority="968">
      <formula>IF(RIGHT(TEXT(Y472,"0.#"),1)=".",TRUE,FALSE)</formula>
    </cfRule>
  </conditionalFormatting>
  <conditionalFormatting sqref="Y500:Y527">
    <cfRule type="expression" dxfId="1607" priority="955">
      <formula>IF(RIGHT(TEXT(Y500,"0.#"),1)=".",FALSE,TRUE)</formula>
    </cfRule>
    <cfRule type="expression" dxfId="1606" priority="956">
      <formula>IF(RIGHT(TEXT(Y500,"0.#"),1)=".",TRUE,FALSE)</formula>
    </cfRule>
  </conditionalFormatting>
  <conditionalFormatting sqref="Y498:Y499">
    <cfRule type="expression" dxfId="1605" priority="949">
      <formula>IF(RIGHT(TEXT(Y498,"0.#"),1)=".",FALSE,TRUE)</formula>
    </cfRule>
    <cfRule type="expression" dxfId="1604" priority="950">
      <formula>IF(RIGHT(TEXT(Y498,"0.#"),1)=".",TRUE,FALSE)</formula>
    </cfRule>
  </conditionalFormatting>
  <conditionalFormatting sqref="Y533:Y560">
    <cfRule type="expression" dxfId="1603" priority="943">
      <formula>IF(RIGHT(TEXT(Y533,"0.#"),1)=".",FALSE,TRUE)</formula>
    </cfRule>
    <cfRule type="expression" dxfId="1602" priority="944">
      <formula>IF(RIGHT(TEXT(Y533,"0.#"),1)=".",TRUE,FALSE)</formula>
    </cfRule>
  </conditionalFormatting>
  <conditionalFormatting sqref="W23">
    <cfRule type="expression" dxfId="1601" priority="1051">
      <formula>IF(RIGHT(TEXT(W23,"0.#"),1)=".",FALSE,TRUE)</formula>
    </cfRule>
    <cfRule type="expression" dxfId="1600" priority="1052">
      <formula>IF(RIGHT(TEXT(W23,"0.#"),1)=".",TRUE,FALSE)</formula>
    </cfRule>
  </conditionalFormatting>
  <conditionalFormatting sqref="W24:W27">
    <cfRule type="expression" dxfId="1599" priority="1049">
      <formula>IF(RIGHT(TEXT(W24,"0.#"),1)=".",FALSE,TRUE)</formula>
    </cfRule>
    <cfRule type="expression" dxfId="1598" priority="1050">
      <formula>IF(RIGHT(TEXT(W24,"0.#"),1)=".",TRUE,FALSE)</formula>
    </cfRule>
  </conditionalFormatting>
  <conditionalFormatting sqref="W28">
    <cfRule type="expression" dxfId="1597" priority="1047">
      <formula>IF(RIGHT(TEXT(W28,"0.#"),1)=".",FALSE,TRUE)</formula>
    </cfRule>
    <cfRule type="expression" dxfId="1596" priority="1048">
      <formula>IF(RIGHT(TEXT(W28,"0.#"),1)=".",TRUE,FALSE)</formula>
    </cfRule>
  </conditionalFormatting>
  <conditionalFormatting sqref="P23">
    <cfRule type="expression" dxfId="1595" priority="1045">
      <formula>IF(RIGHT(TEXT(P23,"0.#"),1)=".",FALSE,TRUE)</formula>
    </cfRule>
    <cfRule type="expression" dxfId="1594" priority="1046">
      <formula>IF(RIGHT(TEXT(P23,"0.#"),1)=".",TRUE,FALSE)</formula>
    </cfRule>
  </conditionalFormatting>
  <conditionalFormatting sqref="P24:P27">
    <cfRule type="expression" dxfId="1593" priority="1043">
      <formula>IF(RIGHT(TEXT(P24,"0.#"),1)=".",FALSE,TRUE)</formula>
    </cfRule>
    <cfRule type="expression" dxfId="1592" priority="1044">
      <formula>IF(RIGHT(TEXT(P24,"0.#"),1)=".",TRUE,FALSE)</formula>
    </cfRule>
  </conditionalFormatting>
  <conditionalFormatting sqref="P28">
    <cfRule type="expression" dxfId="1591" priority="1041">
      <formula>IF(RIGHT(TEXT(P28,"0.#"),1)=".",FALSE,TRUE)</formula>
    </cfRule>
    <cfRule type="expression" dxfId="1590" priority="1042">
      <formula>IF(RIGHT(TEXT(P28,"0.#"),1)=".",TRUE,FALSE)</formula>
    </cfRule>
  </conditionalFormatting>
  <conditionalFormatting sqref="AE202">
    <cfRule type="expression" dxfId="1589" priority="1039">
      <formula>IF(RIGHT(TEXT(AE202,"0.#"),1)=".",FALSE,TRUE)</formula>
    </cfRule>
    <cfRule type="expression" dxfId="1588" priority="1040">
      <formula>IF(RIGHT(TEXT(AE202,"0.#"),1)=".",TRUE,FALSE)</formula>
    </cfRule>
  </conditionalFormatting>
  <conditionalFormatting sqref="AE203">
    <cfRule type="expression" dxfId="1587" priority="1037">
      <formula>IF(RIGHT(TEXT(AE203,"0.#"),1)=".",FALSE,TRUE)</formula>
    </cfRule>
    <cfRule type="expression" dxfId="1586" priority="1038">
      <formula>IF(RIGHT(TEXT(AE203,"0.#"),1)=".",TRUE,FALSE)</formula>
    </cfRule>
  </conditionalFormatting>
  <conditionalFormatting sqref="AE204">
    <cfRule type="expression" dxfId="1585" priority="1035">
      <formula>IF(RIGHT(TEXT(AE204,"0.#"),1)=".",FALSE,TRUE)</formula>
    </cfRule>
    <cfRule type="expression" dxfId="1584" priority="1036">
      <formula>IF(RIGHT(TEXT(AE204,"0.#"),1)=".",TRUE,FALSE)</formula>
    </cfRule>
  </conditionalFormatting>
  <conditionalFormatting sqref="AI204">
    <cfRule type="expression" dxfId="1583" priority="1033">
      <formula>IF(RIGHT(TEXT(AI204,"0.#"),1)=".",FALSE,TRUE)</formula>
    </cfRule>
    <cfRule type="expression" dxfId="1582" priority="1034">
      <formula>IF(RIGHT(TEXT(AI204,"0.#"),1)=".",TRUE,FALSE)</formula>
    </cfRule>
  </conditionalFormatting>
  <conditionalFormatting sqref="AI203">
    <cfRule type="expression" dxfId="1581" priority="1031">
      <formula>IF(RIGHT(TEXT(AI203,"0.#"),1)=".",FALSE,TRUE)</formula>
    </cfRule>
    <cfRule type="expression" dxfId="1580" priority="1032">
      <formula>IF(RIGHT(TEXT(AI203,"0.#"),1)=".",TRUE,FALSE)</formula>
    </cfRule>
  </conditionalFormatting>
  <conditionalFormatting sqref="AI202">
    <cfRule type="expression" dxfId="1579" priority="1029">
      <formula>IF(RIGHT(TEXT(AI202,"0.#"),1)=".",FALSE,TRUE)</formula>
    </cfRule>
    <cfRule type="expression" dxfId="1578" priority="1030">
      <formula>IF(RIGHT(TEXT(AI202,"0.#"),1)=".",TRUE,FALSE)</formula>
    </cfRule>
  </conditionalFormatting>
  <conditionalFormatting sqref="AM202">
    <cfRule type="expression" dxfId="1577" priority="1027">
      <formula>IF(RIGHT(TEXT(AM202,"0.#"),1)=".",FALSE,TRUE)</formula>
    </cfRule>
    <cfRule type="expression" dxfId="1576" priority="1028">
      <formula>IF(RIGHT(TEXT(AM202,"0.#"),1)=".",TRUE,FALSE)</formula>
    </cfRule>
  </conditionalFormatting>
  <conditionalFormatting sqref="AM203">
    <cfRule type="expression" dxfId="1575" priority="1025">
      <formula>IF(RIGHT(TEXT(AM203,"0.#"),1)=".",FALSE,TRUE)</formula>
    </cfRule>
    <cfRule type="expression" dxfId="1574" priority="1026">
      <formula>IF(RIGHT(TEXT(AM203,"0.#"),1)=".",TRUE,FALSE)</formula>
    </cfRule>
  </conditionalFormatting>
  <conditionalFormatting sqref="AM204">
    <cfRule type="expression" dxfId="1573" priority="1023">
      <formula>IF(RIGHT(TEXT(AM204,"0.#"),1)=".",FALSE,TRUE)</formula>
    </cfRule>
    <cfRule type="expression" dxfId="1572" priority="1024">
      <formula>IF(RIGHT(TEXT(AM204,"0.#"),1)=".",TRUE,FALSE)</formula>
    </cfRule>
  </conditionalFormatting>
  <conditionalFormatting sqref="AQ202:AQ204">
    <cfRule type="expression" dxfId="1571" priority="1021">
      <formula>IF(RIGHT(TEXT(AQ202,"0.#"),1)=".",FALSE,TRUE)</formula>
    </cfRule>
    <cfRule type="expression" dxfId="1570" priority="1022">
      <formula>IF(RIGHT(TEXT(AQ202,"0.#"),1)=".",TRUE,FALSE)</formula>
    </cfRule>
  </conditionalFormatting>
  <conditionalFormatting sqref="AU202:AU204">
    <cfRule type="expression" dxfId="1569" priority="1019">
      <formula>IF(RIGHT(TEXT(AU202,"0.#"),1)=".",FALSE,TRUE)</formula>
    </cfRule>
    <cfRule type="expression" dxfId="1568" priority="1020">
      <formula>IF(RIGHT(TEXT(AU202,"0.#"),1)=".",TRUE,FALSE)</formula>
    </cfRule>
  </conditionalFormatting>
  <conditionalFormatting sqref="AE205">
    <cfRule type="expression" dxfId="1567" priority="1017">
      <formula>IF(RIGHT(TEXT(AE205,"0.#"),1)=".",FALSE,TRUE)</formula>
    </cfRule>
    <cfRule type="expression" dxfId="1566" priority="1018">
      <formula>IF(RIGHT(TEXT(AE205,"0.#"),1)=".",TRUE,FALSE)</formula>
    </cfRule>
  </conditionalFormatting>
  <conditionalFormatting sqref="AE206">
    <cfRule type="expression" dxfId="1565" priority="1015">
      <formula>IF(RIGHT(TEXT(AE206,"0.#"),1)=".",FALSE,TRUE)</formula>
    </cfRule>
    <cfRule type="expression" dxfId="1564" priority="1016">
      <formula>IF(RIGHT(TEXT(AE206,"0.#"),1)=".",TRUE,FALSE)</formula>
    </cfRule>
  </conditionalFormatting>
  <conditionalFormatting sqref="AE207">
    <cfRule type="expression" dxfId="1563" priority="1013">
      <formula>IF(RIGHT(TEXT(AE207,"0.#"),1)=".",FALSE,TRUE)</formula>
    </cfRule>
    <cfRule type="expression" dxfId="1562" priority="1014">
      <formula>IF(RIGHT(TEXT(AE207,"0.#"),1)=".",TRUE,FALSE)</formula>
    </cfRule>
  </conditionalFormatting>
  <conditionalFormatting sqref="AI207">
    <cfRule type="expression" dxfId="1561" priority="1011">
      <formula>IF(RIGHT(TEXT(AI207,"0.#"),1)=".",FALSE,TRUE)</formula>
    </cfRule>
    <cfRule type="expression" dxfId="1560" priority="1012">
      <formula>IF(RIGHT(TEXT(AI207,"0.#"),1)=".",TRUE,FALSE)</formula>
    </cfRule>
  </conditionalFormatting>
  <conditionalFormatting sqref="AI206">
    <cfRule type="expression" dxfId="1559" priority="1009">
      <formula>IF(RIGHT(TEXT(AI206,"0.#"),1)=".",FALSE,TRUE)</formula>
    </cfRule>
    <cfRule type="expression" dxfId="1558" priority="1010">
      <formula>IF(RIGHT(TEXT(AI206,"0.#"),1)=".",TRUE,FALSE)</formula>
    </cfRule>
  </conditionalFormatting>
  <conditionalFormatting sqref="AI205">
    <cfRule type="expression" dxfId="1557" priority="1007">
      <formula>IF(RIGHT(TEXT(AI205,"0.#"),1)=".",FALSE,TRUE)</formula>
    </cfRule>
    <cfRule type="expression" dxfId="1556" priority="1008">
      <formula>IF(RIGHT(TEXT(AI205,"0.#"),1)=".",TRUE,FALSE)</formula>
    </cfRule>
  </conditionalFormatting>
  <conditionalFormatting sqref="AM205">
    <cfRule type="expression" dxfId="1555" priority="1005">
      <formula>IF(RIGHT(TEXT(AM205,"0.#"),1)=".",FALSE,TRUE)</formula>
    </cfRule>
    <cfRule type="expression" dxfId="1554" priority="1006">
      <formula>IF(RIGHT(TEXT(AM205,"0.#"),1)=".",TRUE,FALSE)</formula>
    </cfRule>
  </conditionalFormatting>
  <conditionalFormatting sqref="AM206">
    <cfRule type="expression" dxfId="1553" priority="1003">
      <formula>IF(RIGHT(TEXT(AM206,"0.#"),1)=".",FALSE,TRUE)</formula>
    </cfRule>
    <cfRule type="expression" dxfId="1552" priority="1004">
      <formula>IF(RIGHT(TEXT(AM206,"0.#"),1)=".",TRUE,FALSE)</formula>
    </cfRule>
  </conditionalFormatting>
  <conditionalFormatting sqref="AM207">
    <cfRule type="expression" dxfId="1551" priority="1001">
      <formula>IF(RIGHT(TEXT(AM207,"0.#"),1)=".",FALSE,TRUE)</formula>
    </cfRule>
    <cfRule type="expression" dxfId="1550" priority="1002">
      <formula>IF(RIGHT(TEXT(AM207,"0.#"),1)=".",TRUE,FALSE)</formula>
    </cfRule>
  </conditionalFormatting>
  <conditionalFormatting sqref="AQ205:AQ207">
    <cfRule type="expression" dxfId="1549" priority="999">
      <formula>IF(RIGHT(TEXT(AQ205,"0.#"),1)=".",FALSE,TRUE)</formula>
    </cfRule>
    <cfRule type="expression" dxfId="1548" priority="1000">
      <formula>IF(RIGHT(TEXT(AQ205,"0.#"),1)=".",TRUE,FALSE)</formula>
    </cfRule>
  </conditionalFormatting>
  <conditionalFormatting sqref="AU205:AU207">
    <cfRule type="expression" dxfId="1547" priority="997">
      <formula>IF(RIGHT(TEXT(AU205,"0.#"),1)=".",FALSE,TRUE)</formula>
    </cfRule>
    <cfRule type="expression" dxfId="1546" priority="998">
      <formula>IF(RIGHT(TEXT(AU205,"0.#"),1)=".",TRUE,FALSE)</formula>
    </cfRule>
  </conditionalFormatting>
  <conditionalFormatting sqref="AL404:AO428">
    <cfRule type="expression" dxfId="1545" priority="993">
      <formula>IF(AND(AL404&gt;=0, RIGHT(TEXT(AL404,"0.#"),1)&lt;&gt;"."),TRUE,FALSE)</formula>
    </cfRule>
    <cfRule type="expression" dxfId="1544" priority="994">
      <formula>IF(AND(AL404&gt;=0, RIGHT(TEXT(AL404,"0.#"),1)="."),TRUE,FALSE)</formula>
    </cfRule>
    <cfRule type="expression" dxfId="1543" priority="995">
      <formula>IF(AND(AL404&lt;0, RIGHT(TEXT(AL404,"0.#"),1)&lt;&gt;"."),TRUE,FALSE)</formula>
    </cfRule>
    <cfRule type="expression" dxfId="1542" priority="996">
      <formula>IF(AND(AL404&lt;0, RIGHT(TEXT(AL404,"0.#"),1)="."),TRUE,FALSE)</formula>
    </cfRule>
  </conditionalFormatting>
  <conditionalFormatting sqref="AL443:AO461">
    <cfRule type="expression" dxfId="1541" priority="981">
      <formula>IF(AND(AL443&gt;=0, RIGHT(TEXT(AL443,"0.#"),1)&lt;&gt;"."),TRUE,FALSE)</formula>
    </cfRule>
    <cfRule type="expression" dxfId="1540" priority="982">
      <formula>IF(AND(AL443&gt;=0, RIGHT(TEXT(AL443,"0.#"),1)="."),TRUE,FALSE)</formula>
    </cfRule>
    <cfRule type="expression" dxfId="1539" priority="983">
      <formula>IF(AND(AL443&lt;0, RIGHT(TEXT(AL443,"0.#"),1)&lt;&gt;"."),TRUE,FALSE)</formula>
    </cfRule>
    <cfRule type="expression" dxfId="1538" priority="984">
      <formula>IF(AND(AL443&lt;0, RIGHT(TEXT(AL443,"0.#"),1)="."),TRUE,FALSE)</formula>
    </cfRule>
  </conditionalFormatting>
  <conditionalFormatting sqref="AL472:AO494">
    <cfRule type="expression" dxfId="1537" priority="969">
      <formula>IF(AND(AL472&gt;=0, RIGHT(TEXT(AL472,"0.#"),1)&lt;&gt;"."),TRUE,FALSE)</formula>
    </cfRule>
    <cfRule type="expression" dxfId="1536" priority="970">
      <formula>IF(AND(AL472&gt;=0, RIGHT(TEXT(AL472,"0.#"),1)="."),TRUE,FALSE)</formula>
    </cfRule>
    <cfRule type="expression" dxfId="1535" priority="971">
      <formula>IF(AND(AL472&lt;0, RIGHT(TEXT(AL472,"0.#"),1)&lt;&gt;"."),TRUE,FALSE)</formula>
    </cfRule>
    <cfRule type="expression" dxfId="1534" priority="972">
      <formula>IF(AND(AL472&lt;0, RIGHT(TEXT(AL472,"0.#"),1)="."),TRUE,FALSE)</formula>
    </cfRule>
  </conditionalFormatting>
  <conditionalFormatting sqref="AL500:AO527">
    <cfRule type="expression" dxfId="1533" priority="957">
      <formula>IF(AND(AL500&gt;=0, RIGHT(TEXT(AL500,"0.#"),1)&lt;&gt;"."),TRUE,FALSE)</formula>
    </cfRule>
    <cfRule type="expression" dxfId="1532" priority="958">
      <formula>IF(AND(AL500&gt;=0, RIGHT(TEXT(AL500,"0.#"),1)="."),TRUE,FALSE)</formula>
    </cfRule>
    <cfRule type="expression" dxfId="1531" priority="959">
      <formula>IF(AND(AL500&lt;0, RIGHT(TEXT(AL500,"0.#"),1)&lt;&gt;"."),TRUE,FALSE)</formula>
    </cfRule>
    <cfRule type="expression" dxfId="1530" priority="960">
      <formula>IF(AND(AL500&lt;0, RIGHT(TEXT(AL500,"0.#"),1)="."),TRUE,FALSE)</formula>
    </cfRule>
  </conditionalFormatting>
  <conditionalFormatting sqref="AL498:AO499">
    <cfRule type="expression" dxfId="1529" priority="951">
      <formula>IF(AND(AL498&gt;=0, RIGHT(TEXT(AL498,"0.#"),1)&lt;&gt;"."),TRUE,FALSE)</formula>
    </cfRule>
    <cfRule type="expression" dxfId="1528" priority="952">
      <formula>IF(AND(AL498&gt;=0, RIGHT(TEXT(AL498,"0.#"),1)="."),TRUE,FALSE)</formula>
    </cfRule>
    <cfRule type="expression" dxfId="1527" priority="953">
      <formula>IF(AND(AL498&lt;0, RIGHT(TEXT(AL498,"0.#"),1)&lt;&gt;"."),TRUE,FALSE)</formula>
    </cfRule>
    <cfRule type="expression" dxfId="1526" priority="954">
      <formula>IF(AND(AL498&lt;0, RIGHT(TEXT(AL498,"0.#"),1)="."),TRUE,FALSE)</formula>
    </cfRule>
  </conditionalFormatting>
  <conditionalFormatting sqref="AL533:AO560">
    <cfRule type="expression" dxfId="1525" priority="945">
      <formula>IF(AND(AL533&gt;=0, RIGHT(TEXT(AL533,"0.#"),1)&lt;&gt;"."),TRUE,FALSE)</formula>
    </cfRule>
    <cfRule type="expression" dxfId="1524" priority="946">
      <formula>IF(AND(AL533&gt;=0, RIGHT(TEXT(AL533,"0.#"),1)="."),TRUE,FALSE)</formula>
    </cfRule>
    <cfRule type="expression" dxfId="1523" priority="947">
      <formula>IF(AND(AL533&lt;0, RIGHT(TEXT(AL533,"0.#"),1)&lt;&gt;"."),TRUE,FALSE)</formula>
    </cfRule>
    <cfRule type="expression" dxfId="1522" priority="948">
      <formula>IF(AND(AL533&lt;0, RIGHT(TEXT(AL533,"0.#"),1)="."),TRUE,FALSE)</formula>
    </cfRule>
  </conditionalFormatting>
  <conditionalFormatting sqref="AL531:AO532">
    <cfRule type="expression" dxfId="1521" priority="939">
      <formula>IF(AND(AL531&gt;=0, RIGHT(TEXT(AL531,"0.#"),1)&lt;&gt;"."),TRUE,FALSE)</formula>
    </cfRule>
    <cfRule type="expression" dxfId="1520" priority="940">
      <formula>IF(AND(AL531&gt;=0, RIGHT(TEXT(AL531,"0.#"),1)="."),TRUE,FALSE)</formula>
    </cfRule>
    <cfRule type="expression" dxfId="1519" priority="941">
      <formula>IF(AND(AL531&lt;0, RIGHT(TEXT(AL531,"0.#"),1)&lt;&gt;"."),TRUE,FALSE)</formula>
    </cfRule>
    <cfRule type="expression" dxfId="1518" priority="942">
      <formula>IF(AND(AL531&lt;0, RIGHT(TEXT(AL531,"0.#"),1)="."),TRUE,FALSE)</formula>
    </cfRule>
  </conditionalFormatting>
  <conditionalFormatting sqref="Y531:Y532">
    <cfRule type="expression" dxfId="1517" priority="937">
      <formula>IF(RIGHT(TEXT(Y531,"0.#"),1)=".",FALSE,TRUE)</formula>
    </cfRule>
    <cfRule type="expression" dxfId="1516" priority="938">
      <formula>IF(RIGHT(TEXT(Y531,"0.#"),1)=".",TRUE,FALSE)</formula>
    </cfRule>
  </conditionalFormatting>
  <conditionalFormatting sqref="AL566:AO593">
    <cfRule type="expression" dxfId="1515" priority="933">
      <formula>IF(AND(AL566&gt;=0, RIGHT(TEXT(AL566,"0.#"),1)&lt;&gt;"."),TRUE,FALSE)</formula>
    </cfRule>
    <cfRule type="expression" dxfId="1514" priority="934">
      <formula>IF(AND(AL566&gt;=0, RIGHT(TEXT(AL566,"0.#"),1)="."),TRUE,FALSE)</formula>
    </cfRule>
    <cfRule type="expression" dxfId="1513" priority="935">
      <formula>IF(AND(AL566&lt;0, RIGHT(TEXT(AL566,"0.#"),1)&lt;&gt;"."),TRUE,FALSE)</formula>
    </cfRule>
    <cfRule type="expression" dxfId="1512" priority="936">
      <formula>IF(AND(AL566&lt;0, RIGHT(TEXT(AL566,"0.#"),1)="."),TRUE,FALSE)</formula>
    </cfRule>
  </conditionalFormatting>
  <conditionalFormatting sqref="Y566:Y593">
    <cfRule type="expression" dxfId="1511" priority="931">
      <formula>IF(RIGHT(TEXT(Y566,"0.#"),1)=".",FALSE,TRUE)</formula>
    </cfRule>
    <cfRule type="expression" dxfId="1510" priority="932">
      <formula>IF(RIGHT(TEXT(Y566,"0.#"),1)=".",TRUE,FALSE)</formula>
    </cfRule>
  </conditionalFormatting>
  <conditionalFormatting sqref="AL564:AO565">
    <cfRule type="expression" dxfId="1509" priority="927">
      <formula>IF(AND(AL564&gt;=0, RIGHT(TEXT(AL564,"0.#"),1)&lt;&gt;"."),TRUE,FALSE)</formula>
    </cfRule>
    <cfRule type="expression" dxfId="1508" priority="928">
      <formula>IF(AND(AL564&gt;=0, RIGHT(TEXT(AL564,"0.#"),1)="."),TRUE,FALSE)</formula>
    </cfRule>
    <cfRule type="expression" dxfId="1507" priority="929">
      <formula>IF(AND(AL564&lt;0, RIGHT(TEXT(AL564,"0.#"),1)&lt;&gt;"."),TRUE,FALSE)</formula>
    </cfRule>
    <cfRule type="expression" dxfId="1506" priority="930">
      <formula>IF(AND(AL564&lt;0, RIGHT(TEXT(AL564,"0.#"),1)="."),TRUE,FALSE)</formula>
    </cfRule>
  </conditionalFormatting>
  <conditionalFormatting sqref="Y564:Y565">
    <cfRule type="expression" dxfId="1505" priority="925">
      <formula>IF(RIGHT(TEXT(Y564,"0.#"),1)=".",FALSE,TRUE)</formula>
    </cfRule>
    <cfRule type="expression" dxfId="1504" priority="926">
      <formula>IF(RIGHT(TEXT(Y564,"0.#"),1)=".",TRUE,FALSE)</formula>
    </cfRule>
  </conditionalFormatting>
  <conditionalFormatting sqref="AL599:AO626">
    <cfRule type="expression" dxfId="1503" priority="921">
      <formula>IF(AND(AL599&gt;=0, RIGHT(TEXT(AL599,"0.#"),1)&lt;&gt;"."),TRUE,FALSE)</formula>
    </cfRule>
    <cfRule type="expression" dxfId="1502" priority="922">
      <formula>IF(AND(AL599&gt;=0, RIGHT(TEXT(AL599,"0.#"),1)="."),TRUE,FALSE)</formula>
    </cfRule>
    <cfRule type="expression" dxfId="1501" priority="923">
      <formula>IF(AND(AL599&lt;0, RIGHT(TEXT(AL599,"0.#"),1)&lt;&gt;"."),TRUE,FALSE)</formula>
    </cfRule>
    <cfRule type="expression" dxfId="1500" priority="924">
      <formula>IF(AND(AL599&lt;0, RIGHT(TEXT(AL599,"0.#"),1)="."),TRUE,FALSE)</formula>
    </cfRule>
  </conditionalFormatting>
  <conditionalFormatting sqref="Y599:Y626">
    <cfRule type="expression" dxfId="1499" priority="919">
      <formula>IF(RIGHT(TEXT(Y599,"0.#"),1)=".",FALSE,TRUE)</formula>
    </cfRule>
    <cfRule type="expression" dxfId="1498" priority="920">
      <formula>IF(RIGHT(TEXT(Y599,"0.#"),1)=".",TRUE,FALSE)</formula>
    </cfRule>
  </conditionalFormatting>
  <conditionalFormatting sqref="AL597:AO598">
    <cfRule type="expression" dxfId="1497" priority="915">
      <formula>IF(AND(AL597&gt;=0, RIGHT(TEXT(AL597,"0.#"),1)&lt;&gt;"."),TRUE,FALSE)</formula>
    </cfRule>
    <cfRule type="expression" dxfId="1496" priority="916">
      <formula>IF(AND(AL597&gt;=0, RIGHT(TEXT(AL597,"0.#"),1)="."),TRUE,FALSE)</formula>
    </cfRule>
    <cfRule type="expression" dxfId="1495" priority="917">
      <formula>IF(AND(AL597&lt;0, RIGHT(TEXT(AL597,"0.#"),1)&lt;&gt;"."),TRUE,FALSE)</formula>
    </cfRule>
    <cfRule type="expression" dxfId="1494" priority="918">
      <formula>IF(AND(AL597&lt;0, RIGHT(TEXT(AL597,"0.#"),1)="."),TRUE,FALSE)</formula>
    </cfRule>
  </conditionalFormatting>
  <conditionalFormatting sqref="Y597:Y598">
    <cfRule type="expression" dxfId="1493" priority="913">
      <formula>IF(RIGHT(TEXT(Y597,"0.#"),1)=".",FALSE,TRUE)</formula>
    </cfRule>
    <cfRule type="expression" dxfId="1492" priority="914">
      <formula>IF(RIGHT(TEXT(Y597,"0.#"),1)=".",TRUE,FALSE)</formula>
    </cfRule>
  </conditionalFormatting>
  <conditionalFormatting sqref="AU33">
    <cfRule type="expression" dxfId="1491" priority="909">
      <formula>IF(RIGHT(TEXT(AU33,"0.#"),1)=".",FALSE,TRUE)</formula>
    </cfRule>
    <cfRule type="expression" dxfId="1490" priority="910">
      <formula>IF(RIGHT(TEXT(AU33,"0.#"),1)=".",TRUE,FALSE)</formula>
    </cfRule>
  </conditionalFormatting>
  <conditionalFormatting sqref="AU32">
    <cfRule type="expression" dxfId="1489" priority="911">
      <formula>IF(RIGHT(TEXT(AU32,"0.#"),1)=".",FALSE,TRUE)</formula>
    </cfRule>
    <cfRule type="expression" dxfId="1488" priority="912">
      <formula>IF(RIGHT(TEXT(AU32,"0.#"),1)=".",TRUE,FALSE)</formula>
    </cfRule>
  </conditionalFormatting>
  <conditionalFormatting sqref="P29:AC29">
    <cfRule type="expression" dxfId="1487" priority="907">
      <formula>IF(RIGHT(TEXT(P29,"0.#"),1)=".",FALSE,TRUE)</formula>
    </cfRule>
    <cfRule type="expression" dxfId="1486" priority="908">
      <formula>IF(RIGHT(TEXT(P29,"0.#"),1)=".",TRUE,FALSE)</formula>
    </cfRule>
  </conditionalFormatting>
  <conditionalFormatting sqref="AE39">
    <cfRule type="expression" dxfId="1485" priority="905">
      <formula>IF(RIGHT(TEXT(AE39,"0.#"),1)=".",FALSE,TRUE)</formula>
    </cfRule>
    <cfRule type="expression" dxfId="1484" priority="906">
      <formula>IF(RIGHT(TEXT(AE39,"0.#"),1)=".",TRUE,FALSE)</formula>
    </cfRule>
  </conditionalFormatting>
  <conditionalFormatting sqref="AQ39:AQ41">
    <cfRule type="expression" dxfId="1483" priority="887">
      <formula>IF(RIGHT(TEXT(AQ39,"0.#"),1)=".",FALSE,TRUE)</formula>
    </cfRule>
    <cfRule type="expression" dxfId="1482" priority="888">
      <formula>IF(RIGHT(TEXT(AQ39,"0.#"),1)=".",TRUE,FALSE)</formula>
    </cfRule>
  </conditionalFormatting>
  <conditionalFormatting sqref="AU39 AU41">
    <cfRule type="expression" dxfId="1481" priority="885">
      <formula>IF(RIGHT(TEXT(AU39,"0.#"),1)=".",FALSE,TRUE)</formula>
    </cfRule>
    <cfRule type="expression" dxfId="1480" priority="886">
      <formula>IF(RIGHT(TEXT(AU39,"0.#"),1)=".",TRUE,FALSE)</formula>
    </cfRule>
  </conditionalFormatting>
  <conditionalFormatting sqref="AM69">
    <cfRule type="expression" dxfId="1479" priority="857">
      <formula>IF(RIGHT(TEXT(AM69,"0.#"),1)=".",FALSE,TRUE)</formula>
    </cfRule>
    <cfRule type="expression" dxfId="1478" priority="858">
      <formula>IF(RIGHT(TEXT(AM69,"0.#"),1)=".",TRUE,FALSE)</formula>
    </cfRule>
  </conditionalFormatting>
  <conditionalFormatting sqref="AE70 AM70">
    <cfRule type="expression" dxfId="1477" priority="855">
      <formula>IF(RIGHT(TEXT(AE70,"0.#"),1)=".",FALSE,TRUE)</formula>
    </cfRule>
    <cfRule type="expression" dxfId="1476" priority="856">
      <formula>IF(RIGHT(TEXT(AE70,"0.#"),1)=".",TRUE,FALSE)</formula>
    </cfRule>
  </conditionalFormatting>
  <conditionalFormatting sqref="AI70">
    <cfRule type="expression" dxfId="1475" priority="853">
      <formula>IF(RIGHT(TEXT(AI70,"0.#"),1)=".",FALSE,TRUE)</formula>
    </cfRule>
    <cfRule type="expression" dxfId="1474" priority="854">
      <formula>IF(RIGHT(TEXT(AI70,"0.#"),1)=".",TRUE,FALSE)</formula>
    </cfRule>
  </conditionalFormatting>
  <conditionalFormatting sqref="AQ70">
    <cfRule type="expression" dxfId="1473" priority="851">
      <formula>IF(RIGHT(TEXT(AQ70,"0.#"),1)=".",FALSE,TRUE)</formula>
    </cfRule>
    <cfRule type="expression" dxfId="1472" priority="852">
      <formula>IF(RIGHT(TEXT(AQ70,"0.#"),1)=".",TRUE,FALSE)</formula>
    </cfRule>
  </conditionalFormatting>
  <conditionalFormatting sqref="AE69 AQ69">
    <cfRule type="expression" dxfId="1471" priority="861">
      <formula>IF(RIGHT(TEXT(AE69,"0.#"),1)=".",FALSE,TRUE)</formula>
    </cfRule>
    <cfRule type="expression" dxfId="1470" priority="862">
      <formula>IF(RIGHT(TEXT(AE69,"0.#"),1)=".",TRUE,FALSE)</formula>
    </cfRule>
  </conditionalFormatting>
  <conditionalFormatting sqref="AI69">
    <cfRule type="expression" dxfId="1469" priority="859">
      <formula>IF(RIGHT(TEXT(AI69,"0.#"),1)=".",FALSE,TRUE)</formula>
    </cfRule>
    <cfRule type="expression" dxfId="1468" priority="860">
      <formula>IF(RIGHT(TEXT(AI69,"0.#"),1)=".",TRUE,FALSE)</formula>
    </cfRule>
  </conditionalFormatting>
  <conditionalFormatting sqref="AE66 AQ66">
    <cfRule type="expression" dxfId="1467" priority="849">
      <formula>IF(RIGHT(TEXT(AE66,"0.#"),1)=".",FALSE,TRUE)</formula>
    </cfRule>
    <cfRule type="expression" dxfId="1466" priority="850">
      <formula>IF(RIGHT(TEXT(AE66,"0.#"),1)=".",TRUE,FALSE)</formula>
    </cfRule>
  </conditionalFormatting>
  <conditionalFormatting sqref="AI66">
    <cfRule type="expression" dxfId="1465" priority="847">
      <formula>IF(RIGHT(TEXT(AI66,"0.#"),1)=".",FALSE,TRUE)</formula>
    </cfRule>
    <cfRule type="expression" dxfId="1464" priority="848">
      <formula>IF(RIGHT(TEXT(AI66,"0.#"),1)=".",TRUE,FALSE)</formula>
    </cfRule>
  </conditionalFormatting>
  <conditionalFormatting sqref="AM66">
    <cfRule type="expression" dxfId="1463" priority="845">
      <formula>IF(RIGHT(TEXT(AM66,"0.#"),1)=".",FALSE,TRUE)</formula>
    </cfRule>
    <cfRule type="expression" dxfId="1462" priority="846">
      <formula>IF(RIGHT(TEXT(AM66,"0.#"),1)=".",TRUE,FALSE)</formula>
    </cfRule>
  </conditionalFormatting>
  <conditionalFormatting sqref="AE67">
    <cfRule type="expression" dxfId="1461" priority="843">
      <formula>IF(RIGHT(TEXT(AE67,"0.#"),1)=".",FALSE,TRUE)</formula>
    </cfRule>
    <cfRule type="expression" dxfId="1460" priority="844">
      <formula>IF(RIGHT(TEXT(AE67,"0.#"),1)=".",TRUE,FALSE)</formula>
    </cfRule>
  </conditionalFormatting>
  <conditionalFormatting sqref="AI67">
    <cfRule type="expression" dxfId="1459" priority="841">
      <formula>IF(RIGHT(TEXT(AI67,"0.#"),1)=".",FALSE,TRUE)</formula>
    </cfRule>
    <cfRule type="expression" dxfId="1458" priority="842">
      <formula>IF(RIGHT(TEXT(AI67,"0.#"),1)=".",TRUE,FALSE)</formula>
    </cfRule>
  </conditionalFormatting>
  <conditionalFormatting sqref="AM67">
    <cfRule type="expression" dxfId="1457" priority="839">
      <formula>IF(RIGHT(TEXT(AM67,"0.#"),1)=".",FALSE,TRUE)</formula>
    </cfRule>
    <cfRule type="expression" dxfId="1456" priority="840">
      <formula>IF(RIGHT(TEXT(AM67,"0.#"),1)=".",TRUE,FALSE)</formula>
    </cfRule>
  </conditionalFormatting>
  <conditionalFormatting sqref="AQ67">
    <cfRule type="expression" dxfId="1455" priority="837">
      <formula>IF(RIGHT(TEXT(AQ67,"0.#"),1)=".",FALSE,TRUE)</formula>
    </cfRule>
    <cfRule type="expression" dxfId="1454" priority="838">
      <formula>IF(RIGHT(TEXT(AQ67,"0.#"),1)=".",TRUE,FALSE)</formula>
    </cfRule>
  </conditionalFormatting>
  <conditionalFormatting sqref="AU66">
    <cfRule type="expression" dxfId="1453" priority="835">
      <formula>IF(RIGHT(TEXT(AU66,"0.#"),1)=".",FALSE,TRUE)</formula>
    </cfRule>
    <cfRule type="expression" dxfId="1452" priority="836">
      <formula>IF(RIGHT(TEXT(AU66,"0.#"),1)=".",TRUE,FALSE)</formula>
    </cfRule>
  </conditionalFormatting>
  <conditionalFormatting sqref="AU67">
    <cfRule type="expression" dxfId="1451" priority="833">
      <formula>IF(RIGHT(TEXT(AU67,"0.#"),1)=".",FALSE,TRUE)</formula>
    </cfRule>
    <cfRule type="expression" dxfId="1450" priority="834">
      <formula>IF(RIGHT(TEXT(AU67,"0.#"),1)=".",TRUE,FALSE)</formula>
    </cfRule>
  </conditionalFormatting>
  <conditionalFormatting sqref="AE100 AQ100">
    <cfRule type="expression" dxfId="1449" priority="795">
      <formula>IF(RIGHT(TEXT(AE100,"0.#"),1)=".",FALSE,TRUE)</formula>
    </cfRule>
    <cfRule type="expression" dxfId="1448" priority="796">
      <formula>IF(RIGHT(TEXT(AE100,"0.#"),1)=".",TRUE,FALSE)</formula>
    </cfRule>
  </conditionalFormatting>
  <conditionalFormatting sqref="AI100">
    <cfRule type="expression" dxfId="1447" priority="793">
      <formula>IF(RIGHT(TEXT(AI100,"0.#"),1)=".",FALSE,TRUE)</formula>
    </cfRule>
    <cfRule type="expression" dxfId="1446" priority="794">
      <formula>IF(RIGHT(TEXT(AI100,"0.#"),1)=".",TRUE,FALSE)</formula>
    </cfRule>
  </conditionalFormatting>
  <conditionalFormatting sqref="AM100">
    <cfRule type="expression" dxfId="1445" priority="791">
      <formula>IF(RIGHT(TEXT(AM100,"0.#"),1)=".",FALSE,TRUE)</formula>
    </cfRule>
    <cfRule type="expression" dxfId="1444" priority="792">
      <formula>IF(RIGHT(TEXT(AM100,"0.#"),1)=".",TRUE,FALSE)</formula>
    </cfRule>
  </conditionalFormatting>
  <conditionalFormatting sqref="AE101">
    <cfRule type="expression" dxfId="1443" priority="789">
      <formula>IF(RIGHT(TEXT(AE101,"0.#"),1)=".",FALSE,TRUE)</formula>
    </cfRule>
    <cfRule type="expression" dxfId="1442" priority="790">
      <formula>IF(RIGHT(TEXT(AE101,"0.#"),1)=".",TRUE,FALSE)</formula>
    </cfRule>
  </conditionalFormatting>
  <conditionalFormatting sqref="AI101">
    <cfRule type="expression" dxfId="1441" priority="787">
      <formula>IF(RIGHT(TEXT(AI101,"0.#"),1)=".",FALSE,TRUE)</formula>
    </cfRule>
    <cfRule type="expression" dxfId="1440" priority="788">
      <formula>IF(RIGHT(TEXT(AI101,"0.#"),1)=".",TRUE,FALSE)</formula>
    </cfRule>
  </conditionalFormatting>
  <conditionalFormatting sqref="AM101">
    <cfRule type="expression" dxfId="1439" priority="785">
      <formula>IF(RIGHT(TEXT(AM101,"0.#"),1)=".",FALSE,TRUE)</formula>
    </cfRule>
    <cfRule type="expression" dxfId="1438" priority="786">
      <formula>IF(RIGHT(TEXT(AM101,"0.#"),1)=".",TRUE,FALSE)</formula>
    </cfRule>
  </conditionalFormatting>
  <conditionalFormatting sqref="AQ101">
    <cfRule type="expression" dxfId="1437" priority="783">
      <formula>IF(RIGHT(TEXT(AQ101,"0.#"),1)=".",FALSE,TRUE)</formula>
    </cfRule>
    <cfRule type="expression" dxfId="1436" priority="784">
      <formula>IF(RIGHT(TEXT(AQ101,"0.#"),1)=".",TRUE,FALSE)</formula>
    </cfRule>
  </conditionalFormatting>
  <conditionalFormatting sqref="AU100">
    <cfRule type="expression" dxfId="1435" priority="781">
      <formula>IF(RIGHT(TEXT(AU100,"0.#"),1)=".",FALSE,TRUE)</formula>
    </cfRule>
    <cfRule type="expression" dxfId="1434" priority="782">
      <formula>IF(RIGHT(TEXT(AU100,"0.#"),1)=".",TRUE,FALSE)</formula>
    </cfRule>
  </conditionalFormatting>
  <conditionalFormatting sqref="AU101">
    <cfRule type="expression" dxfId="1433" priority="779">
      <formula>IF(RIGHT(TEXT(AU101,"0.#"),1)=".",FALSE,TRUE)</formula>
    </cfRule>
    <cfRule type="expression" dxfId="1432" priority="780">
      <formula>IF(RIGHT(TEXT(AU101,"0.#"),1)=".",TRUE,FALSE)</formula>
    </cfRule>
  </conditionalFormatting>
  <conditionalFormatting sqref="AM35">
    <cfRule type="expression" dxfId="1431" priority="773">
      <formula>IF(RIGHT(TEXT(AM35,"0.#"),1)=".",FALSE,TRUE)</formula>
    </cfRule>
    <cfRule type="expression" dxfId="1430" priority="774">
      <formula>IF(RIGHT(TEXT(AM35,"0.#"),1)=".",TRUE,FALSE)</formula>
    </cfRule>
  </conditionalFormatting>
  <conditionalFormatting sqref="AE36 AM36">
    <cfRule type="expression" dxfId="1429" priority="771">
      <formula>IF(RIGHT(TEXT(AE36,"0.#"),1)=".",FALSE,TRUE)</formula>
    </cfRule>
    <cfRule type="expression" dxfId="1428" priority="772">
      <formula>IF(RIGHT(TEXT(AE36,"0.#"),1)=".",TRUE,FALSE)</formula>
    </cfRule>
  </conditionalFormatting>
  <conditionalFormatting sqref="AI36">
    <cfRule type="expression" dxfId="1427" priority="769">
      <formula>IF(RIGHT(TEXT(AI36,"0.#"),1)=".",FALSE,TRUE)</formula>
    </cfRule>
    <cfRule type="expression" dxfId="1426" priority="770">
      <formula>IF(RIGHT(TEXT(AI36,"0.#"),1)=".",TRUE,FALSE)</formula>
    </cfRule>
  </conditionalFormatting>
  <conditionalFormatting sqref="AQ36">
    <cfRule type="expression" dxfId="1425" priority="767">
      <formula>IF(RIGHT(TEXT(AQ36,"0.#"),1)=".",FALSE,TRUE)</formula>
    </cfRule>
    <cfRule type="expression" dxfId="1424" priority="768">
      <formula>IF(RIGHT(TEXT(AQ36,"0.#"),1)=".",TRUE,FALSE)</formula>
    </cfRule>
  </conditionalFormatting>
  <conditionalFormatting sqref="AE35 AQ35">
    <cfRule type="expression" dxfId="1423" priority="777">
      <formula>IF(RIGHT(TEXT(AE35,"0.#"),1)=".",FALSE,TRUE)</formula>
    </cfRule>
    <cfRule type="expression" dxfId="1422" priority="778">
      <formula>IF(RIGHT(TEXT(AE35,"0.#"),1)=".",TRUE,FALSE)</formula>
    </cfRule>
  </conditionalFormatting>
  <conditionalFormatting sqref="AI35">
    <cfRule type="expression" dxfId="1421" priority="775">
      <formula>IF(RIGHT(TEXT(AI35,"0.#"),1)=".",FALSE,TRUE)</formula>
    </cfRule>
    <cfRule type="expression" dxfId="1420" priority="776">
      <formula>IF(RIGHT(TEXT(AI35,"0.#"),1)=".",TRUE,FALSE)</formula>
    </cfRule>
  </conditionalFormatting>
  <conditionalFormatting sqref="AM103">
    <cfRule type="expression" dxfId="1419" priority="761">
      <formula>IF(RIGHT(TEXT(AM103,"0.#"),1)=".",FALSE,TRUE)</formula>
    </cfRule>
    <cfRule type="expression" dxfId="1418" priority="762">
      <formula>IF(RIGHT(TEXT(AM103,"0.#"),1)=".",TRUE,FALSE)</formula>
    </cfRule>
  </conditionalFormatting>
  <conditionalFormatting sqref="AE104 AM104">
    <cfRule type="expression" dxfId="1417" priority="759">
      <formula>IF(RIGHT(TEXT(AE104,"0.#"),1)=".",FALSE,TRUE)</formula>
    </cfRule>
    <cfRule type="expression" dxfId="1416" priority="760">
      <formula>IF(RIGHT(TEXT(AE104,"0.#"),1)=".",TRUE,FALSE)</formula>
    </cfRule>
  </conditionalFormatting>
  <conditionalFormatting sqref="AI104">
    <cfRule type="expression" dxfId="1415" priority="757">
      <formula>IF(RIGHT(TEXT(AI104,"0.#"),1)=".",FALSE,TRUE)</formula>
    </cfRule>
    <cfRule type="expression" dxfId="1414" priority="758">
      <formula>IF(RIGHT(TEXT(AI104,"0.#"),1)=".",TRUE,FALSE)</formula>
    </cfRule>
  </conditionalFormatting>
  <conditionalFormatting sqref="AQ104">
    <cfRule type="expression" dxfId="1413" priority="755">
      <formula>IF(RIGHT(TEXT(AQ104,"0.#"),1)=".",FALSE,TRUE)</formula>
    </cfRule>
    <cfRule type="expression" dxfId="1412" priority="756">
      <formula>IF(RIGHT(TEXT(AQ104,"0.#"),1)=".",TRUE,FALSE)</formula>
    </cfRule>
  </conditionalFormatting>
  <conditionalFormatting sqref="AE103 AQ103">
    <cfRule type="expression" dxfId="1411" priority="765">
      <formula>IF(RIGHT(TEXT(AE103,"0.#"),1)=".",FALSE,TRUE)</formula>
    </cfRule>
    <cfRule type="expression" dxfId="1410" priority="766">
      <formula>IF(RIGHT(TEXT(AE103,"0.#"),1)=".",TRUE,FALSE)</formula>
    </cfRule>
  </conditionalFormatting>
  <conditionalFormatting sqref="AI103">
    <cfRule type="expression" dxfId="1409" priority="763">
      <formula>IF(RIGHT(TEXT(AI103,"0.#"),1)=".",FALSE,TRUE)</formula>
    </cfRule>
    <cfRule type="expression" dxfId="1408" priority="764">
      <formula>IF(RIGHT(TEXT(AI103,"0.#"),1)=".",TRUE,FALSE)</formula>
    </cfRule>
  </conditionalFormatting>
  <conditionalFormatting sqref="AM137">
    <cfRule type="expression" dxfId="1407" priority="749">
      <formula>IF(RIGHT(TEXT(AM137,"0.#"),1)=".",FALSE,TRUE)</formula>
    </cfRule>
    <cfRule type="expression" dxfId="1406" priority="750">
      <formula>IF(RIGHT(TEXT(AM137,"0.#"),1)=".",TRUE,FALSE)</formula>
    </cfRule>
  </conditionalFormatting>
  <conditionalFormatting sqref="AE138 AM138">
    <cfRule type="expression" dxfId="1405" priority="747">
      <formula>IF(RIGHT(TEXT(AE138,"0.#"),1)=".",FALSE,TRUE)</formula>
    </cfRule>
    <cfRule type="expression" dxfId="1404" priority="748">
      <formula>IF(RIGHT(TEXT(AE138,"0.#"),1)=".",TRUE,FALSE)</formula>
    </cfRule>
  </conditionalFormatting>
  <conditionalFormatting sqref="AI138">
    <cfRule type="expression" dxfId="1403" priority="745">
      <formula>IF(RIGHT(TEXT(AI138,"0.#"),1)=".",FALSE,TRUE)</formula>
    </cfRule>
    <cfRule type="expression" dxfId="1402" priority="746">
      <formula>IF(RIGHT(TEXT(AI138,"0.#"),1)=".",TRUE,FALSE)</formula>
    </cfRule>
  </conditionalFormatting>
  <conditionalFormatting sqref="AQ138">
    <cfRule type="expression" dxfId="1401" priority="743">
      <formula>IF(RIGHT(TEXT(AQ138,"0.#"),1)=".",FALSE,TRUE)</formula>
    </cfRule>
    <cfRule type="expression" dxfId="1400" priority="744">
      <formula>IF(RIGHT(TEXT(AQ138,"0.#"),1)=".",TRUE,FALSE)</formula>
    </cfRule>
  </conditionalFormatting>
  <conditionalFormatting sqref="AE137 AQ137">
    <cfRule type="expression" dxfId="1399" priority="753">
      <formula>IF(RIGHT(TEXT(AE137,"0.#"),1)=".",FALSE,TRUE)</formula>
    </cfRule>
    <cfRule type="expression" dxfId="1398" priority="754">
      <formula>IF(RIGHT(TEXT(AE137,"0.#"),1)=".",TRUE,FALSE)</formula>
    </cfRule>
  </conditionalFormatting>
  <conditionalFormatting sqref="AI137">
    <cfRule type="expression" dxfId="1397" priority="751">
      <formula>IF(RIGHT(TEXT(AI137,"0.#"),1)=".",FALSE,TRUE)</formula>
    </cfRule>
    <cfRule type="expression" dxfId="1396" priority="752">
      <formula>IF(RIGHT(TEXT(AI137,"0.#"),1)=".",TRUE,FALSE)</formula>
    </cfRule>
  </conditionalFormatting>
  <conditionalFormatting sqref="AM171">
    <cfRule type="expression" dxfId="1395" priority="737">
      <formula>IF(RIGHT(TEXT(AM171,"0.#"),1)=".",FALSE,TRUE)</formula>
    </cfRule>
    <cfRule type="expression" dxfId="1394" priority="738">
      <formula>IF(RIGHT(TEXT(AM171,"0.#"),1)=".",TRUE,FALSE)</formula>
    </cfRule>
  </conditionalFormatting>
  <conditionalFormatting sqref="AE172 AM172">
    <cfRule type="expression" dxfId="1393" priority="735">
      <formula>IF(RIGHT(TEXT(AE172,"0.#"),1)=".",FALSE,TRUE)</formula>
    </cfRule>
    <cfRule type="expression" dxfId="1392" priority="736">
      <formula>IF(RIGHT(TEXT(AE172,"0.#"),1)=".",TRUE,FALSE)</formula>
    </cfRule>
  </conditionalFormatting>
  <conditionalFormatting sqref="AI172">
    <cfRule type="expression" dxfId="1391" priority="733">
      <formula>IF(RIGHT(TEXT(AI172,"0.#"),1)=".",FALSE,TRUE)</formula>
    </cfRule>
    <cfRule type="expression" dxfId="1390" priority="734">
      <formula>IF(RIGHT(TEXT(AI172,"0.#"),1)=".",TRUE,FALSE)</formula>
    </cfRule>
  </conditionalFormatting>
  <conditionalFormatting sqref="AQ172">
    <cfRule type="expression" dxfId="1389" priority="731">
      <formula>IF(RIGHT(TEXT(AQ172,"0.#"),1)=".",FALSE,TRUE)</formula>
    </cfRule>
    <cfRule type="expression" dxfId="1388" priority="732">
      <formula>IF(RIGHT(TEXT(AQ172,"0.#"),1)=".",TRUE,FALSE)</formula>
    </cfRule>
  </conditionalFormatting>
  <conditionalFormatting sqref="AE171 AQ171">
    <cfRule type="expression" dxfId="1387" priority="741">
      <formula>IF(RIGHT(TEXT(AE171,"0.#"),1)=".",FALSE,TRUE)</formula>
    </cfRule>
    <cfRule type="expression" dxfId="1386" priority="742">
      <formula>IF(RIGHT(TEXT(AE171,"0.#"),1)=".",TRUE,FALSE)</formula>
    </cfRule>
  </conditionalFormatting>
  <conditionalFormatting sqref="AI171">
    <cfRule type="expression" dxfId="1385" priority="739">
      <formula>IF(RIGHT(TEXT(AI171,"0.#"),1)=".",FALSE,TRUE)</formula>
    </cfRule>
    <cfRule type="expression" dxfId="1384" priority="740">
      <formula>IF(RIGHT(TEXT(AI171,"0.#"),1)=".",TRUE,FALSE)</formula>
    </cfRule>
  </conditionalFormatting>
  <conditionalFormatting sqref="AE73">
    <cfRule type="expression" dxfId="1383" priority="729">
      <formula>IF(RIGHT(TEXT(AE73,"0.#"),1)=".",FALSE,TRUE)</formula>
    </cfRule>
    <cfRule type="expression" dxfId="1382" priority="730">
      <formula>IF(RIGHT(TEXT(AE73,"0.#"),1)=".",TRUE,FALSE)</formula>
    </cfRule>
  </conditionalFormatting>
  <conditionalFormatting sqref="AM75">
    <cfRule type="expression" dxfId="1381" priority="713">
      <formula>IF(RIGHT(TEXT(AM75,"0.#"),1)=".",FALSE,TRUE)</formula>
    </cfRule>
    <cfRule type="expression" dxfId="1380" priority="714">
      <formula>IF(RIGHT(TEXT(AM75,"0.#"),1)=".",TRUE,FALSE)</formula>
    </cfRule>
  </conditionalFormatting>
  <conditionalFormatting sqref="AE74">
    <cfRule type="expression" dxfId="1379" priority="727">
      <formula>IF(RIGHT(TEXT(AE74,"0.#"),1)=".",FALSE,TRUE)</formula>
    </cfRule>
    <cfRule type="expression" dxfId="1378" priority="728">
      <formula>IF(RIGHT(TEXT(AE74,"0.#"),1)=".",TRUE,FALSE)</formula>
    </cfRule>
  </conditionalFormatting>
  <conditionalFormatting sqref="AE75">
    <cfRule type="expression" dxfId="1377" priority="725">
      <formula>IF(RIGHT(TEXT(AE75,"0.#"),1)=".",FALSE,TRUE)</formula>
    </cfRule>
    <cfRule type="expression" dxfId="1376" priority="726">
      <formula>IF(RIGHT(TEXT(AE75,"0.#"),1)=".",TRUE,FALSE)</formula>
    </cfRule>
  </conditionalFormatting>
  <conditionalFormatting sqref="AI75">
    <cfRule type="expression" dxfId="1375" priority="723">
      <formula>IF(RIGHT(TEXT(AI75,"0.#"),1)=".",FALSE,TRUE)</formula>
    </cfRule>
    <cfRule type="expression" dxfId="1374" priority="724">
      <formula>IF(RIGHT(TEXT(AI75,"0.#"),1)=".",TRUE,FALSE)</formula>
    </cfRule>
  </conditionalFormatting>
  <conditionalFormatting sqref="AI74">
    <cfRule type="expression" dxfId="1373" priority="721">
      <formula>IF(RIGHT(TEXT(AI74,"0.#"),1)=".",FALSE,TRUE)</formula>
    </cfRule>
    <cfRule type="expression" dxfId="1372" priority="722">
      <formula>IF(RIGHT(TEXT(AI74,"0.#"),1)=".",TRUE,FALSE)</formula>
    </cfRule>
  </conditionalFormatting>
  <conditionalFormatting sqref="AI73">
    <cfRule type="expression" dxfId="1371" priority="719">
      <formula>IF(RIGHT(TEXT(AI73,"0.#"),1)=".",FALSE,TRUE)</formula>
    </cfRule>
    <cfRule type="expression" dxfId="1370" priority="720">
      <formula>IF(RIGHT(TEXT(AI73,"0.#"),1)=".",TRUE,FALSE)</formula>
    </cfRule>
  </conditionalFormatting>
  <conditionalFormatting sqref="AM73">
    <cfRule type="expression" dxfId="1369" priority="717">
      <formula>IF(RIGHT(TEXT(AM73,"0.#"),1)=".",FALSE,TRUE)</formula>
    </cfRule>
    <cfRule type="expression" dxfId="1368" priority="718">
      <formula>IF(RIGHT(TEXT(AM73,"0.#"),1)=".",TRUE,FALSE)</formula>
    </cfRule>
  </conditionalFormatting>
  <conditionalFormatting sqref="AM74">
    <cfRule type="expression" dxfId="1367" priority="715">
      <formula>IF(RIGHT(TEXT(AM74,"0.#"),1)=".",FALSE,TRUE)</formula>
    </cfRule>
    <cfRule type="expression" dxfId="1366" priority="716">
      <formula>IF(RIGHT(TEXT(AM74,"0.#"),1)=".",TRUE,FALSE)</formula>
    </cfRule>
  </conditionalFormatting>
  <conditionalFormatting sqref="AQ73:AQ75">
    <cfRule type="expression" dxfId="1365" priority="711">
      <formula>IF(RIGHT(TEXT(AQ73,"0.#"),1)=".",FALSE,TRUE)</formula>
    </cfRule>
    <cfRule type="expression" dxfId="1364" priority="712">
      <formula>IF(RIGHT(TEXT(AQ73,"0.#"),1)=".",TRUE,FALSE)</formula>
    </cfRule>
  </conditionalFormatting>
  <conditionalFormatting sqref="AU73:AU75">
    <cfRule type="expression" dxfId="1363" priority="709">
      <formula>IF(RIGHT(TEXT(AU73,"0.#"),1)=".",FALSE,TRUE)</formula>
    </cfRule>
    <cfRule type="expression" dxfId="1362" priority="710">
      <formula>IF(RIGHT(TEXT(AU73,"0.#"),1)=".",TRUE,FALSE)</formula>
    </cfRule>
  </conditionalFormatting>
  <conditionalFormatting sqref="AE107">
    <cfRule type="expression" dxfId="1361" priority="707">
      <formula>IF(RIGHT(TEXT(AE107,"0.#"),1)=".",FALSE,TRUE)</formula>
    </cfRule>
    <cfRule type="expression" dxfId="1360" priority="708">
      <formula>IF(RIGHT(TEXT(AE107,"0.#"),1)=".",TRUE,FALSE)</formula>
    </cfRule>
  </conditionalFormatting>
  <conditionalFormatting sqref="AM109">
    <cfRule type="expression" dxfId="1359" priority="691">
      <formula>IF(RIGHT(TEXT(AM109,"0.#"),1)=".",FALSE,TRUE)</formula>
    </cfRule>
    <cfRule type="expression" dxfId="1358" priority="692">
      <formula>IF(RIGHT(TEXT(AM109,"0.#"),1)=".",TRUE,FALSE)</formula>
    </cfRule>
  </conditionalFormatting>
  <conditionalFormatting sqref="AE108">
    <cfRule type="expression" dxfId="1357" priority="705">
      <formula>IF(RIGHT(TEXT(AE108,"0.#"),1)=".",FALSE,TRUE)</formula>
    </cfRule>
    <cfRule type="expression" dxfId="1356" priority="706">
      <formula>IF(RIGHT(TEXT(AE108,"0.#"),1)=".",TRUE,FALSE)</formula>
    </cfRule>
  </conditionalFormatting>
  <conditionalFormatting sqref="AE109">
    <cfRule type="expression" dxfId="1355" priority="703">
      <formula>IF(RIGHT(TEXT(AE109,"0.#"),1)=".",FALSE,TRUE)</formula>
    </cfRule>
    <cfRule type="expression" dxfId="1354" priority="704">
      <formula>IF(RIGHT(TEXT(AE109,"0.#"),1)=".",TRUE,FALSE)</formula>
    </cfRule>
  </conditionalFormatting>
  <conditionalFormatting sqref="AI109">
    <cfRule type="expression" dxfId="1353" priority="701">
      <formula>IF(RIGHT(TEXT(AI109,"0.#"),1)=".",FALSE,TRUE)</formula>
    </cfRule>
    <cfRule type="expression" dxfId="1352" priority="702">
      <formula>IF(RIGHT(TEXT(AI109,"0.#"),1)=".",TRUE,FALSE)</formula>
    </cfRule>
  </conditionalFormatting>
  <conditionalFormatting sqref="AI108">
    <cfRule type="expression" dxfId="1351" priority="699">
      <formula>IF(RIGHT(TEXT(AI108,"0.#"),1)=".",FALSE,TRUE)</formula>
    </cfRule>
    <cfRule type="expression" dxfId="1350" priority="700">
      <formula>IF(RIGHT(TEXT(AI108,"0.#"),1)=".",TRUE,FALSE)</formula>
    </cfRule>
  </conditionalFormatting>
  <conditionalFormatting sqref="AI107">
    <cfRule type="expression" dxfId="1349" priority="697">
      <formula>IF(RIGHT(TEXT(AI107,"0.#"),1)=".",FALSE,TRUE)</formula>
    </cfRule>
    <cfRule type="expression" dxfId="1348" priority="698">
      <formula>IF(RIGHT(TEXT(AI107,"0.#"),1)=".",TRUE,FALSE)</formula>
    </cfRule>
  </conditionalFormatting>
  <conditionalFormatting sqref="AM107">
    <cfRule type="expression" dxfId="1347" priority="695">
      <formula>IF(RIGHT(TEXT(AM107,"0.#"),1)=".",FALSE,TRUE)</formula>
    </cfRule>
    <cfRule type="expression" dxfId="1346" priority="696">
      <formula>IF(RIGHT(TEXT(AM107,"0.#"),1)=".",TRUE,FALSE)</formula>
    </cfRule>
  </conditionalFormatting>
  <conditionalFormatting sqref="AM108">
    <cfRule type="expression" dxfId="1345" priority="693">
      <formula>IF(RIGHT(TEXT(AM108,"0.#"),1)=".",FALSE,TRUE)</formula>
    </cfRule>
    <cfRule type="expression" dxfId="1344" priority="694">
      <formula>IF(RIGHT(TEXT(AM108,"0.#"),1)=".",TRUE,FALSE)</formula>
    </cfRule>
  </conditionalFormatting>
  <conditionalFormatting sqref="AQ107:AQ109">
    <cfRule type="expression" dxfId="1343" priority="689">
      <formula>IF(RIGHT(TEXT(AQ107,"0.#"),1)=".",FALSE,TRUE)</formula>
    </cfRule>
    <cfRule type="expression" dxfId="1342" priority="690">
      <formula>IF(RIGHT(TEXT(AQ107,"0.#"),1)=".",TRUE,FALSE)</formula>
    </cfRule>
  </conditionalFormatting>
  <conditionalFormatting sqref="AU107:AU109">
    <cfRule type="expression" dxfId="1341" priority="687">
      <formula>IF(RIGHT(TEXT(AU107,"0.#"),1)=".",FALSE,TRUE)</formula>
    </cfRule>
    <cfRule type="expression" dxfId="1340" priority="688">
      <formula>IF(RIGHT(TEXT(AU107,"0.#"),1)=".",TRUE,FALSE)</formula>
    </cfRule>
  </conditionalFormatting>
  <conditionalFormatting sqref="AE141">
    <cfRule type="expression" dxfId="1339" priority="685">
      <formula>IF(RIGHT(TEXT(AE141,"0.#"),1)=".",FALSE,TRUE)</formula>
    </cfRule>
    <cfRule type="expression" dxfId="1338" priority="686">
      <formula>IF(RIGHT(TEXT(AE141,"0.#"),1)=".",TRUE,FALSE)</formula>
    </cfRule>
  </conditionalFormatting>
  <conditionalFormatting sqref="AM143">
    <cfRule type="expression" dxfId="1337" priority="669">
      <formula>IF(RIGHT(TEXT(AM143,"0.#"),1)=".",FALSE,TRUE)</formula>
    </cfRule>
    <cfRule type="expression" dxfId="1336" priority="670">
      <formula>IF(RIGHT(TEXT(AM143,"0.#"),1)=".",TRUE,FALSE)</formula>
    </cfRule>
  </conditionalFormatting>
  <conditionalFormatting sqref="AE142">
    <cfRule type="expression" dxfId="1335" priority="683">
      <formula>IF(RIGHT(TEXT(AE142,"0.#"),1)=".",FALSE,TRUE)</formula>
    </cfRule>
    <cfRule type="expression" dxfId="1334" priority="684">
      <formula>IF(RIGHT(TEXT(AE142,"0.#"),1)=".",TRUE,FALSE)</formula>
    </cfRule>
  </conditionalFormatting>
  <conditionalFormatting sqref="AE143">
    <cfRule type="expression" dxfId="1333" priority="681">
      <formula>IF(RIGHT(TEXT(AE143,"0.#"),1)=".",FALSE,TRUE)</formula>
    </cfRule>
    <cfRule type="expression" dxfId="1332" priority="682">
      <formula>IF(RIGHT(TEXT(AE143,"0.#"),1)=".",TRUE,FALSE)</formula>
    </cfRule>
  </conditionalFormatting>
  <conditionalFormatting sqref="AI143">
    <cfRule type="expression" dxfId="1331" priority="679">
      <formula>IF(RIGHT(TEXT(AI143,"0.#"),1)=".",FALSE,TRUE)</formula>
    </cfRule>
    <cfRule type="expression" dxfId="1330" priority="680">
      <formula>IF(RIGHT(TEXT(AI143,"0.#"),1)=".",TRUE,FALSE)</formula>
    </cfRule>
  </conditionalFormatting>
  <conditionalFormatting sqref="AI142">
    <cfRule type="expression" dxfId="1329" priority="677">
      <formula>IF(RIGHT(TEXT(AI142,"0.#"),1)=".",FALSE,TRUE)</formula>
    </cfRule>
    <cfRule type="expression" dxfId="1328" priority="678">
      <formula>IF(RIGHT(TEXT(AI142,"0.#"),1)=".",TRUE,FALSE)</formula>
    </cfRule>
  </conditionalFormatting>
  <conditionalFormatting sqref="AI141">
    <cfRule type="expression" dxfId="1327" priority="675">
      <formula>IF(RIGHT(TEXT(AI141,"0.#"),1)=".",FALSE,TRUE)</formula>
    </cfRule>
    <cfRule type="expression" dxfId="1326" priority="676">
      <formula>IF(RIGHT(TEXT(AI141,"0.#"),1)=".",TRUE,FALSE)</formula>
    </cfRule>
  </conditionalFormatting>
  <conditionalFormatting sqref="AM141">
    <cfRule type="expression" dxfId="1325" priority="673">
      <formula>IF(RIGHT(TEXT(AM141,"0.#"),1)=".",FALSE,TRUE)</formula>
    </cfRule>
    <cfRule type="expression" dxfId="1324" priority="674">
      <formula>IF(RIGHT(TEXT(AM141,"0.#"),1)=".",TRUE,FALSE)</formula>
    </cfRule>
  </conditionalFormatting>
  <conditionalFormatting sqref="AM142">
    <cfRule type="expression" dxfId="1323" priority="671">
      <formula>IF(RIGHT(TEXT(AM142,"0.#"),1)=".",FALSE,TRUE)</formula>
    </cfRule>
    <cfRule type="expression" dxfId="1322" priority="672">
      <formula>IF(RIGHT(TEXT(AM142,"0.#"),1)=".",TRUE,FALSE)</formula>
    </cfRule>
  </conditionalFormatting>
  <conditionalFormatting sqref="AQ141:AQ143">
    <cfRule type="expression" dxfId="1321" priority="667">
      <formula>IF(RIGHT(TEXT(AQ141,"0.#"),1)=".",FALSE,TRUE)</formula>
    </cfRule>
    <cfRule type="expression" dxfId="1320" priority="668">
      <formula>IF(RIGHT(TEXT(AQ141,"0.#"),1)=".",TRUE,FALSE)</formula>
    </cfRule>
  </conditionalFormatting>
  <conditionalFormatting sqref="AU141:AU143">
    <cfRule type="expression" dxfId="1319" priority="665">
      <formula>IF(RIGHT(TEXT(AU141,"0.#"),1)=".",FALSE,TRUE)</formula>
    </cfRule>
    <cfRule type="expression" dxfId="1318" priority="666">
      <formula>IF(RIGHT(TEXT(AU141,"0.#"),1)=".",TRUE,FALSE)</formula>
    </cfRule>
  </conditionalFormatting>
  <conditionalFormatting sqref="AE175">
    <cfRule type="expression" dxfId="1317" priority="663">
      <formula>IF(RIGHT(TEXT(AE175,"0.#"),1)=".",FALSE,TRUE)</formula>
    </cfRule>
    <cfRule type="expression" dxfId="1316" priority="664">
      <formula>IF(RIGHT(TEXT(AE175,"0.#"),1)=".",TRUE,FALSE)</formula>
    </cfRule>
  </conditionalFormatting>
  <conditionalFormatting sqref="AM177">
    <cfRule type="expression" dxfId="1315" priority="647">
      <formula>IF(RIGHT(TEXT(AM177,"0.#"),1)=".",FALSE,TRUE)</formula>
    </cfRule>
    <cfRule type="expression" dxfId="1314" priority="648">
      <formula>IF(RIGHT(TEXT(AM177,"0.#"),1)=".",TRUE,FALSE)</formula>
    </cfRule>
  </conditionalFormatting>
  <conditionalFormatting sqref="AE176">
    <cfRule type="expression" dxfId="1313" priority="661">
      <formula>IF(RIGHT(TEXT(AE176,"0.#"),1)=".",FALSE,TRUE)</formula>
    </cfRule>
    <cfRule type="expression" dxfId="1312" priority="662">
      <formula>IF(RIGHT(TEXT(AE176,"0.#"),1)=".",TRUE,FALSE)</formula>
    </cfRule>
  </conditionalFormatting>
  <conditionalFormatting sqref="AE177">
    <cfRule type="expression" dxfId="1311" priority="659">
      <formula>IF(RIGHT(TEXT(AE177,"0.#"),1)=".",FALSE,TRUE)</formula>
    </cfRule>
    <cfRule type="expression" dxfId="1310" priority="660">
      <formula>IF(RIGHT(TEXT(AE177,"0.#"),1)=".",TRUE,FALSE)</formula>
    </cfRule>
  </conditionalFormatting>
  <conditionalFormatting sqref="AI177">
    <cfRule type="expression" dxfId="1309" priority="657">
      <formula>IF(RIGHT(TEXT(AI177,"0.#"),1)=".",FALSE,TRUE)</formula>
    </cfRule>
    <cfRule type="expression" dxfId="1308" priority="658">
      <formula>IF(RIGHT(TEXT(AI177,"0.#"),1)=".",TRUE,FALSE)</formula>
    </cfRule>
  </conditionalFormatting>
  <conditionalFormatting sqref="AI176">
    <cfRule type="expression" dxfId="1307" priority="655">
      <formula>IF(RIGHT(TEXT(AI176,"0.#"),1)=".",FALSE,TRUE)</formula>
    </cfRule>
    <cfRule type="expression" dxfId="1306" priority="656">
      <formula>IF(RIGHT(TEXT(AI176,"0.#"),1)=".",TRUE,FALSE)</formula>
    </cfRule>
  </conditionalFormatting>
  <conditionalFormatting sqref="AI175">
    <cfRule type="expression" dxfId="1305" priority="653">
      <formula>IF(RIGHT(TEXT(AI175,"0.#"),1)=".",FALSE,TRUE)</formula>
    </cfRule>
    <cfRule type="expression" dxfId="1304" priority="654">
      <formula>IF(RIGHT(TEXT(AI175,"0.#"),1)=".",TRUE,FALSE)</formula>
    </cfRule>
  </conditionalFormatting>
  <conditionalFormatting sqref="AM175">
    <cfRule type="expression" dxfId="1303" priority="651">
      <formula>IF(RIGHT(TEXT(AM175,"0.#"),1)=".",FALSE,TRUE)</formula>
    </cfRule>
    <cfRule type="expression" dxfId="1302" priority="652">
      <formula>IF(RIGHT(TEXT(AM175,"0.#"),1)=".",TRUE,FALSE)</formula>
    </cfRule>
  </conditionalFormatting>
  <conditionalFormatting sqref="AM176">
    <cfRule type="expression" dxfId="1301" priority="649">
      <formula>IF(RIGHT(TEXT(AM176,"0.#"),1)=".",FALSE,TRUE)</formula>
    </cfRule>
    <cfRule type="expression" dxfId="1300" priority="650">
      <formula>IF(RIGHT(TEXT(AM176,"0.#"),1)=".",TRUE,FALSE)</formula>
    </cfRule>
  </conditionalFormatting>
  <conditionalFormatting sqref="AQ175:AQ177">
    <cfRule type="expression" dxfId="1299" priority="645">
      <formula>IF(RIGHT(TEXT(AQ175,"0.#"),1)=".",FALSE,TRUE)</formula>
    </cfRule>
    <cfRule type="expression" dxfId="1298" priority="646">
      <formula>IF(RIGHT(TEXT(AQ175,"0.#"),1)=".",TRUE,FALSE)</formula>
    </cfRule>
  </conditionalFormatting>
  <conditionalFormatting sqref="AU175:AU177">
    <cfRule type="expression" dxfId="1297" priority="643">
      <formula>IF(RIGHT(TEXT(AU175,"0.#"),1)=".",FALSE,TRUE)</formula>
    </cfRule>
    <cfRule type="expression" dxfId="1296" priority="644">
      <formula>IF(RIGHT(TEXT(AU175,"0.#"),1)=".",TRUE,FALSE)</formula>
    </cfRule>
  </conditionalFormatting>
  <conditionalFormatting sqref="AE61">
    <cfRule type="expression" dxfId="1295" priority="597">
      <formula>IF(RIGHT(TEXT(AE61,"0.#"),1)=".",FALSE,TRUE)</formula>
    </cfRule>
    <cfRule type="expression" dxfId="1294" priority="598">
      <formula>IF(RIGHT(TEXT(AE61,"0.#"),1)=".",TRUE,FALSE)</formula>
    </cfRule>
  </conditionalFormatting>
  <conditionalFormatting sqref="AE62">
    <cfRule type="expression" dxfId="1293" priority="595">
      <formula>IF(RIGHT(TEXT(AE62,"0.#"),1)=".",FALSE,TRUE)</formula>
    </cfRule>
    <cfRule type="expression" dxfId="1292" priority="596">
      <formula>IF(RIGHT(TEXT(AE62,"0.#"),1)=".",TRUE,FALSE)</formula>
    </cfRule>
  </conditionalFormatting>
  <conditionalFormatting sqref="AM61">
    <cfRule type="expression" dxfId="1291" priority="585">
      <formula>IF(RIGHT(TEXT(AM61,"0.#"),1)=".",FALSE,TRUE)</formula>
    </cfRule>
    <cfRule type="expression" dxfId="1290" priority="586">
      <formula>IF(RIGHT(TEXT(AM61,"0.#"),1)=".",TRUE,FALSE)</formula>
    </cfRule>
  </conditionalFormatting>
  <conditionalFormatting sqref="AE63">
    <cfRule type="expression" dxfId="1289" priority="593">
      <formula>IF(RIGHT(TEXT(AE63,"0.#"),1)=".",FALSE,TRUE)</formula>
    </cfRule>
    <cfRule type="expression" dxfId="1288" priority="594">
      <formula>IF(RIGHT(TEXT(AE63,"0.#"),1)=".",TRUE,FALSE)</formula>
    </cfRule>
  </conditionalFormatting>
  <conditionalFormatting sqref="AI63">
    <cfRule type="expression" dxfId="1287" priority="591">
      <formula>IF(RIGHT(TEXT(AI63,"0.#"),1)=".",FALSE,TRUE)</formula>
    </cfRule>
    <cfRule type="expression" dxfId="1286" priority="592">
      <formula>IF(RIGHT(TEXT(AI63,"0.#"),1)=".",TRUE,FALSE)</formula>
    </cfRule>
  </conditionalFormatting>
  <conditionalFormatting sqref="AI62">
    <cfRule type="expression" dxfId="1285" priority="589">
      <formula>IF(RIGHT(TEXT(AI62,"0.#"),1)=".",FALSE,TRUE)</formula>
    </cfRule>
    <cfRule type="expression" dxfId="1284" priority="590">
      <formula>IF(RIGHT(TEXT(AI62,"0.#"),1)=".",TRUE,FALSE)</formula>
    </cfRule>
  </conditionalFormatting>
  <conditionalFormatting sqref="AI61">
    <cfRule type="expression" dxfId="1283" priority="587">
      <formula>IF(RIGHT(TEXT(AI61,"0.#"),1)=".",FALSE,TRUE)</formula>
    </cfRule>
    <cfRule type="expression" dxfId="1282" priority="588">
      <formula>IF(RIGHT(TEXT(AI61,"0.#"),1)=".",TRUE,FALSE)</formula>
    </cfRule>
  </conditionalFormatting>
  <conditionalFormatting sqref="AM62">
    <cfRule type="expression" dxfId="1281" priority="583">
      <formula>IF(RIGHT(TEXT(AM62,"0.#"),1)=".",FALSE,TRUE)</formula>
    </cfRule>
    <cfRule type="expression" dxfId="1280" priority="584">
      <formula>IF(RIGHT(TEXT(AM62,"0.#"),1)=".",TRUE,FALSE)</formula>
    </cfRule>
  </conditionalFormatting>
  <conditionalFormatting sqref="AM63">
    <cfRule type="expression" dxfId="1279" priority="581">
      <formula>IF(RIGHT(TEXT(AM63,"0.#"),1)=".",FALSE,TRUE)</formula>
    </cfRule>
    <cfRule type="expression" dxfId="1278" priority="582">
      <formula>IF(RIGHT(TEXT(AM63,"0.#"),1)=".",TRUE,FALSE)</formula>
    </cfRule>
  </conditionalFormatting>
  <conditionalFormatting sqref="AQ61:AQ63">
    <cfRule type="expression" dxfId="1277" priority="579">
      <formula>IF(RIGHT(TEXT(AQ61,"0.#"),1)=".",FALSE,TRUE)</formula>
    </cfRule>
    <cfRule type="expression" dxfId="1276" priority="580">
      <formula>IF(RIGHT(TEXT(AQ61,"0.#"),1)=".",TRUE,FALSE)</formula>
    </cfRule>
  </conditionalFormatting>
  <conditionalFormatting sqref="AU61:AU63">
    <cfRule type="expression" dxfId="1275" priority="577">
      <formula>IF(RIGHT(TEXT(AU61,"0.#"),1)=".",FALSE,TRUE)</formula>
    </cfRule>
    <cfRule type="expression" dxfId="1274" priority="578">
      <formula>IF(RIGHT(TEXT(AU61,"0.#"),1)=".",TRUE,FALSE)</formula>
    </cfRule>
  </conditionalFormatting>
  <conditionalFormatting sqref="AE95">
    <cfRule type="expression" dxfId="1273" priority="575">
      <formula>IF(RIGHT(TEXT(AE95,"0.#"),1)=".",FALSE,TRUE)</formula>
    </cfRule>
    <cfRule type="expression" dxfId="1272" priority="576">
      <formula>IF(RIGHT(TEXT(AE95,"0.#"),1)=".",TRUE,FALSE)</formula>
    </cfRule>
  </conditionalFormatting>
  <conditionalFormatting sqref="AE96">
    <cfRule type="expression" dxfId="1271" priority="573">
      <formula>IF(RIGHT(TEXT(AE96,"0.#"),1)=".",FALSE,TRUE)</formula>
    </cfRule>
    <cfRule type="expression" dxfId="1270" priority="574">
      <formula>IF(RIGHT(TEXT(AE96,"0.#"),1)=".",TRUE,FALSE)</formula>
    </cfRule>
  </conditionalFormatting>
  <conditionalFormatting sqref="AM95">
    <cfRule type="expression" dxfId="1269" priority="563">
      <formula>IF(RIGHT(TEXT(AM95,"0.#"),1)=".",FALSE,TRUE)</formula>
    </cfRule>
    <cfRule type="expression" dxfId="1268" priority="564">
      <formula>IF(RIGHT(TEXT(AM95,"0.#"),1)=".",TRUE,FALSE)</formula>
    </cfRule>
  </conditionalFormatting>
  <conditionalFormatting sqref="AE97">
    <cfRule type="expression" dxfId="1267" priority="571">
      <formula>IF(RIGHT(TEXT(AE97,"0.#"),1)=".",FALSE,TRUE)</formula>
    </cfRule>
    <cfRule type="expression" dxfId="1266" priority="572">
      <formula>IF(RIGHT(TEXT(AE97,"0.#"),1)=".",TRUE,FALSE)</formula>
    </cfRule>
  </conditionalFormatting>
  <conditionalFormatting sqref="AI97">
    <cfRule type="expression" dxfId="1265" priority="569">
      <formula>IF(RIGHT(TEXT(AI97,"0.#"),1)=".",FALSE,TRUE)</formula>
    </cfRule>
    <cfRule type="expression" dxfId="1264" priority="570">
      <formula>IF(RIGHT(TEXT(AI97,"0.#"),1)=".",TRUE,FALSE)</formula>
    </cfRule>
  </conditionalFormatting>
  <conditionalFormatting sqref="AI96">
    <cfRule type="expression" dxfId="1263" priority="567">
      <formula>IF(RIGHT(TEXT(AI96,"0.#"),1)=".",FALSE,TRUE)</formula>
    </cfRule>
    <cfRule type="expression" dxfId="1262" priority="568">
      <formula>IF(RIGHT(TEXT(AI96,"0.#"),1)=".",TRUE,FALSE)</formula>
    </cfRule>
  </conditionalFormatting>
  <conditionalFormatting sqref="AI95">
    <cfRule type="expression" dxfId="1261" priority="565">
      <formula>IF(RIGHT(TEXT(AI95,"0.#"),1)=".",FALSE,TRUE)</formula>
    </cfRule>
    <cfRule type="expression" dxfId="1260" priority="566">
      <formula>IF(RIGHT(TEXT(AI95,"0.#"),1)=".",TRUE,FALSE)</formula>
    </cfRule>
  </conditionalFormatting>
  <conditionalFormatting sqref="AM96">
    <cfRule type="expression" dxfId="1259" priority="561">
      <formula>IF(RIGHT(TEXT(AM96,"0.#"),1)=".",FALSE,TRUE)</formula>
    </cfRule>
    <cfRule type="expression" dxfId="1258" priority="562">
      <formula>IF(RIGHT(TEXT(AM96,"0.#"),1)=".",TRUE,FALSE)</formula>
    </cfRule>
  </conditionalFormatting>
  <conditionalFormatting sqref="AM97">
    <cfRule type="expression" dxfId="1257" priority="559">
      <formula>IF(RIGHT(TEXT(AM97,"0.#"),1)=".",FALSE,TRUE)</formula>
    </cfRule>
    <cfRule type="expression" dxfId="1256" priority="560">
      <formula>IF(RIGHT(TEXT(AM97,"0.#"),1)=".",TRUE,FALSE)</formula>
    </cfRule>
  </conditionalFormatting>
  <conditionalFormatting sqref="AQ95:AQ97">
    <cfRule type="expression" dxfId="1255" priority="557">
      <formula>IF(RIGHT(TEXT(AQ95,"0.#"),1)=".",FALSE,TRUE)</formula>
    </cfRule>
    <cfRule type="expression" dxfId="1254" priority="558">
      <formula>IF(RIGHT(TEXT(AQ95,"0.#"),1)=".",TRUE,FALSE)</formula>
    </cfRule>
  </conditionalFormatting>
  <conditionalFormatting sqref="AU95:AU97">
    <cfRule type="expression" dxfId="1253" priority="555">
      <formula>IF(RIGHT(TEXT(AU95,"0.#"),1)=".",FALSE,TRUE)</formula>
    </cfRule>
    <cfRule type="expression" dxfId="1252" priority="556">
      <formula>IF(RIGHT(TEXT(AU95,"0.#"),1)=".",TRUE,FALSE)</formula>
    </cfRule>
  </conditionalFormatting>
  <conditionalFormatting sqref="AE129">
    <cfRule type="expression" dxfId="1251" priority="553">
      <formula>IF(RIGHT(TEXT(AE129,"0.#"),1)=".",FALSE,TRUE)</formula>
    </cfRule>
    <cfRule type="expression" dxfId="1250" priority="554">
      <formula>IF(RIGHT(TEXT(AE129,"0.#"),1)=".",TRUE,FALSE)</formula>
    </cfRule>
  </conditionalFormatting>
  <conditionalFormatting sqref="AE130">
    <cfRule type="expression" dxfId="1249" priority="551">
      <formula>IF(RIGHT(TEXT(AE130,"0.#"),1)=".",FALSE,TRUE)</formula>
    </cfRule>
    <cfRule type="expression" dxfId="1248" priority="552">
      <formula>IF(RIGHT(TEXT(AE130,"0.#"),1)=".",TRUE,FALSE)</formula>
    </cfRule>
  </conditionalFormatting>
  <conditionalFormatting sqref="AM129">
    <cfRule type="expression" dxfId="1247" priority="541">
      <formula>IF(RIGHT(TEXT(AM129,"0.#"),1)=".",FALSE,TRUE)</formula>
    </cfRule>
    <cfRule type="expression" dxfId="1246" priority="542">
      <formula>IF(RIGHT(TEXT(AM129,"0.#"),1)=".",TRUE,FALSE)</formula>
    </cfRule>
  </conditionalFormatting>
  <conditionalFormatting sqref="AE131">
    <cfRule type="expression" dxfId="1245" priority="549">
      <formula>IF(RIGHT(TEXT(AE131,"0.#"),1)=".",FALSE,TRUE)</formula>
    </cfRule>
    <cfRule type="expression" dxfId="1244" priority="550">
      <formula>IF(RIGHT(TEXT(AE131,"0.#"),1)=".",TRUE,FALSE)</formula>
    </cfRule>
  </conditionalFormatting>
  <conditionalFormatting sqref="AI131">
    <cfRule type="expression" dxfId="1243" priority="547">
      <formula>IF(RIGHT(TEXT(AI131,"0.#"),1)=".",FALSE,TRUE)</formula>
    </cfRule>
    <cfRule type="expression" dxfId="1242" priority="548">
      <formula>IF(RIGHT(TEXT(AI131,"0.#"),1)=".",TRUE,FALSE)</formula>
    </cfRule>
  </conditionalFormatting>
  <conditionalFormatting sqref="AI130">
    <cfRule type="expression" dxfId="1241" priority="545">
      <formula>IF(RIGHT(TEXT(AI130,"0.#"),1)=".",FALSE,TRUE)</formula>
    </cfRule>
    <cfRule type="expression" dxfId="1240" priority="546">
      <formula>IF(RIGHT(TEXT(AI130,"0.#"),1)=".",TRUE,FALSE)</formula>
    </cfRule>
  </conditionalFormatting>
  <conditionalFormatting sqref="AI129">
    <cfRule type="expression" dxfId="1239" priority="543">
      <formula>IF(RIGHT(TEXT(AI129,"0.#"),1)=".",FALSE,TRUE)</formula>
    </cfRule>
    <cfRule type="expression" dxfId="1238" priority="544">
      <formula>IF(RIGHT(TEXT(AI129,"0.#"),1)=".",TRUE,FALSE)</formula>
    </cfRule>
  </conditionalFormatting>
  <conditionalFormatting sqref="AM130">
    <cfRule type="expression" dxfId="1237" priority="539">
      <formula>IF(RIGHT(TEXT(AM130,"0.#"),1)=".",FALSE,TRUE)</formula>
    </cfRule>
    <cfRule type="expression" dxfId="1236" priority="540">
      <formula>IF(RIGHT(TEXT(AM130,"0.#"),1)=".",TRUE,FALSE)</formula>
    </cfRule>
  </conditionalFormatting>
  <conditionalFormatting sqref="AM131">
    <cfRule type="expression" dxfId="1235" priority="537">
      <formula>IF(RIGHT(TEXT(AM131,"0.#"),1)=".",FALSE,TRUE)</formula>
    </cfRule>
    <cfRule type="expression" dxfId="1234" priority="538">
      <formula>IF(RIGHT(TEXT(AM131,"0.#"),1)=".",TRUE,FALSE)</formula>
    </cfRule>
  </conditionalFormatting>
  <conditionalFormatting sqref="AQ129:AQ131">
    <cfRule type="expression" dxfId="1233" priority="535">
      <formula>IF(RIGHT(TEXT(AQ129,"0.#"),1)=".",FALSE,TRUE)</formula>
    </cfRule>
    <cfRule type="expression" dxfId="1232" priority="536">
      <formula>IF(RIGHT(TEXT(AQ129,"0.#"),1)=".",TRUE,FALSE)</formula>
    </cfRule>
  </conditionalFormatting>
  <conditionalFormatting sqref="AU129:AU131">
    <cfRule type="expression" dxfId="1231" priority="533">
      <formula>IF(RIGHT(TEXT(AU129,"0.#"),1)=".",FALSE,TRUE)</formula>
    </cfRule>
    <cfRule type="expression" dxfId="1230" priority="534">
      <formula>IF(RIGHT(TEXT(AU129,"0.#"),1)=".",TRUE,FALSE)</formula>
    </cfRule>
  </conditionalFormatting>
  <conditionalFormatting sqref="AE163">
    <cfRule type="expression" dxfId="1229" priority="531">
      <formula>IF(RIGHT(TEXT(AE163,"0.#"),1)=".",FALSE,TRUE)</formula>
    </cfRule>
    <cfRule type="expression" dxfId="1228" priority="532">
      <formula>IF(RIGHT(TEXT(AE163,"0.#"),1)=".",TRUE,FALSE)</formula>
    </cfRule>
  </conditionalFormatting>
  <conditionalFormatting sqref="AE164">
    <cfRule type="expression" dxfId="1227" priority="529">
      <formula>IF(RIGHT(TEXT(AE164,"0.#"),1)=".",FALSE,TRUE)</formula>
    </cfRule>
    <cfRule type="expression" dxfId="1226" priority="530">
      <formula>IF(RIGHT(TEXT(AE164,"0.#"),1)=".",TRUE,FALSE)</formula>
    </cfRule>
  </conditionalFormatting>
  <conditionalFormatting sqref="AM163">
    <cfRule type="expression" dxfId="1225" priority="519">
      <formula>IF(RIGHT(TEXT(AM163,"0.#"),1)=".",FALSE,TRUE)</formula>
    </cfRule>
    <cfRule type="expression" dxfId="1224" priority="520">
      <formula>IF(RIGHT(TEXT(AM163,"0.#"),1)=".",TRUE,FALSE)</formula>
    </cfRule>
  </conditionalFormatting>
  <conditionalFormatting sqref="AE165">
    <cfRule type="expression" dxfId="1223" priority="527">
      <formula>IF(RIGHT(TEXT(AE165,"0.#"),1)=".",FALSE,TRUE)</formula>
    </cfRule>
    <cfRule type="expression" dxfId="1222" priority="528">
      <formula>IF(RIGHT(TEXT(AE165,"0.#"),1)=".",TRUE,FALSE)</formula>
    </cfRule>
  </conditionalFormatting>
  <conditionalFormatting sqref="AI165">
    <cfRule type="expression" dxfId="1221" priority="525">
      <formula>IF(RIGHT(TEXT(AI165,"0.#"),1)=".",FALSE,TRUE)</formula>
    </cfRule>
    <cfRule type="expression" dxfId="1220" priority="526">
      <formula>IF(RIGHT(TEXT(AI165,"0.#"),1)=".",TRUE,FALSE)</formula>
    </cfRule>
  </conditionalFormatting>
  <conditionalFormatting sqref="AI164">
    <cfRule type="expression" dxfId="1219" priority="523">
      <formula>IF(RIGHT(TEXT(AI164,"0.#"),1)=".",FALSE,TRUE)</formula>
    </cfRule>
    <cfRule type="expression" dxfId="1218" priority="524">
      <formula>IF(RIGHT(TEXT(AI164,"0.#"),1)=".",TRUE,FALSE)</formula>
    </cfRule>
  </conditionalFormatting>
  <conditionalFormatting sqref="AI163">
    <cfRule type="expression" dxfId="1217" priority="521">
      <formula>IF(RIGHT(TEXT(AI163,"0.#"),1)=".",FALSE,TRUE)</formula>
    </cfRule>
    <cfRule type="expression" dxfId="1216" priority="522">
      <formula>IF(RIGHT(TEXT(AI163,"0.#"),1)=".",TRUE,FALSE)</formula>
    </cfRule>
  </conditionalFormatting>
  <conditionalFormatting sqref="AM164">
    <cfRule type="expression" dxfId="1215" priority="517">
      <formula>IF(RIGHT(TEXT(AM164,"0.#"),1)=".",FALSE,TRUE)</formula>
    </cfRule>
    <cfRule type="expression" dxfId="1214" priority="518">
      <formula>IF(RIGHT(TEXT(AM164,"0.#"),1)=".",TRUE,FALSE)</formula>
    </cfRule>
  </conditionalFormatting>
  <conditionalFormatting sqref="AM165">
    <cfRule type="expression" dxfId="1213" priority="515">
      <formula>IF(RIGHT(TEXT(AM165,"0.#"),1)=".",FALSE,TRUE)</formula>
    </cfRule>
    <cfRule type="expression" dxfId="1212" priority="516">
      <formula>IF(RIGHT(TEXT(AM165,"0.#"),1)=".",TRUE,FALSE)</formula>
    </cfRule>
  </conditionalFormatting>
  <conditionalFormatting sqref="AQ163:AQ165">
    <cfRule type="expression" dxfId="1211" priority="513">
      <formula>IF(RIGHT(TEXT(AQ163,"0.#"),1)=".",FALSE,TRUE)</formula>
    </cfRule>
    <cfRule type="expression" dxfId="1210" priority="514">
      <formula>IF(RIGHT(TEXT(AQ163,"0.#"),1)=".",TRUE,FALSE)</formula>
    </cfRule>
  </conditionalFormatting>
  <conditionalFormatting sqref="AU163:AU165">
    <cfRule type="expression" dxfId="1209" priority="511">
      <formula>IF(RIGHT(TEXT(AU163,"0.#"),1)=".",FALSE,TRUE)</formula>
    </cfRule>
    <cfRule type="expression" dxfId="1208" priority="512">
      <formula>IF(RIGHT(TEXT(AU163,"0.#"),1)=".",TRUE,FALSE)</formula>
    </cfRule>
  </conditionalFormatting>
  <conditionalFormatting sqref="AE197">
    <cfRule type="expression" dxfId="1207" priority="509">
      <formula>IF(RIGHT(TEXT(AE197,"0.#"),1)=".",FALSE,TRUE)</formula>
    </cfRule>
    <cfRule type="expression" dxfId="1206" priority="510">
      <formula>IF(RIGHT(TEXT(AE197,"0.#"),1)=".",TRUE,FALSE)</formula>
    </cfRule>
  </conditionalFormatting>
  <conditionalFormatting sqref="AE198">
    <cfRule type="expression" dxfId="1205" priority="507">
      <formula>IF(RIGHT(TEXT(AE198,"0.#"),1)=".",FALSE,TRUE)</formula>
    </cfRule>
    <cfRule type="expression" dxfId="1204" priority="508">
      <formula>IF(RIGHT(TEXT(AE198,"0.#"),1)=".",TRUE,FALSE)</formula>
    </cfRule>
  </conditionalFormatting>
  <conditionalFormatting sqref="AM197">
    <cfRule type="expression" dxfId="1203" priority="497">
      <formula>IF(RIGHT(TEXT(AM197,"0.#"),1)=".",FALSE,TRUE)</formula>
    </cfRule>
    <cfRule type="expression" dxfId="1202" priority="498">
      <formula>IF(RIGHT(TEXT(AM197,"0.#"),1)=".",TRUE,FALSE)</formula>
    </cfRule>
  </conditionalFormatting>
  <conditionalFormatting sqref="AE199">
    <cfRule type="expression" dxfId="1201" priority="505">
      <formula>IF(RIGHT(TEXT(AE199,"0.#"),1)=".",FALSE,TRUE)</formula>
    </cfRule>
    <cfRule type="expression" dxfId="1200" priority="506">
      <formula>IF(RIGHT(TEXT(AE199,"0.#"),1)=".",TRUE,FALSE)</formula>
    </cfRule>
  </conditionalFormatting>
  <conditionalFormatting sqref="AI199">
    <cfRule type="expression" dxfId="1199" priority="503">
      <formula>IF(RIGHT(TEXT(AI199,"0.#"),1)=".",FALSE,TRUE)</formula>
    </cfRule>
    <cfRule type="expression" dxfId="1198" priority="504">
      <formula>IF(RIGHT(TEXT(AI199,"0.#"),1)=".",TRUE,FALSE)</formula>
    </cfRule>
  </conditionalFormatting>
  <conditionalFormatting sqref="AI198">
    <cfRule type="expression" dxfId="1197" priority="501">
      <formula>IF(RIGHT(TEXT(AI198,"0.#"),1)=".",FALSE,TRUE)</formula>
    </cfRule>
    <cfRule type="expression" dxfId="1196" priority="502">
      <formula>IF(RIGHT(TEXT(AI198,"0.#"),1)=".",TRUE,FALSE)</formula>
    </cfRule>
  </conditionalFormatting>
  <conditionalFormatting sqref="AI197">
    <cfRule type="expression" dxfId="1195" priority="499">
      <formula>IF(RIGHT(TEXT(AI197,"0.#"),1)=".",FALSE,TRUE)</formula>
    </cfRule>
    <cfRule type="expression" dxfId="1194" priority="500">
      <formula>IF(RIGHT(TEXT(AI197,"0.#"),1)=".",TRUE,FALSE)</formula>
    </cfRule>
  </conditionalFormatting>
  <conditionalFormatting sqref="AM198">
    <cfRule type="expression" dxfId="1193" priority="495">
      <formula>IF(RIGHT(TEXT(AM198,"0.#"),1)=".",FALSE,TRUE)</formula>
    </cfRule>
    <cfRule type="expression" dxfId="1192" priority="496">
      <formula>IF(RIGHT(TEXT(AM198,"0.#"),1)=".",TRUE,FALSE)</formula>
    </cfRule>
  </conditionalFormatting>
  <conditionalFormatting sqref="AM199">
    <cfRule type="expression" dxfId="1191" priority="493">
      <formula>IF(RIGHT(TEXT(AM199,"0.#"),1)=".",FALSE,TRUE)</formula>
    </cfRule>
    <cfRule type="expression" dxfId="1190" priority="494">
      <formula>IF(RIGHT(TEXT(AM199,"0.#"),1)=".",TRUE,FALSE)</formula>
    </cfRule>
  </conditionalFormatting>
  <conditionalFormatting sqref="AQ197:AQ199">
    <cfRule type="expression" dxfId="1189" priority="491">
      <formula>IF(RIGHT(TEXT(AQ197,"0.#"),1)=".",FALSE,TRUE)</formula>
    </cfRule>
    <cfRule type="expression" dxfId="1188" priority="492">
      <formula>IF(RIGHT(TEXT(AQ197,"0.#"),1)=".",TRUE,FALSE)</formula>
    </cfRule>
  </conditionalFormatting>
  <conditionalFormatting sqref="AU197:AU199">
    <cfRule type="expression" dxfId="1187" priority="489">
      <formula>IF(RIGHT(TEXT(AU197,"0.#"),1)=".",FALSE,TRUE)</formula>
    </cfRule>
    <cfRule type="expression" dxfId="1186" priority="490">
      <formula>IF(RIGHT(TEXT(AU197,"0.#"),1)=".",TRUE,FALSE)</formula>
    </cfRule>
  </conditionalFormatting>
  <conditionalFormatting sqref="AE134 AQ134">
    <cfRule type="expression" dxfId="1185" priority="487">
      <formula>IF(RIGHT(TEXT(AE134,"0.#"),1)=".",FALSE,TRUE)</formula>
    </cfRule>
    <cfRule type="expression" dxfId="1184" priority="488">
      <formula>IF(RIGHT(TEXT(AE134,"0.#"),1)=".",TRUE,FALSE)</formula>
    </cfRule>
  </conditionalFormatting>
  <conditionalFormatting sqref="AI134">
    <cfRule type="expression" dxfId="1183" priority="485">
      <formula>IF(RIGHT(TEXT(AI134,"0.#"),1)=".",FALSE,TRUE)</formula>
    </cfRule>
    <cfRule type="expression" dxfId="1182" priority="486">
      <formula>IF(RIGHT(TEXT(AI134,"0.#"),1)=".",TRUE,FALSE)</formula>
    </cfRule>
  </conditionalFormatting>
  <conditionalFormatting sqref="AM134">
    <cfRule type="expression" dxfId="1181" priority="483">
      <formula>IF(RIGHT(TEXT(AM134,"0.#"),1)=".",FALSE,TRUE)</formula>
    </cfRule>
    <cfRule type="expression" dxfId="1180" priority="484">
      <formula>IF(RIGHT(TEXT(AM134,"0.#"),1)=".",TRUE,FALSE)</formula>
    </cfRule>
  </conditionalFormatting>
  <conditionalFormatting sqref="AE135">
    <cfRule type="expression" dxfId="1179" priority="481">
      <formula>IF(RIGHT(TEXT(AE135,"0.#"),1)=".",FALSE,TRUE)</formula>
    </cfRule>
    <cfRule type="expression" dxfId="1178" priority="482">
      <formula>IF(RIGHT(TEXT(AE135,"0.#"),1)=".",TRUE,FALSE)</formula>
    </cfRule>
  </conditionalFormatting>
  <conditionalFormatting sqref="AI135">
    <cfRule type="expression" dxfId="1177" priority="479">
      <formula>IF(RIGHT(TEXT(AI135,"0.#"),1)=".",FALSE,TRUE)</formula>
    </cfRule>
    <cfRule type="expression" dxfId="1176" priority="480">
      <formula>IF(RIGHT(TEXT(AI135,"0.#"),1)=".",TRUE,FALSE)</formula>
    </cfRule>
  </conditionalFormatting>
  <conditionalFormatting sqref="AM135">
    <cfRule type="expression" dxfId="1175" priority="477">
      <formula>IF(RIGHT(TEXT(AM135,"0.#"),1)=".",FALSE,TRUE)</formula>
    </cfRule>
    <cfRule type="expression" dxfId="1174" priority="478">
      <formula>IF(RIGHT(TEXT(AM135,"0.#"),1)=".",TRUE,FALSE)</formula>
    </cfRule>
  </conditionalFormatting>
  <conditionalFormatting sqref="AQ135">
    <cfRule type="expression" dxfId="1173" priority="475">
      <formula>IF(RIGHT(TEXT(AQ135,"0.#"),1)=".",FALSE,TRUE)</formula>
    </cfRule>
    <cfRule type="expression" dxfId="1172" priority="476">
      <formula>IF(RIGHT(TEXT(AQ135,"0.#"),1)=".",TRUE,FALSE)</formula>
    </cfRule>
  </conditionalFormatting>
  <conditionalFormatting sqref="AU134">
    <cfRule type="expression" dxfId="1171" priority="473">
      <formula>IF(RIGHT(TEXT(AU134,"0.#"),1)=".",FALSE,TRUE)</formula>
    </cfRule>
    <cfRule type="expression" dxfId="1170" priority="474">
      <formula>IF(RIGHT(TEXT(AU134,"0.#"),1)=".",TRUE,FALSE)</formula>
    </cfRule>
  </conditionalFormatting>
  <conditionalFormatting sqref="AU135">
    <cfRule type="expression" dxfId="1169" priority="471">
      <formula>IF(RIGHT(TEXT(AU135,"0.#"),1)=".",FALSE,TRUE)</formula>
    </cfRule>
    <cfRule type="expression" dxfId="1168" priority="472">
      <formula>IF(RIGHT(TEXT(AU135,"0.#"),1)=".",TRUE,FALSE)</formula>
    </cfRule>
  </conditionalFormatting>
  <conditionalFormatting sqref="AE168 AQ168">
    <cfRule type="expression" dxfId="1167" priority="469">
      <formula>IF(RIGHT(TEXT(AE168,"0.#"),1)=".",FALSE,TRUE)</formula>
    </cfRule>
    <cfRule type="expression" dxfId="1166" priority="470">
      <formula>IF(RIGHT(TEXT(AE168,"0.#"),1)=".",TRUE,FALSE)</formula>
    </cfRule>
  </conditionalFormatting>
  <conditionalFormatting sqref="AI168">
    <cfRule type="expression" dxfId="1165" priority="467">
      <formula>IF(RIGHT(TEXT(AI168,"0.#"),1)=".",FALSE,TRUE)</formula>
    </cfRule>
    <cfRule type="expression" dxfId="1164" priority="468">
      <formula>IF(RIGHT(TEXT(AI168,"0.#"),1)=".",TRUE,FALSE)</formula>
    </cfRule>
  </conditionalFormatting>
  <conditionalFormatting sqref="AM168">
    <cfRule type="expression" dxfId="1163" priority="465">
      <formula>IF(RIGHT(TEXT(AM168,"0.#"),1)=".",FALSE,TRUE)</formula>
    </cfRule>
    <cfRule type="expression" dxfId="1162" priority="466">
      <formula>IF(RIGHT(TEXT(AM168,"0.#"),1)=".",TRUE,FALSE)</formula>
    </cfRule>
  </conditionalFormatting>
  <conditionalFormatting sqref="AE169">
    <cfRule type="expression" dxfId="1161" priority="463">
      <formula>IF(RIGHT(TEXT(AE169,"0.#"),1)=".",FALSE,TRUE)</formula>
    </cfRule>
    <cfRule type="expression" dxfId="1160" priority="464">
      <formula>IF(RIGHT(TEXT(AE169,"0.#"),1)=".",TRUE,FALSE)</formula>
    </cfRule>
  </conditionalFormatting>
  <conditionalFormatting sqref="AI169">
    <cfRule type="expression" dxfId="1159" priority="461">
      <formula>IF(RIGHT(TEXT(AI169,"0.#"),1)=".",FALSE,TRUE)</formula>
    </cfRule>
    <cfRule type="expression" dxfId="1158" priority="462">
      <formula>IF(RIGHT(TEXT(AI169,"0.#"),1)=".",TRUE,FALSE)</formula>
    </cfRule>
  </conditionalFormatting>
  <conditionalFormatting sqref="AM169">
    <cfRule type="expression" dxfId="1157" priority="459">
      <formula>IF(RIGHT(TEXT(AM169,"0.#"),1)=".",FALSE,TRUE)</formula>
    </cfRule>
    <cfRule type="expression" dxfId="1156" priority="460">
      <formula>IF(RIGHT(TEXT(AM169,"0.#"),1)=".",TRUE,FALSE)</formula>
    </cfRule>
  </conditionalFormatting>
  <conditionalFormatting sqref="AQ169">
    <cfRule type="expression" dxfId="1155" priority="457">
      <formula>IF(RIGHT(TEXT(AQ169,"0.#"),1)=".",FALSE,TRUE)</formula>
    </cfRule>
    <cfRule type="expression" dxfId="1154" priority="458">
      <formula>IF(RIGHT(TEXT(AQ169,"0.#"),1)=".",TRUE,FALSE)</formula>
    </cfRule>
  </conditionalFormatting>
  <conditionalFormatting sqref="AU168">
    <cfRule type="expression" dxfId="1153" priority="455">
      <formula>IF(RIGHT(TEXT(AU168,"0.#"),1)=".",FALSE,TRUE)</formula>
    </cfRule>
    <cfRule type="expression" dxfId="1152" priority="456">
      <formula>IF(RIGHT(TEXT(AU168,"0.#"),1)=".",TRUE,FALSE)</formula>
    </cfRule>
  </conditionalFormatting>
  <conditionalFormatting sqref="AU169">
    <cfRule type="expression" dxfId="1151" priority="453">
      <formula>IF(RIGHT(TEXT(AU169,"0.#"),1)=".",FALSE,TRUE)</formula>
    </cfRule>
    <cfRule type="expression" dxfId="1150" priority="454">
      <formula>IF(RIGHT(TEXT(AU169,"0.#"),1)=".",TRUE,FALSE)</formula>
    </cfRule>
  </conditionalFormatting>
  <conditionalFormatting sqref="AE90">
    <cfRule type="expression" dxfId="1149" priority="451">
      <formula>IF(RIGHT(TEXT(AE90,"0.#"),1)=".",FALSE,TRUE)</formula>
    </cfRule>
    <cfRule type="expression" dxfId="1148" priority="452">
      <formula>IF(RIGHT(TEXT(AE90,"0.#"),1)=".",TRUE,FALSE)</formula>
    </cfRule>
  </conditionalFormatting>
  <conditionalFormatting sqref="AE91">
    <cfRule type="expression" dxfId="1147" priority="449">
      <formula>IF(RIGHT(TEXT(AE91,"0.#"),1)=".",FALSE,TRUE)</formula>
    </cfRule>
    <cfRule type="expression" dxfId="1146" priority="450">
      <formula>IF(RIGHT(TEXT(AE91,"0.#"),1)=".",TRUE,FALSE)</formula>
    </cfRule>
  </conditionalFormatting>
  <conditionalFormatting sqref="AM90">
    <cfRule type="expression" dxfId="1145" priority="439">
      <formula>IF(RIGHT(TEXT(AM90,"0.#"),1)=".",FALSE,TRUE)</formula>
    </cfRule>
    <cfRule type="expression" dxfId="1144" priority="440">
      <formula>IF(RIGHT(TEXT(AM90,"0.#"),1)=".",TRUE,FALSE)</formula>
    </cfRule>
  </conditionalFormatting>
  <conditionalFormatting sqref="AE92">
    <cfRule type="expression" dxfId="1143" priority="447">
      <formula>IF(RIGHT(TEXT(AE92,"0.#"),1)=".",FALSE,TRUE)</formula>
    </cfRule>
    <cfRule type="expression" dxfId="1142" priority="448">
      <formula>IF(RIGHT(TEXT(AE92,"0.#"),1)=".",TRUE,FALSE)</formula>
    </cfRule>
  </conditionalFormatting>
  <conditionalFormatting sqref="AI92">
    <cfRule type="expression" dxfId="1141" priority="445">
      <formula>IF(RIGHT(TEXT(AI92,"0.#"),1)=".",FALSE,TRUE)</formula>
    </cfRule>
    <cfRule type="expression" dxfId="1140" priority="446">
      <formula>IF(RIGHT(TEXT(AI92,"0.#"),1)=".",TRUE,FALSE)</formula>
    </cfRule>
  </conditionalFormatting>
  <conditionalFormatting sqref="AI91">
    <cfRule type="expression" dxfId="1139" priority="443">
      <formula>IF(RIGHT(TEXT(AI91,"0.#"),1)=".",FALSE,TRUE)</formula>
    </cfRule>
    <cfRule type="expression" dxfId="1138" priority="444">
      <formula>IF(RIGHT(TEXT(AI91,"0.#"),1)=".",TRUE,FALSE)</formula>
    </cfRule>
  </conditionalFormatting>
  <conditionalFormatting sqref="AI90">
    <cfRule type="expression" dxfId="1137" priority="441">
      <formula>IF(RIGHT(TEXT(AI90,"0.#"),1)=".",FALSE,TRUE)</formula>
    </cfRule>
    <cfRule type="expression" dxfId="1136" priority="442">
      <formula>IF(RIGHT(TEXT(AI90,"0.#"),1)=".",TRUE,FALSE)</formula>
    </cfRule>
  </conditionalFormatting>
  <conditionalFormatting sqref="AM91">
    <cfRule type="expression" dxfId="1135" priority="437">
      <formula>IF(RIGHT(TEXT(AM91,"0.#"),1)=".",FALSE,TRUE)</formula>
    </cfRule>
    <cfRule type="expression" dxfId="1134" priority="438">
      <formula>IF(RIGHT(TEXT(AM91,"0.#"),1)=".",TRUE,FALSE)</formula>
    </cfRule>
  </conditionalFormatting>
  <conditionalFormatting sqref="AM92">
    <cfRule type="expression" dxfId="1133" priority="435">
      <formula>IF(RIGHT(TEXT(AM92,"0.#"),1)=".",FALSE,TRUE)</formula>
    </cfRule>
    <cfRule type="expression" dxfId="1132" priority="436">
      <formula>IF(RIGHT(TEXT(AM92,"0.#"),1)=".",TRUE,FALSE)</formula>
    </cfRule>
  </conditionalFormatting>
  <conditionalFormatting sqref="AQ90:AQ92">
    <cfRule type="expression" dxfId="1131" priority="433">
      <formula>IF(RIGHT(TEXT(AQ90,"0.#"),1)=".",FALSE,TRUE)</formula>
    </cfRule>
    <cfRule type="expression" dxfId="1130" priority="434">
      <formula>IF(RIGHT(TEXT(AQ90,"0.#"),1)=".",TRUE,FALSE)</formula>
    </cfRule>
  </conditionalFormatting>
  <conditionalFormatting sqref="AU90:AU92">
    <cfRule type="expression" dxfId="1129" priority="431">
      <formula>IF(RIGHT(TEXT(AU90,"0.#"),1)=".",FALSE,TRUE)</formula>
    </cfRule>
    <cfRule type="expression" dxfId="1128" priority="432">
      <formula>IF(RIGHT(TEXT(AU90,"0.#"),1)=".",TRUE,FALSE)</formula>
    </cfRule>
  </conditionalFormatting>
  <conditionalFormatting sqref="AE85">
    <cfRule type="expression" dxfId="1127" priority="429">
      <formula>IF(RIGHT(TEXT(AE85,"0.#"),1)=".",FALSE,TRUE)</formula>
    </cfRule>
    <cfRule type="expression" dxfId="1126" priority="430">
      <formula>IF(RIGHT(TEXT(AE85,"0.#"),1)=".",TRUE,FALSE)</formula>
    </cfRule>
  </conditionalFormatting>
  <conditionalFormatting sqref="AE86">
    <cfRule type="expression" dxfId="1125" priority="427">
      <formula>IF(RIGHT(TEXT(AE86,"0.#"),1)=".",FALSE,TRUE)</formula>
    </cfRule>
    <cfRule type="expression" dxfId="1124" priority="428">
      <formula>IF(RIGHT(TEXT(AE86,"0.#"),1)=".",TRUE,FALSE)</formula>
    </cfRule>
  </conditionalFormatting>
  <conditionalFormatting sqref="AM85">
    <cfRule type="expression" dxfId="1123" priority="417">
      <formula>IF(RIGHT(TEXT(AM85,"0.#"),1)=".",FALSE,TRUE)</formula>
    </cfRule>
    <cfRule type="expression" dxfId="1122" priority="418">
      <formula>IF(RIGHT(TEXT(AM85,"0.#"),1)=".",TRUE,FALSE)</formula>
    </cfRule>
  </conditionalFormatting>
  <conditionalFormatting sqref="AE87">
    <cfRule type="expression" dxfId="1121" priority="425">
      <formula>IF(RIGHT(TEXT(AE87,"0.#"),1)=".",FALSE,TRUE)</formula>
    </cfRule>
    <cfRule type="expression" dxfId="1120" priority="426">
      <formula>IF(RIGHT(TEXT(AE87,"0.#"),1)=".",TRUE,FALSE)</formula>
    </cfRule>
  </conditionalFormatting>
  <conditionalFormatting sqref="AI87">
    <cfRule type="expression" dxfId="1119" priority="423">
      <formula>IF(RIGHT(TEXT(AI87,"0.#"),1)=".",FALSE,TRUE)</formula>
    </cfRule>
    <cfRule type="expression" dxfId="1118" priority="424">
      <formula>IF(RIGHT(TEXT(AI87,"0.#"),1)=".",TRUE,FALSE)</formula>
    </cfRule>
  </conditionalFormatting>
  <conditionalFormatting sqref="AI86">
    <cfRule type="expression" dxfId="1117" priority="421">
      <formula>IF(RIGHT(TEXT(AI86,"0.#"),1)=".",FALSE,TRUE)</formula>
    </cfRule>
    <cfRule type="expression" dxfId="1116" priority="422">
      <formula>IF(RIGHT(TEXT(AI86,"0.#"),1)=".",TRUE,FALSE)</formula>
    </cfRule>
  </conditionalFormatting>
  <conditionalFormatting sqref="AI85">
    <cfRule type="expression" dxfId="1115" priority="419">
      <formula>IF(RIGHT(TEXT(AI85,"0.#"),1)=".",FALSE,TRUE)</formula>
    </cfRule>
    <cfRule type="expression" dxfId="1114" priority="420">
      <formula>IF(RIGHT(TEXT(AI85,"0.#"),1)=".",TRUE,FALSE)</formula>
    </cfRule>
  </conditionalFormatting>
  <conditionalFormatting sqref="AM86">
    <cfRule type="expression" dxfId="1113" priority="415">
      <formula>IF(RIGHT(TEXT(AM86,"0.#"),1)=".",FALSE,TRUE)</formula>
    </cfRule>
    <cfRule type="expression" dxfId="1112" priority="416">
      <formula>IF(RIGHT(TEXT(AM86,"0.#"),1)=".",TRUE,FALSE)</formula>
    </cfRule>
  </conditionalFormatting>
  <conditionalFormatting sqref="AM87">
    <cfRule type="expression" dxfId="1111" priority="413">
      <formula>IF(RIGHT(TEXT(AM87,"0.#"),1)=".",FALSE,TRUE)</formula>
    </cfRule>
    <cfRule type="expression" dxfId="1110" priority="414">
      <formula>IF(RIGHT(TEXT(AM87,"0.#"),1)=".",TRUE,FALSE)</formula>
    </cfRule>
  </conditionalFormatting>
  <conditionalFormatting sqref="AQ85:AQ87">
    <cfRule type="expression" dxfId="1109" priority="411">
      <formula>IF(RIGHT(TEXT(AQ85,"0.#"),1)=".",FALSE,TRUE)</formula>
    </cfRule>
    <cfRule type="expression" dxfId="1108" priority="412">
      <formula>IF(RIGHT(TEXT(AQ85,"0.#"),1)=".",TRUE,FALSE)</formula>
    </cfRule>
  </conditionalFormatting>
  <conditionalFormatting sqref="AU85:AU87">
    <cfRule type="expression" dxfId="1107" priority="409">
      <formula>IF(RIGHT(TEXT(AU85,"0.#"),1)=".",FALSE,TRUE)</formula>
    </cfRule>
    <cfRule type="expression" dxfId="1106" priority="410">
      <formula>IF(RIGHT(TEXT(AU85,"0.#"),1)=".",TRUE,FALSE)</formula>
    </cfRule>
  </conditionalFormatting>
  <conditionalFormatting sqref="AE124">
    <cfRule type="expression" dxfId="1105" priority="407">
      <formula>IF(RIGHT(TEXT(AE124,"0.#"),1)=".",FALSE,TRUE)</formula>
    </cfRule>
    <cfRule type="expression" dxfId="1104" priority="408">
      <formula>IF(RIGHT(TEXT(AE124,"0.#"),1)=".",TRUE,FALSE)</formula>
    </cfRule>
  </conditionalFormatting>
  <conditionalFormatting sqref="AE125">
    <cfRule type="expression" dxfId="1103" priority="405">
      <formula>IF(RIGHT(TEXT(AE125,"0.#"),1)=".",FALSE,TRUE)</formula>
    </cfRule>
    <cfRule type="expression" dxfId="1102" priority="406">
      <formula>IF(RIGHT(TEXT(AE125,"0.#"),1)=".",TRUE,FALSE)</formula>
    </cfRule>
  </conditionalFormatting>
  <conditionalFormatting sqref="AM124">
    <cfRule type="expression" dxfId="1101" priority="395">
      <formula>IF(RIGHT(TEXT(AM124,"0.#"),1)=".",FALSE,TRUE)</formula>
    </cfRule>
    <cfRule type="expression" dxfId="1100" priority="396">
      <formula>IF(RIGHT(TEXT(AM124,"0.#"),1)=".",TRUE,FALSE)</formula>
    </cfRule>
  </conditionalFormatting>
  <conditionalFormatting sqref="AE126">
    <cfRule type="expression" dxfId="1099" priority="403">
      <formula>IF(RIGHT(TEXT(AE126,"0.#"),1)=".",FALSE,TRUE)</formula>
    </cfRule>
    <cfRule type="expression" dxfId="1098" priority="404">
      <formula>IF(RIGHT(TEXT(AE126,"0.#"),1)=".",TRUE,FALSE)</formula>
    </cfRule>
  </conditionalFormatting>
  <conditionalFormatting sqref="AI126">
    <cfRule type="expression" dxfId="1097" priority="401">
      <formula>IF(RIGHT(TEXT(AI126,"0.#"),1)=".",FALSE,TRUE)</formula>
    </cfRule>
    <cfRule type="expression" dxfId="1096" priority="402">
      <formula>IF(RIGHT(TEXT(AI126,"0.#"),1)=".",TRUE,FALSE)</formula>
    </cfRule>
  </conditionalFormatting>
  <conditionalFormatting sqref="AI125">
    <cfRule type="expression" dxfId="1095" priority="399">
      <formula>IF(RIGHT(TEXT(AI125,"0.#"),1)=".",FALSE,TRUE)</formula>
    </cfRule>
    <cfRule type="expression" dxfId="1094" priority="400">
      <formula>IF(RIGHT(TEXT(AI125,"0.#"),1)=".",TRUE,FALSE)</formula>
    </cfRule>
  </conditionalFormatting>
  <conditionalFormatting sqref="AI124">
    <cfRule type="expression" dxfId="1093" priority="397">
      <formula>IF(RIGHT(TEXT(AI124,"0.#"),1)=".",FALSE,TRUE)</formula>
    </cfRule>
    <cfRule type="expression" dxfId="1092" priority="398">
      <formula>IF(RIGHT(TEXT(AI124,"0.#"),1)=".",TRUE,FALSE)</formula>
    </cfRule>
  </conditionalFormatting>
  <conditionalFormatting sqref="AM125">
    <cfRule type="expression" dxfId="1091" priority="393">
      <formula>IF(RIGHT(TEXT(AM125,"0.#"),1)=".",FALSE,TRUE)</formula>
    </cfRule>
    <cfRule type="expression" dxfId="1090" priority="394">
      <formula>IF(RIGHT(TEXT(AM125,"0.#"),1)=".",TRUE,FALSE)</formula>
    </cfRule>
  </conditionalFormatting>
  <conditionalFormatting sqref="AM126">
    <cfRule type="expression" dxfId="1089" priority="391">
      <formula>IF(RIGHT(TEXT(AM126,"0.#"),1)=".",FALSE,TRUE)</formula>
    </cfRule>
    <cfRule type="expression" dxfId="1088" priority="392">
      <formula>IF(RIGHT(TEXT(AM126,"0.#"),1)=".",TRUE,FALSE)</formula>
    </cfRule>
  </conditionalFormatting>
  <conditionalFormatting sqref="AQ124:AQ126">
    <cfRule type="expression" dxfId="1087" priority="389">
      <formula>IF(RIGHT(TEXT(AQ124,"0.#"),1)=".",FALSE,TRUE)</formula>
    </cfRule>
    <cfRule type="expression" dxfId="1086" priority="390">
      <formula>IF(RIGHT(TEXT(AQ124,"0.#"),1)=".",TRUE,FALSE)</formula>
    </cfRule>
  </conditionalFormatting>
  <conditionalFormatting sqref="AU124:AU126">
    <cfRule type="expression" dxfId="1085" priority="387">
      <formula>IF(RIGHT(TEXT(AU124,"0.#"),1)=".",FALSE,TRUE)</formula>
    </cfRule>
    <cfRule type="expression" dxfId="1084" priority="388">
      <formula>IF(RIGHT(TEXT(AU124,"0.#"),1)=".",TRUE,FALSE)</formula>
    </cfRule>
  </conditionalFormatting>
  <conditionalFormatting sqref="AE119">
    <cfRule type="expression" dxfId="1083" priority="385">
      <formula>IF(RIGHT(TEXT(AE119,"0.#"),1)=".",FALSE,TRUE)</formula>
    </cfRule>
    <cfRule type="expression" dxfId="1082" priority="386">
      <formula>IF(RIGHT(TEXT(AE119,"0.#"),1)=".",TRUE,FALSE)</formula>
    </cfRule>
  </conditionalFormatting>
  <conditionalFormatting sqref="AE120">
    <cfRule type="expression" dxfId="1081" priority="383">
      <formula>IF(RIGHT(TEXT(AE120,"0.#"),1)=".",FALSE,TRUE)</formula>
    </cfRule>
    <cfRule type="expression" dxfId="1080" priority="384">
      <formula>IF(RIGHT(TEXT(AE120,"0.#"),1)=".",TRUE,FALSE)</formula>
    </cfRule>
  </conditionalFormatting>
  <conditionalFormatting sqref="AM119">
    <cfRule type="expression" dxfId="1079" priority="373">
      <formula>IF(RIGHT(TEXT(AM119,"0.#"),1)=".",FALSE,TRUE)</formula>
    </cfRule>
    <cfRule type="expression" dxfId="1078" priority="374">
      <formula>IF(RIGHT(TEXT(AM119,"0.#"),1)=".",TRUE,FALSE)</formula>
    </cfRule>
  </conditionalFormatting>
  <conditionalFormatting sqref="AE121">
    <cfRule type="expression" dxfId="1077" priority="381">
      <formula>IF(RIGHT(TEXT(AE121,"0.#"),1)=".",FALSE,TRUE)</formula>
    </cfRule>
    <cfRule type="expression" dxfId="1076" priority="382">
      <formula>IF(RIGHT(TEXT(AE121,"0.#"),1)=".",TRUE,FALSE)</formula>
    </cfRule>
  </conditionalFormatting>
  <conditionalFormatting sqref="AI121">
    <cfRule type="expression" dxfId="1075" priority="379">
      <formula>IF(RIGHT(TEXT(AI121,"0.#"),1)=".",FALSE,TRUE)</formula>
    </cfRule>
    <cfRule type="expression" dxfId="1074" priority="380">
      <formula>IF(RIGHT(TEXT(AI121,"0.#"),1)=".",TRUE,FALSE)</formula>
    </cfRule>
  </conditionalFormatting>
  <conditionalFormatting sqref="AI120">
    <cfRule type="expression" dxfId="1073" priority="377">
      <formula>IF(RIGHT(TEXT(AI120,"0.#"),1)=".",FALSE,TRUE)</formula>
    </cfRule>
    <cfRule type="expression" dxfId="1072" priority="378">
      <formula>IF(RIGHT(TEXT(AI120,"0.#"),1)=".",TRUE,FALSE)</formula>
    </cfRule>
  </conditionalFormatting>
  <conditionalFormatting sqref="AI119">
    <cfRule type="expression" dxfId="1071" priority="375">
      <formula>IF(RIGHT(TEXT(AI119,"0.#"),1)=".",FALSE,TRUE)</formula>
    </cfRule>
    <cfRule type="expression" dxfId="1070" priority="376">
      <formula>IF(RIGHT(TEXT(AI119,"0.#"),1)=".",TRUE,FALSE)</formula>
    </cfRule>
  </conditionalFormatting>
  <conditionalFormatting sqref="AM120">
    <cfRule type="expression" dxfId="1069" priority="371">
      <formula>IF(RIGHT(TEXT(AM120,"0.#"),1)=".",FALSE,TRUE)</formula>
    </cfRule>
    <cfRule type="expression" dxfId="1068" priority="372">
      <formula>IF(RIGHT(TEXT(AM120,"0.#"),1)=".",TRUE,FALSE)</formula>
    </cfRule>
  </conditionalFormatting>
  <conditionalFormatting sqref="AM121">
    <cfRule type="expression" dxfId="1067" priority="369">
      <formula>IF(RIGHT(TEXT(AM121,"0.#"),1)=".",FALSE,TRUE)</formula>
    </cfRule>
    <cfRule type="expression" dxfId="1066" priority="370">
      <formula>IF(RIGHT(TEXT(AM121,"0.#"),1)=".",TRUE,FALSE)</formula>
    </cfRule>
  </conditionalFormatting>
  <conditionalFormatting sqref="AQ119:AQ121">
    <cfRule type="expression" dxfId="1065" priority="367">
      <formula>IF(RIGHT(TEXT(AQ119,"0.#"),1)=".",FALSE,TRUE)</formula>
    </cfRule>
    <cfRule type="expression" dxfId="1064" priority="368">
      <formula>IF(RIGHT(TEXT(AQ119,"0.#"),1)=".",TRUE,FALSE)</formula>
    </cfRule>
  </conditionalFormatting>
  <conditionalFormatting sqref="AU119:AU121">
    <cfRule type="expression" dxfId="1063" priority="365">
      <formula>IF(RIGHT(TEXT(AU119,"0.#"),1)=".",FALSE,TRUE)</formula>
    </cfRule>
    <cfRule type="expression" dxfId="1062" priority="366">
      <formula>IF(RIGHT(TEXT(AU119,"0.#"),1)=".",TRUE,FALSE)</formula>
    </cfRule>
  </conditionalFormatting>
  <conditionalFormatting sqref="AE158">
    <cfRule type="expression" dxfId="1061" priority="363">
      <formula>IF(RIGHT(TEXT(AE158,"0.#"),1)=".",FALSE,TRUE)</formula>
    </cfRule>
    <cfRule type="expression" dxfId="1060" priority="364">
      <formula>IF(RIGHT(TEXT(AE158,"0.#"),1)=".",TRUE,FALSE)</formula>
    </cfRule>
  </conditionalFormatting>
  <conditionalFormatting sqref="AE159">
    <cfRule type="expression" dxfId="1059" priority="361">
      <formula>IF(RIGHT(TEXT(AE159,"0.#"),1)=".",FALSE,TRUE)</formula>
    </cfRule>
    <cfRule type="expression" dxfId="1058" priority="362">
      <formula>IF(RIGHT(TEXT(AE159,"0.#"),1)=".",TRUE,FALSE)</formula>
    </cfRule>
  </conditionalFormatting>
  <conditionalFormatting sqref="AM158">
    <cfRule type="expression" dxfId="1057" priority="351">
      <formula>IF(RIGHT(TEXT(AM158,"0.#"),1)=".",FALSE,TRUE)</formula>
    </cfRule>
    <cfRule type="expression" dxfId="1056" priority="352">
      <formula>IF(RIGHT(TEXT(AM158,"0.#"),1)=".",TRUE,FALSE)</formula>
    </cfRule>
  </conditionalFormatting>
  <conditionalFormatting sqref="AE160">
    <cfRule type="expression" dxfId="1055" priority="359">
      <formula>IF(RIGHT(TEXT(AE160,"0.#"),1)=".",FALSE,TRUE)</formula>
    </cfRule>
    <cfRule type="expression" dxfId="1054" priority="360">
      <formula>IF(RIGHT(TEXT(AE160,"0.#"),1)=".",TRUE,FALSE)</formula>
    </cfRule>
  </conditionalFormatting>
  <conditionalFormatting sqref="AI160">
    <cfRule type="expression" dxfId="1053" priority="357">
      <formula>IF(RIGHT(TEXT(AI160,"0.#"),1)=".",FALSE,TRUE)</formula>
    </cfRule>
    <cfRule type="expression" dxfId="1052" priority="358">
      <formula>IF(RIGHT(TEXT(AI160,"0.#"),1)=".",TRUE,FALSE)</formula>
    </cfRule>
  </conditionalFormatting>
  <conditionalFormatting sqref="AI159">
    <cfRule type="expression" dxfId="1051" priority="355">
      <formula>IF(RIGHT(TEXT(AI159,"0.#"),1)=".",FALSE,TRUE)</formula>
    </cfRule>
    <cfRule type="expression" dxfId="1050" priority="356">
      <formula>IF(RIGHT(TEXT(AI159,"0.#"),1)=".",TRUE,FALSE)</formula>
    </cfRule>
  </conditionalFormatting>
  <conditionalFormatting sqref="AI158">
    <cfRule type="expression" dxfId="1049" priority="353">
      <formula>IF(RIGHT(TEXT(AI158,"0.#"),1)=".",FALSE,TRUE)</formula>
    </cfRule>
    <cfRule type="expression" dxfId="1048" priority="354">
      <formula>IF(RIGHT(TEXT(AI158,"0.#"),1)=".",TRUE,FALSE)</formula>
    </cfRule>
  </conditionalFormatting>
  <conditionalFormatting sqref="AM159">
    <cfRule type="expression" dxfId="1047" priority="349">
      <formula>IF(RIGHT(TEXT(AM159,"0.#"),1)=".",FALSE,TRUE)</formula>
    </cfRule>
    <cfRule type="expression" dxfId="1046" priority="350">
      <formula>IF(RIGHT(TEXT(AM159,"0.#"),1)=".",TRUE,FALSE)</formula>
    </cfRule>
  </conditionalFormatting>
  <conditionalFormatting sqref="AM160">
    <cfRule type="expression" dxfId="1045" priority="347">
      <formula>IF(RIGHT(TEXT(AM160,"0.#"),1)=".",FALSE,TRUE)</formula>
    </cfRule>
    <cfRule type="expression" dxfId="1044" priority="348">
      <formula>IF(RIGHT(TEXT(AM160,"0.#"),1)=".",TRUE,FALSE)</formula>
    </cfRule>
  </conditionalFormatting>
  <conditionalFormatting sqref="AQ158:AQ160">
    <cfRule type="expression" dxfId="1043" priority="345">
      <formula>IF(RIGHT(TEXT(AQ158,"0.#"),1)=".",FALSE,TRUE)</formula>
    </cfRule>
    <cfRule type="expression" dxfId="1042" priority="346">
      <formula>IF(RIGHT(TEXT(AQ158,"0.#"),1)=".",TRUE,FALSE)</formula>
    </cfRule>
  </conditionalFormatting>
  <conditionalFormatting sqref="AU158:AU160">
    <cfRule type="expression" dxfId="1041" priority="343">
      <formula>IF(RIGHT(TEXT(AU158,"0.#"),1)=".",FALSE,TRUE)</formula>
    </cfRule>
    <cfRule type="expression" dxfId="1040" priority="344">
      <formula>IF(RIGHT(TEXT(AU158,"0.#"),1)=".",TRUE,FALSE)</formula>
    </cfRule>
  </conditionalFormatting>
  <conditionalFormatting sqref="AE153">
    <cfRule type="expression" dxfId="1039" priority="341">
      <formula>IF(RIGHT(TEXT(AE153,"0.#"),1)=".",FALSE,TRUE)</formula>
    </cfRule>
    <cfRule type="expression" dxfId="1038" priority="342">
      <formula>IF(RIGHT(TEXT(AE153,"0.#"),1)=".",TRUE,FALSE)</formula>
    </cfRule>
  </conditionalFormatting>
  <conditionalFormatting sqref="AE154">
    <cfRule type="expression" dxfId="1037" priority="339">
      <formula>IF(RIGHT(TEXT(AE154,"0.#"),1)=".",FALSE,TRUE)</formula>
    </cfRule>
    <cfRule type="expression" dxfId="1036" priority="340">
      <formula>IF(RIGHT(TEXT(AE154,"0.#"),1)=".",TRUE,FALSE)</formula>
    </cfRule>
  </conditionalFormatting>
  <conditionalFormatting sqref="AM153">
    <cfRule type="expression" dxfId="1035" priority="329">
      <formula>IF(RIGHT(TEXT(AM153,"0.#"),1)=".",FALSE,TRUE)</formula>
    </cfRule>
    <cfRule type="expression" dxfId="1034" priority="330">
      <formula>IF(RIGHT(TEXT(AM153,"0.#"),1)=".",TRUE,FALSE)</formula>
    </cfRule>
  </conditionalFormatting>
  <conditionalFormatting sqref="AE155">
    <cfRule type="expression" dxfId="1033" priority="337">
      <formula>IF(RIGHT(TEXT(AE155,"0.#"),1)=".",FALSE,TRUE)</formula>
    </cfRule>
    <cfRule type="expression" dxfId="1032" priority="338">
      <formula>IF(RIGHT(TEXT(AE155,"0.#"),1)=".",TRUE,FALSE)</formula>
    </cfRule>
  </conditionalFormatting>
  <conditionalFormatting sqref="AI155">
    <cfRule type="expression" dxfId="1031" priority="335">
      <formula>IF(RIGHT(TEXT(AI155,"0.#"),1)=".",FALSE,TRUE)</formula>
    </cfRule>
    <cfRule type="expression" dxfId="1030" priority="336">
      <formula>IF(RIGHT(TEXT(AI155,"0.#"),1)=".",TRUE,FALSE)</formula>
    </cfRule>
  </conditionalFormatting>
  <conditionalFormatting sqref="AI154">
    <cfRule type="expression" dxfId="1029" priority="333">
      <formula>IF(RIGHT(TEXT(AI154,"0.#"),1)=".",FALSE,TRUE)</formula>
    </cfRule>
    <cfRule type="expression" dxfId="1028" priority="334">
      <formula>IF(RIGHT(TEXT(AI154,"0.#"),1)=".",TRUE,FALSE)</formula>
    </cfRule>
  </conditionalFormatting>
  <conditionalFormatting sqref="AI153">
    <cfRule type="expression" dxfId="1027" priority="331">
      <formula>IF(RIGHT(TEXT(AI153,"0.#"),1)=".",FALSE,TRUE)</formula>
    </cfRule>
    <cfRule type="expression" dxfId="1026" priority="332">
      <formula>IF(RIGHT(TEXT(AI153,"0.#"),1)=".",TRUE,FALSE)</formula>
    </cfRule>
  </conditionalFormatting>
  <conditionalFormatting sqref="AM154">
    <cfRule type="expression" dxfId="1025" priority="327">
      <formula>IF(RIGHT(TEXT(AM154,"0.#"),1)=".",FALSE,TRUE)</formula>
    </cfRule>
    <cfRule type="expression" dxfId="1024" priority="328">
      <formula>IF(RIGHT(TEXT(AM154,"0.#"),1)=".",TRUE,FALSE)</formula>
    </cfRule>
  </conditionalFormatting>
  <conditionalFormatting sqref="AM155">
    <cfRule type="expression" dxfId="1023" priority="325">
      <formula>IF(RIGHT(TEXT(AM155,"0.#"),1)=".",FALSE,TRUE)</formula>
    </cfRule>
    <cfRule type="expression" dxfId="1022" priority="326">
      <formula>IF(RIGHT(TEXT(AM155,"0.#"),1)=".",TRUE,FALSE)</formula>
    </cfRule>
  </conditionalFormatting>
  <conditionalFormatting sqref="AQ153:AQ155">
    <cfRule type="expression" dxfId="1021" priority="323">
      <formula>IF(RIGHT(TEXT(AQ153,"0.#"),1)=".",FALSE,TRUE)</formula>
    </cfRule>
    <cfRule type="expression" dxfId="1020" priority="324">
      <formula>IF(RIGHT(TEXT(AQ153,"0.#"),1)=".",TRUE,FALSE)</formula>
    </cfRule>
  </conditionalFormatting>
  <conditionalFormatting sqref="AU153:AU155">
    <cfRule type="expression" dxfId="1019" priority="321">
      <formula>IF(RIGHT(TEXT(AU153,"0.#"),1)=".",FALSE,TRUE)</formula>
    </cfRule>
    <cfRule type="expression" dxfId="1018" priority="322">
      <formula>IF(RIGHT(TEXT(AU153,"0.#"),1)=".",TRUE,FALSE)</formula>
    </cfRule>
  </conditionalFormatting>
  <conditionalFormatting sqref="AE192">
    <cfRule type="expression" dxfId="1017" priority="319">
      <formula>IF(RIGHT(TEXT(AE192,"0.#"),1)=".",FALSE,TRUE)</formula>
    </cfRule>
    <cfRule type="expression" dxfId="1016" priority="320">
      <formula>IF(RIGHT(TEXT(AE192,"0.#"),1)=".",TRUE,FALSE)</formula>
    </cfRule>
  </conditionalFormatting>
  <conditionalFormatting sqref="AE193">
    <cfRule type="expression" dxfId="1015" priority="317">
      <formula>IF(RIGHT(TEXT(AE193,"0.#"),1)=".",FALSE,TRUE)</formula>
    </cfRule>
    <cfRule type="expression" dxfId="1014" priority="318">
      <formula>IF(RIGHT(TEXT(AE193,"0.#"),1)=".",TRUE,FALSE)</formula>
    </cfRule>
  </conditionalFormatting>
  <conditionalFormatting sqref="AM192">
    <cfRule type="expression" dxfId="1013" priority="307">
      <formula>IF(RIGHT(TEXT(AM192,"0.#"),1)=".",FALSE,TRUE)</formula>
    </cfRule>
    <cfRule type="expression" dxfId="1012" priority="308">
      <formula>IF(RIGHT(TEXT(AM192,"0.#"),1)=".",TRUE,FALSE)</formula>
    </cfRule>
  </conditionalFormatting>
  <conditionalFormatting sqref="AE194">
    <cfRule type="expression" dxfId="1011" priority="315">
      <formula>IF(RIGHT(TEXT(AE194,"0.#"),1)=".",FALSE,TRUE)</formula>
    </cfRule>
    <cfRule type="expression" dxfId="1010" priority="316">
      <formula>IF(RIGHT(TEXT(AE194,"0.#"),1)=".",TRUE,FALSE)</formula>
    </cfRule>
  </conditionalFormatting>
  <conditionalFormatting sqref="AI194">
    <cfRule type="expression" dxfId="1009" priority="313">
      <formula>IF(RIGHT(TEXT(AI194,"0.#"),1)=".",FALSE,TRUE)</formula>
    </cfRule>
    <cfRule type="expression" dxfId="1008" priority="314">
      <formula>IF(RIGHT(TEXT(AI194,"0.#"),1)=".",TRUE,FALSE)</formula>
    </cfRule>
  </conditionalFormatting>
  <conditionalFormatting sqref="AI193">
    <cfRule type="expression" dxfId="1007" priority="311">
      <formula>IF(RIGHT(TEXT(AI193,"0.#"),1)=".",FALSE,TRUE)</formula>
    </cfRule>
    <cfRule type="expression" dxfId="1006" priority="312">
      <formula>IF(RIGHT(TEXT(AI193,"0.#"),1)=".",TRUE,FALSE)</formula>
    </cfRule>
  </conditionalFormatting>
  <conditionalFormatting sqref="AI192">
    <cfRule type="expression" dxfId="1005" priority="309">
      <formula>IF(RIGHT(TEXT(AI192,"0.#"),1)=".",FALSE,TRUE)</formula>
    </cfRule>
    <cfRule type="expression" dxfId="1004" priority="310">
      <formula>IF(RIGHT(TEXT(AI192,"0.#"),1)=".",TRUE,FALSE)</formula>
    </cfRule>
  </conditionalFormatting>
  <conditionalFormatting sqref="AM193">
    <cfRule type="expression" dxfId="1003" priority="305">
      <formula>IF(RIGHT(TEXT(AM193,"0.#"),1)=".",FALSE,TRUE)</formula>
    </cfRule>
    <cfRule type="expression" dxfId="1002" priority="306">
      <formula>IF(RIGHT(TEXT(AM193,"0.#"),1)=".",TRUE,FALSE)</formula>
    </cfRule>
  </conditionalFormatting>
  <conditionalFormatting sqref="AM194">
    <cfRule type="expression" dxfId="1001" priority="303">
      <formula>IF(RIGHT(TEXT(AM194,"0.#"),1)=".",FALSE,TRUE)</formula>
    </cfRule>
    <cfRule type="expression" dxfId="1000" priority="304">
      <formula>IF(RIGHT(TEXT(AM194,"0.#"),1)=".",TRUE,FALSE)</formula>
    </cfRule>
  </conditionalFormatting>
  <conditionalFormatting sqref="AQ192:AQ194">
    <cfRule type="expression" dxfId="999" priority="301">
      <formula>IF(RIGHT(TEXT(AQ192,"0.#"),1)=".",FALSE,TRUE)</formula>
    </cfRule>
    <cfRule type="expression" dxfId="998" priority="302">
      <formula>IF(RIGHT(TEXT(AQ192,"0.#"),1)=".",TRUE,FALSE)</formula>
    </cfRule>
  </conditionalFormatting>
  <conditionalFormatting sqref="AU192:AU194">
    <cfRule type="expression" dxfId="997" priority="299">
      <formula>IF(RIGHT(TEXT(AU192,"0.#"),1)=".",FALSE,TRUE)</formula>
    </cfRule>
    <cfRule type="expression" dxfId="996" priority="300">
      <formula>IF(RIGHT(TEXT(AU192,"0.#"),1)=".",TRUE,FALSE)</formula>
    </cfRule>
  </conditionalFormatting>
  <conditionalFormatting sqref="AE187">
    <cfRule type="expression" dxfId="995" priority="297">
      <formula>IF(RIGHT(TEXT(AE187,"0.#"),1)=".",FALSE,TRUE)</formula>
    </cfRule>
    <cfRule type="expression" dxfId="994" priority="298">
      <formula>IF(RIGHT(TEXT(AE187,"0.#"),1)=".",TRUE,FALSE)</formula>
    </cfRule>
  </conditionalFormatting>
  <conditionalFormatting sqref="AE188">
    <cfRule type="expression" dxfId="993" priority="295">
      <formula>IF(RIGHT(TEXT(AE188,"0.#"),1)=".",FALSE,TRUE)</formula>
    </cfRule>
    <cfRule type="expression" dxfId="992" priority="296">
      <formula>IF(RIGHT(TEXT(AE188,"0.#"),1)=".",TRUE,FALSE)</formula>
    </cfRule>
  </conditionalFormatting>
  <conditionalFormatting sqref="AM187">
    <cfRule type="expression" dxfId="991" priority="285">
      <formula>IF(RIGHT(TEXT(AM187,"0.#"),1)=".",FALSE,TRUE)</formula>
    </cfRule>
    <cfRule type="expression" dxfId="990" priority="286">
      <formula>IF(RIGHT(TEXT(AM187,"0.#"),1)=".",TRUE,FALSE)</formula>
    </cfRule>
  </conditionalFormatting>
  <conditionalFormatting sqref="AE189">
    <cfRule type="expression" dxfId="989" priority="293">
      <formula>IF(RIGHT(TEXT(AE189,"0.#"),1)=".",FALSE,TRUE)</formula>
    </cfRule>
    <cfRule type="expression" dxfId="988" priority="294">
      <formula>IF(RIGHT(TEXT(AE189,"0.#"),1)=".",TRUE,FALSE)</formula>
    </cfRule>
  </conditionalFormatting>
  <conditionalFormatting sqref="AI189">
    <cfRule type="expression" dxfId="987" priority="291">
      <formula>IF(RIGHT(TEXT(AI189,"0.#"),1)=".",FALSE,TRUE)</formula>
    </cfRule>
    <cfRule type="expression" dxfId="986" priority="292">
      <formula>IF(RIGHT(TEXT(AI189,"0.#"),1)=".",TRUE,FALSE)</formula>
    </cfRule>
  </conditionalFormatting>
  <conditionalFormatting sqref="AI188">
    <cfRule type="expression" dxfId="985" priority="289">
      <formula>IF(RIGHT(TEXT(AI188,"0.#"),1)=".",FALSE,TRUE)</formula>
    </cfRule>
    <cfRule type="expression" dxfId="984" priority="290">
      <formula>IF(RIGHT(TEXT(AI188,"0.#"),1)=".",TRUE,FALSE)</formula>
    </cfRule>
  </conditionalFormatting>
  <conditionalFormatting sqref="AI187">
    <cfRule type="expression" dxfId="983" priority="287">
      <formula>IF(RIGHT(TEXT(AI187,"0.#"),1)=".",FALSE,TRUE)</formula>
    </cfRule>
    <cfRule type="expression" dxfId="982" priority="288">
      <formula>IF(RIGHT(TEXT(AI187,"0.#"),1)=".",TRUE,FALSE)</formula>
    </cfRule>
  </conditionalFormatting>
  <conditionalFormatting sqref="AM188">
    <cfRule type="expression" dxfId="981" priority="283">
      <formula>IF(RIGHT(TEXT(AM188,"0.#"),1)=".",FALSE,TRUE)</formula>
    </cfRule>
    <cfRule type="expression" dxfId="980" priority="284">
      <formula>IF(RIGHT(TEXT(AM188,"0.#"),1)=".",TRUE,FALSE)</formula>
    </cfRule>
  </conditionalFormatting>
  <conditionalFormatting sqref="AM189">
    <cfRule type="expression" dxfId="979" priority="281">
      <formula>IF(RIGHT(TEXT(AM189,"0.#"),1)=".",FALSE,TRUE)</formula>
    </cfRule>
    <cfRule type="expression" dxfId="978" priority="282">
      <formula>IF(RIGHT(TEXT(AM189,"0.#"),1)=".",TRUE,FALSE)</formula>
    </cfRule>
  </conditionalFormatting>
  <conditionalFormatting sqref="AQ187:AQ189">
    <cfRule type="expression" dxfId="977" priority="279">
      <formula>IF(RIGHT(TEXT(AQ187,"0.#"),1)=".",FALSE,TRUE)</formula>
    </cfRule>
    <cfRule type="expression" dxfId="976" priority="280">
      <formula>IF(RIGHT(TEXT(AQ187,"0.#"),1)=".",TRUE,FALSE)</formula>
    </cfRule>
  </conditionalFormatting>
  <conditionalFormatting sqref="AU187:AU189">
    <cfRule type="expression" dxfId="975" priority="277">
      <formula>IF(RIGHT(TEXT(AU187,"0.#"),1)=".",FALSE,TRUE)</formula>
    </cfRule>
    <cfRule type="expression" dxfId="974" priority="278">
      <formula>IF(RIGHT(TEXT(AU187,"0.#"),1)=".",TRUE,FALSE)</formula>
    </cfRule>
  </conditionalFormatting>
  <conditionalFormatting sqref="AE56">
    <cfRule type="expression" dxfId="973" priority="275">
      <formula>IF(RIGHT(TEXT(AE56,"0.#"),1)=".",FALSE,TRUE)</formula>
    </cfRule>
    <cfRule type="expression" dxfId="972" priority="276">
      <formula>IF(RIGHT(TEXT(AE56,"0.#"),1)=".",TRUE,FALSE)</formula>
    </cfRule>
  </conditionalFormatting>
  <conditionalFormatting sqref="AE57">
    <cfRule type="expression" dxfId="971" priority="273">
      <formula>IF(RIGHT(TEXT(AE57,"0.#"),1)=".",FALSE,TRUE)</formula>
    </cfRule>
    <cfRule type="expression" dxfId="970" priority="274">
      <formula>IF(RIGHT(TEXT(AE57,"0.#"),1)=".",TRUE,FALSE)</formula>
    </cfRule>
  </conditionalFormatting>
  <conditionalFormatting sqref="AM56">
    <cfRule type="expression" dxfId="969" priority="263">
      <formula>IF(RIGHT(TEXT(AM56,"0.#"),1)=".",FALSE,TRUE)</formula>
    </cfRule>
    <cfRule type="expression" dxfId="968" priority="264">
      <formula>IF(RIGHT(TEXT(AM56,"0.#"),1)=".",TRUE,FALSE)</formula>
    </cfRule>
  </conditionalFormatting>
  <conditionalFormatting sqref="AE58">
    <cfRule type="expression" dxfId="967" priority="271">
      <formula>IF(RIGHT(TEXT(AE58,"0.#"),1)=".",FALSE,TRUE)</formula>
    </cfRule>
    <cfRule type="expression" dxfId="966" priority="272">
      <formula>IF(RIGHT(TEXT(AE58,"0.#"),1)=".",TRUE,FALSE)</formula>
    </cfRule>
  </conditionalFormatting>
  <conditionalFormatting sqref="AI58">
    <cfRule type="expression" dxfId="965" priority="269">
      <formula>IF(RIGHT(TEXT(AI58,"0.#"),1)=".",FALSE,TRUE)</formula>
    </cfRule>
    <cfRule type="expression" dxfId="964" priority="270">
      <formula>IF(RIGHT(TEXT(AI58,"0.#"),1)=".",TRUE,FALSE)</formula>
    </cfRule>
  </conditionalFormatting>
  <conditionalFormatting sqref="AI57">
    <cfRule type="expression" dxfId="963" priority="267">
      <formula>IF(RIGHT(TEXT(AI57,"0.#"),1)=".",FALSE,TRUE)</formula>
    </cfRule>
    <cfRule type="expression" dxfId="962" priority="268">
      <formula>IF(RIGHT(TEXT(AI57,"0.#"),1)=".",TRUE,FALSE)</formula>
    </cfRule>
  </conditionalFormatting>
  <conditionalFormatting sqref="AI56">
    <cfRule type="expression" dxfId="961" priority="265">
      <formula>IF(RIGHT(TEXT(AI56,"0.#"),1)=".",FALSE,TRUE)</formula>
    </cfRule>
    <cfRule type="expression" dxfId="960" priority="266">
      <formula>IF(RIGHT(TEXT(AI56,"0.#"),1)=".",TRUE,FALSE)</formula>
    </cfRule>
  </conditionalFormatting>
  <conditionalFormatting sqref="AM57">
    <cfRule type="expression" dxfId="959" priority="261">
      <formula>IF(RIGHT(TEXT(AM57,"0.#"),1)=".",FALSE,TRUE)</formula>
    </cfRule>
    <cfRule type="expression" dxfId="958" priority="262">
      <formula>IF(RIGHT(TEXT(AM57,"0.#"),1)=".",TRUE,FALSE)</formula>
    </cfRule>
  </conditionalFormatting>
  <conditionalFormatting sqref="AM58">
    <cfRule type="expression" dxfId="957" priority="259">
      <formula>IF(RIGHT(TEXT(AM58,"0.#"),1)=".",FALSE,TRUE)</formula>
    </cfRule>
    <cfRule type="expression" dxfId="956" priority="260">
      <formula>IF(RIGHT(TEXT(AM58,"0.#"),1)=".",TRUE,FALSE)</formula>
    </cfRule>
  </conditionalFormatting>
  <conditionalFormatting sqref="AQ56:AQ58">
    <cfRule type="expression" dxfId="955" priority="257">
      <formula>IF(RIGHT(TEXT(AQ56,"0.#"),1)=".",FALSE,TRUE)</formula>
    </cfRule>
    <cfRule type="expression" dxfId="954" priority="258">
      <formula>IF(RIGHT(TEXT(AQ56,"0.#"),1)=".",TRUE,FALSE)</formula>
    </cfRule>
  </conditionalFormatting>
  <conditionalFormatting sqref="AU56:AU58">
    <cfRule type="expression" dxfId="953" priority="255">
      <formula>IF(RIGHT(TEXT(AU56,"0.#"),1)=".",FALSE,TRUE)</formula>
    </cfRule>
    <cfRule type="expression" dxfId="952" priority="256">
      <formula>IF(RIGHT(TEXT(AU56,"0.#"),1)=".",TRUE,FALSE)</formula>
    </cfRule>
  </conditionalFormatting>
  <conditionalFormatting sqref="AE51">
    <cfRule type="expression" dxfId="951" priority="253">
      <formula>IF(RIGHT(TEXT(AE51,"0.#"),1)=".",FALSE,TRUE)</formula>
    </cfRule>
    <cfRule type="expression" dxfId="950" priority="254">
      <formula>IF(RIGHT(TEXT(AE51,"0.#"),1)=".",TRUE,FALSE)</formula>
    </cfRule>
  </conditionalFormatting>
  <conditionalFormatting sqref="AE52">
    <cfRule type="expression" dxfId="949" priority="251">
      <formula>IF(RIGHT(TEXT(AE52,"0.#"),1)=".",FALSE,TRUE)</formula>
    </cfRule>
    <cfRule type="expression" dxfId="948" priority="252">
      <formula>IF(RIGHT(TEXT(AE52,"0.#"),1)=".",TRUE,FALSE)</formula>
    </cfRule>
  </conditionalFormatting>
  <conditionalFormatting sqref="AM51">
    <cfRule type="expression" dxfId="947" priority="241">
      <formula>IF(RIGHT(TEXT(AM51,"0.#"),1)=".",FALSE,TRUE)</formula>
    </cfRule>
    <cfRule type="expression" dxfId="946" priority="242">
      <formula>IF(RIGHT(TEXT(AM51,"0.#"),1)=".",TRUE,FALSE)</formula>
    </cfRule>
  </conditionalFormatting>
  <conditionalFormatting sqref="AE53">
    <cfRule type="expression" dxfId="945" priority="249">
      <formula>IF(RIGHT(TEXT(AE53,"0.#"),1)=".",FALSE,TRUE)</formula>
    </cfRule>
    <cfRule type="expression" dxfId="944" priority="250">
      <formula>IF(RIGHT(TEXT(AE53,"0.#"),1)=".",TRUE,FALSE)</formula>
    </cfRule>
  </conditionalFormatting>
  <conditionalFormatting sqref="AI53">
    <cfRule type="expression" dxfId="943" priority="247">
      <formula>IF(RIGHT(TEXT(AI53,"0.#"),1)=".",FALSE,TRUE)</formula>
    </cfRule>
    <cfRule type="expression" dxfId="942" priority="248">
      <formula>IF(RIGHT(TEXT(AI53,"0.#"),1)=".",TRUE,FALSE)</formula>
    </cfRule>
  </conditionalFormatting>
  <conditionalFormatting sqref="AI52">
    <cfRule type="expression" dxfId="941" priority="245">
      <formula>IF(RIGHT(TEXT(AI52,"0.#"),1)=".",FALSE,TRUE)</formula>
    </cfRule>
    <cfRule type="expression" dxfId="940" priority="246">
      <formula>IF(RIGHT(TEXT(AI52,"0.#"),1)=".",TRUE,FALSE)</formula>
    </cfRule>
  </conditionalFormatting>
  <conditionalFormatting sqref="AI51">
    <cfRule type="expression" dxfId="939" priority="243">
      <formula>IF(RIGHT(TEXT(AI51,"0.#"),1)=".",FALSE,TRUE)</formula>
    </cfRule>
    <cfRule type="expression" dxfId="938" priority="244">
      <formula>IF(RIGHT(TEXT(AI51,"0.#"),1)=".",TRUE,FALSE)</formula>
    </cfRule>
  </conditionalFormatting>
  <conditionalFormatting sqref="AM52">
    <cfRule type="expression" dxfId="937" priority="239">
      <formula>IF(RIGHT(TEXT(AM52,"0.#"),1)=".",FALSE,TRUE)</formula>
    </cfRule>
    <cfRule type="expression" dxfId="936" priority="240">
      <formula>IF(RIGHT(TEXT(AM52,"0.#"),1)=".",TRUE,FALSE)</formula>
    </cfRule>
  </conditionalFormatting>
  <conditionalFormatting sqref="AM53">
    <cfRule type="expression" dxfId="935" priority="237">
      <formula>IF(RIGHT(TEXT(AM53,"0.#"),1)=".",FALSE,TRUE)</formula>
    </cfRule>
    <cfRule type="expression" dxfId="934" priority="238">
      <formula>IF(RIGHT(TEXT(AM53,"0.#"),1)=".",TRUE,FALSE)</formula>
    </cfRule>
  </conditionalFormatting>
  <conditionalFormatting sqref="AQ51:AQ53">
    <cfRule type="expression" dxfId="933" priority="235">
      <formula>IF(RIGHT(TEXT(AQ51,"0.#"),1)=".",FALSE,TRUE)</formula>
    </cfRule>
    <cfRule type="expression" dxfId="932" priority="236">
      <formula>IF(RIGHT(TEXT(AQ51,"0.#"),1)=".",TRUE,FALSE)</formula>
    </cfRule>
  </conditionalFormatting>
  <conditionalFormatting sqref="AU51:AU53">
    <cfRule type="expression" dxfId="931" priority="233">
      <formula>IF(RIGHT(TEXT(AU51,"0.#"),1)=".",FALSE,TRUE)</formula>
    </cfRule>
    <cfRule type="expression" dxfId="930" priority="234">
      <formula>IF(RIGHT(TEXT(AU51,"0.#"),1)=".",TRUE,FALSE)</formula>
    </cfRule>
  </conditionalFormatting>
  <conditionalFormatting sqref="Y310">
    <cfRule type="expression" dxfId="929" priority="231">
      <formula>IF(RIGHT(TEXT(Y310,"0.#"),1)=".",FALSE,TRUE)</formula>
    </cfRule>
    <cfRule type="expression" dxfId="928" priority="232">
      <formula>IF(RIGHT(TEXT(Y310,"0.#"),1)=".",TRUE,FALSE)</formula>
    </cfRule>
  </conditionalFormatting>
  <conditionalFormatting sqref="AU310">
    <cfRule type="expression" dxfId="927" priority="229">
      <formula>IF(RIGHT(TEXT(AU310,"0.#"),1)=".",FALSE,TRUE)</formula>
    </cfRule>
    <cfRule type="expression" dxfId="926" priority="230">
      <formula>IF(RIGHT(TEXT(AU310,"0.#"),1)=".",TRUE,FALSE)</formula>
    </cfRule>
  </conditionalFormatting>
  <conditionalFormatting sqref="Y323">
    <cfRule type="expression" dxfId="925" priority="227">
      <formula>IF(RIGHT(TEXT(Y323,"0.#"),1)=".",FALSE,TRUE)</formula>
    </cfRule>
    <cfRule type="expression" dxfId="924" priority="228">
      <formula>IF(RIGHT(TEXT(Y323,"0.#"),1)=".",TRUE,FALSE)</formula>
    </cfRule>
  </conditionalFormatting>
  <conditionalFormatting sqref="Y369 Y375 Y377">
    <cfRule type="expression" dxfId="923" priority="225">
      <formula>IF(RIGHT(TEXT(Y369,"0.#"),1)=".",FALSE,TRUE)</formula>
    </cfRule>
    <cfRule type="expression" dxfId="922" priority="226">
      <formula>IF(RIGHT(TEXT(Y369,"0.#"),1)=".",TRUE,FALSE)</formula>
    </cfRule>
  </conditionalFormatting>
  <conditionalFormatting sqref="Y367">
    <cfRule type="expression" dxfId="921" priority="223">
      <formula>IF(RIGHT(TEXT(Y367,"0.#"),1)=".",FALSE,TRUE)</formula>
    </cfRule>
    <cfRule type="expression" dxfId="920" priority="224">
      <formula>IF(RIGHT(TEXT(Y367,"0.#"),1)=".",TRUE,FALSE)</formula>
    </cfRule>
  </conditionalFormatting>
  <conditionalFormatting sqref="AL366:AO366">
    <cfRule type="expression" dxfId="919" priority="219">
      <formula>IF(AND(AL366&gt;=0, RIGHT(TEXT(AL366,"0.#"),1)&lt;&gt;"."),TRUE,FALSE)</formula>
    </cfRule>
    <cfRule type="expression" dxfId="918" priority="220">
      <formula>IF(AND(AL366&gt;=0, RIGHT(TEXT(AL366,"0.#"),1)="."),TRUE,FALSE)</formula>
    </cfRule>
    <cfRule type="expression" dxfId="917" priority="221">
      <formula>IF(AND(AL366&lt;0, RIGHT(TEXT(AL366,"0.#"),1)&lt;&gt;"."),TRUE,FALSE)</formula>
    </cfRule>
    <cfRule type="expression" dxfId="916" priority="222">
      <formula>IF(AND(AL366&lt;0, RIGHT(TEXT(AL366,"0.#"),1)="."),TRUE,FALSE)</formula>
    </cfRule>
  </conditionalFormatting>
  <conditionalFormatting sqref="Y366">
    <cfRule type="expression" dxfId="915" priority="217">
      <formula>IF(RIGHT(TEXT(Y366,"0.#"),1)=".",FALSE,TRUE)</formula>
    </cfRule>
    <cfRule type="expression" dxfId="914" priority="218">
      <formula>IF(RIGHT(TEXT(Y366,"0.#"),1)=".",TRUE,FALSE)</formula>
    </cfRule>
  </conditionalFormatting>
  <conditionalFormatting sqref="Y374">
    <cfRule type="expression" dxfId="913" priority="215">
      <formula>IF(RIGHT(TEXT(Y374,"0.#"),1)=".",FALSE,TRUE)</formula>
    </cfRule>
    <cfRule type="expression" dxfId="912" priority="216">
      <formula>IF(RIGHT(TEXT(Y374,"0.#"),1)=".",TRUE,FALSE)</formula>
    </cfRule>
  </conditionalFormatting>
  <conditionalFormatting sqref="AL367:AO367">
    <cfRule type="expression" dxfId="911" priority="211">
      <formula>IF(AND(AL367&gt;=0, RIGHT(TEXT(AL367,"0.#"),1)&lt;&gt;"."),TRUE,FALSE)</formula>
    </cfRule>
    <cfRule type="expression" dxfId="910" priority="212">
      <formula>IF(AND(AL367&gt;=0, RIGHT(TEXT(AL367,"0.#"),1)="."),TRUE,FALSE)</formula>
    </cfRule>
    <cfRule type="expression" dxfId="909" priority="213">
      <formula>IF(AND(AL367&lt;0, RIGHT(TEXT(AL367,"0.#"),1)&lt;&gt;"."),TRUE,FALSE)</formula>
    </cfRule>
    <cfRule type="expression" dxfId="908" priority="214">
      <formula>IF(AND(AL367&lt;0, RIGHT(TEXT(AL367,"0.#"),1)="."),TRUE,FALSE)</formula>
    </cfRule>
  </conditionalFormatting>
  <conditionalFormatting sqref="Y368">
    <cfRule type="expression" dxfId="907" priority="209">
      <formula>IF(RIGHT(TEXT(Y368,"0.#"),1)=".",FALSE,TRUE)</formula>
    </cfRule>
    <cfRule type="expression" dxfId="906" priority="210">
      <formula>IF(RIGHT(TEXT(Y368,"0.#"),1)=".",TRUE,FALSE)</formula>
    </cfRule>
  </conditionalFormatting>
  <conditionalFormatting sqref="AL368:AO368">
    <cfRule type="expression" dxfId="905" priority="205">
      <formula>IF(AND(AL368&gt;=0, RIGHT(TEXT(AL368,"0.#"),1)&lt;&gt;"."),TRUE,FALSE)</formula>
    </cfRule>
    <cfRule type="expression" dxfId="904" priority="206">
      <formula>IF(AND(AL368&gt;=0, RIGHT(TEXT(AL368,"0.#"),1)="."),TRUE,FALSE)</formula>
    </cfRule>
    <cfRule type="expression" dxfId="903" priority="207">
      <formula>IF(AND(AL368&lt;0, RIGHT(TEXT(AL368,"0.#"),1)&lt;&gt;"."),TRUE,FALSE)</formula>
    </cfRule>
    <cfRule type="expression" dxfId="902" priority="208">
      <formula>IF(AND(AL368&lt;0, RIGHT(TEXT(AL368,"0.#"),1)="."),TRUE,FALSE)</formula>
    </cfRule>
  </conditionalFormatting>
  <conditionalFormatting sqref="AL369:AO369">
    <cfRule type="expression" dxfId="901" priority="201">
      <formula>IF(AND(AL369&gt;=0, RIGHT(TEXT(AL369,"0.#"),1)&lt;&gt;"."),TRUE,FALSE)</formula>
    </cfRule>
    <cfRule type="expression" dxfId="900" priority="202">
      <formula>IF(AND(AL369&gt;=0, RIGHT(TEXT(AL369,"0.#"),1)="."),TRUE,FALSE)</formula>
    </cfRule>
    <cfRule type="expression" dxfId="899" priority="203">
      <formula>IF(AND(AL369&lt;0, RIGHT(TEXT(AL369,"0.#"),1)&lt;&gt;"."),TRUE,FALSE)</formula>
    </cfRule>
    <cfRule type="expression" dxfId="898" priority="204">
      <formula>IF(AND(AL369&lt;0, RIGHT(TEXT(AL369,"0.#"),1)="."),TRUE,FALSE)</formula>
    </cfRule>
  </conditionalFormatting>
  <conditionalFormatting sqref="Y370">
    <cfRule type="expression" dxfId="897" priority="199">
      <formula>IF(RIGHT(TEXT(Y370,"0.#"),1)=".",FALSE,TRUE)</formula>
    </cfRule>
    <cfRule type="expression" dxfId="896" priority="200">
      <formula>IF(RIGHT(TEXT(Y370,"0.#"),1)=".",TRUE,FALSE)</formula>
    </cfRule>
  </conditionalFormatting>
  <conditionalFormatting sqref="AL370:AO370">
    <cfRule type="expression" dxfId="895" priority="195">
      <formula>IF(AND(AL370&gt;=0, RIGHT(TEXT(AL370,"0.#"),1)&lt;&gt;"."),TRUE,FALSE)</formula>
    </cfRule>
    <cfRule type="expression" dxfId="894" priority="196">
      <formula>IF(AND(AL370&gt;=0, RIGHT(TEXT(AL370,"0.#"),1)="."),TRUE,FALSE)</formula>
    </cfRule>
    <cfRule type="expression" dxfId="893" priority="197">
      <formula>IF(AND(AL370&lt;0, RIGHT(TEXT(AL370,"0.#"),1)&lt;&gt;"."),TRUE,FALSE)</formula>
    </cfRule>
    <cfRule type="expression" dxfId="892" priority="198">
      <formula>IF(AND(AL370&lt;0, RIGHT(TEXT(AL370,"0.#"),1)="."),TRUE,FALSE)</formula>
    </cfRule>
  </conditionalFormatting>
  <conditionalFormatting sqref="Y371">
    <cfRule type="expression" dxfId="891" priority="193">
      <formula>IF(RIGHT(TEXT(Y371,"0.#"),1)=".",FALSE,TRUE)</formula>
    </cfRule>
    <cfRule type="expression" dxfId="890" priority="194">
      <formula>IF(RIGHT(TEXT(Y371,"0.#"),1)=".",TRUE,FALSE)</formula>
    </cfRule>
  </conditionalFormatting>
  <conditionalFormatting sqref="AL371:AO371">
    <cfRule type="expression" dxfId="889" priority="189">
      <formula>IF(AND(AL371&gt;=0, RIGHT(TEXT(AL371,"0.#"),1)&lt;&gt;"."),TRUE,FALSE)</formula>
    </cfRule>
    <cfRule type="expression" dxfId="888" priority="190">
      <formula>IF(AND(AL371&gt;=0, RIGHT(TEXT(AL371,"0.#"),1)="."),TRUE,FALSE)</formula>
    </cfRule>
    <cfRule type="expression" dxfId="887" priority="191">
      <formula>IF(AND(AL371&lt;0, RIGHT(TEXT(AL371,"0.#"),1)&lt;&gt;"."),TRUE,FALSE)</formula>
    </cfRule>
    <cfRule type="expression" dxfId="886" priority="192">
      <formula>IF(AND(AL371&lt;0, RIGHT(TEXT(AL371,"0.#"),1)="."),TRUE,FALSE)</formula>
    </cfRule>
  </conditionalFormatting>
  <conditionalFormatting sqref="Y372">
    <cfRule type="expression" dxfId="885" priority="187">
      <formula>IF(RIGHT(TEXT(Y372,"0.#"),1)=".",FALSE,TRUE)</formula>
    </cfRule>
    <cfRule type="expression" dxfId="884" priority="188">
      <formula>IF(RIGHT(TEXT(Y372,"0.#"),1)=".",TRUE,FALSE)</formula>
    </cfRule>
  </conditionalFormatting>
  <conditionalFormatting sqref="AL372:AO372">
    <cfRule type="expression" dxfId="883" priority="183">
      <formula>IF(AND(AL372&gt;=0, RIGHT(TEXT(AL372,"0.#"),1)&lt;&gt;"."),TRUE,FALSE)</formula>
    </cfRule>
    <cfRule type="expression" dxfId="882" priority="184">
      <formula>IF(AND(AL372&gt;=0, RIGHT(TEXT(AL372,"0.#"),1)="."),TRUE,FALSE)</formula>
    </cfRule>
    <cfRule type="expression" dxfId="881" priority="185">
      <formula>IF(AND(AL372&lt;0, RIGHT(TEXT(AL372,"0.#"),1)&lt;&gt;"."),TRUE,FALSE)</formula>
    </cfRule>
    <cfRule type="expression" dxfId="880" priority="186">
      <formula>IF(AND(AL372&lt;0, RIGHT(TEXT(AL372,"0.#"),1)="."),TRUE,FALSE)</formula>
    </cfRule>
  </conditionalFormatting>
  <conditionalFormatting sqref="Y376">
    <cfRule type="expression" dxfId="879" priority="181">
      <formula>IF(RIGHT(TEXT(Y376,"0.#"),1)=".",FALSE,TRUE)</formula>
    </cfRule>
    <cfRule type="expression" dxfId="878" priority="182">
      <formula>IF(RIGHT(TEXT(Y376,"0.#"),1)=".",TRUE,FALSE)</formula>
    </cfRule>
  </conditionalFormatting>
  <conditionalFormatting sqref="AL373:AO373">
    <cfRule type="expression" dxfId="877" priority="177">
      <formula>IF(AND(AL373&gt;=0, RIGHT(TEXT(AL373,"0.#"),1)&lt;&gt;"."),TRUE,FALSE)</formula>
    </cfRule>
    <cfRule type="expression" dxfId="876" priority="178">
      <formula>IF(AND(AL373&gt;=0, RIGHT(TEXT(AL373,"0.#"),1)="."),TRUE,FALSE)</formula>
    </cfRule>
    <cfRule type="expression" dxfId="875" priority="179">
      <formula>IF(AND(AL373&lt;0, RIGHT(TEXT(AL373,"0.#"),1)&lt;&gt;"."),TRUE,FALSE)</formula>
    </cfRule>
    <cfRule type="expression" dxfId="874" priority="180">
      <formula>IF(AND(AL373&lt;0, RIGHT(TEXT(AL373,"0.#"),1)="."),TRUE,FALSE)</formula>
    </cfRule>
  </conditionalFormatting>
  <conditionalFormatting sqref="Y373">
    <cfRule type="expression" dxfId="873" priority="175">
      <formula>IF(RIGHT(TEXT(Y373,"0.#"),1)=".",FALSE,TRUE)</formula>
    </cfRule>
    <cfRule type="expression" dxfId="872" priority="176">
      <formula>IF(RIGHT(TEXT(Y373,"0.#"),1)=".",TRUE,FALSE)</formula>
    </cfRule>
  </conditionalFormatting>
  <conditionalFormatting sqref="AL374:AO374">
    <cfRule type="expression" dxfId="871" priority="171">
      <formula>IF(AND(AL374&gt;=0, RIGHT(TEXT(AL374,"0.#"),1)&lt;&gt;"."),TRUE,FALSE)</formula>
    </cfRule>
    <cfRule type="expression" dxfId="870" priority="172">
      <formula>IF(AND(AL374&gt;=0, RIGHT(TEXT(AL374,"0.#"),1)="."),TRUE,FALSE)</formula>
    </cfRule>
    <cfRule type="expression" dxfId="869" priority="173">
      <formula>IF(AND(AL374&lt;0, RIGHT(TEXT(AL374,"0.#"),1)&lt;&gt;"."),TRUE,FALSE)</formula>
    </cfRule>
    <cfRule type="expression" dxfId="868" priority="174">
      <formula>IF(AND(AL374&lt;0, RIGHT(TEXT(AL374,"0.#"),1)="."),TRUE,FALSE)</formula>
    </cfRule>
  </conditionalFormatting>
  <conditionalFormatting sqref="AL375:AO375">
    <cfRule type="expression" dxfId="867" priority="167">
      <formula>IF(AND(AL375&gt;=0, RIGHT(TEXT(AL375,"0.#"),1)&lt;&gt;"."),TRUE,FALSE)</formula>
    </cfRule>
    <cfRule type="expression" dxfId="866" priority="168">
      <formula>IF(AND(AL375&gt;=0, RIGHT(TEXT(AL375,"0.#"),1)="."),TRUE,FALSE)</formula>
    </cfRule>
    <cfRule type="expression" dxfId="865" priority="169">
      <formula>IF(AND(AL375&lt;0, RIGHT(TEXT(AL375,"0.#"),1)&lt;&gt;"."),TRUE,FALSE)</formula>
    </cfRule>
    <cfRule type="expression" dxfId="864" priority="170">
      <formula>IF(AND(AL375&lt;0, RIGHT(TEXT(AL375,"0.#"),1)="."),TRUE,FALSE)</formula>
    </cfRule>
  </conditionalFormatting>
  <conditionalFormatting sqref="AL376:AO376">
    <cfRule type="expression" dxfId="863" priority="163">
      <formula>IF(AND(AL376&gt;=0, RIGHT(TEXT(AL376,"0.#"),1)&lt;&gt;"."),TRUE,FALSE)</formula>
    </cfRule>
    <cfRule type="expression" dxfId="862" priority="164">
      <formula>IF(AND(AL376&gt;=0, RIGHT(TEXT(AL376,"0.#"),1)="."),TRUE,FALSE)</formula>
    </cfRule>
    <cfRule type="expression" dxfId="861" priority="165">
      <formula>IF(AND(AL376&lt;0, RIGHT(TEXT(AL376,"0.#"),1)&lt;&gt;"."),TRUE,FALSE)</formula>
    </cfRule>
    <cfRule type="expression" dxfId="860" priority="166">
      <formula>IF(AND(AL376&lt;0, RIGHT(TEXT(AL376,"0.#"),1)="."),TRUE,FALSE)</formula>
    </cfRule>
  </conditionalFormatting>
  <conditionalFormatting sqref="AL377:AO377">
    <cfRule type="expression" dxfId="859" priority="159">
      <formula>IF(AND(AL377&gt;=0, RIGHT(TEXT(AL377,"0.#"),1)&lt;&gt;"."),TRUE,FALSE)</formula>
    </cfRule>
    <cfRule type="expression" dxfId="858" priority="160">
      <formula>IF(AND(AL377&gt;=0, RIGHT(TEXT(AL377,"0.#"),1)="."),TRUE,FALSE)</formula>
    </cfRule>
    <cfRule type="expression" dxfId="857" priority="161">
      <formula>IF(AND(AL377&lt;0, RIGHT(TEXT(AL377,"0.#"),1)&lt;&gt;"."),TRUE,FALSE)</formula>
    </cfRule>
    <cfRule type="expression" dxfId="856" priority="162">
      <formula>IF(AND(AL377&lt;0, RIGHT(TEXT(AL377,"0.#"),1)="."),TRUE,FALSE)</formula>
    </cfRule>
  </conditionalFormatting>
  <conditionalFormatting sqref="Y378">
    <cfRule type="expression" dxfId="855" priority="157">
      <formula>IF(RIGHT(TEXT(Y378,"0.#"),1)=".",FALSE,TRUE)</formula>
    </cfRule>
    <cfRule type="expression" dxfId="854" priority="158">
      <formula>IF(RIGHT(TEXT(Y378,"0.#"),1)=".",TRUE,FALSE)</formula>
    </cfRule>
  </conditionalFormatting>
  <conditionalFormatting sqref="AL378:AO378">
    <cfRule type="expression" dxfId="853" priority="153">
      <formula>IF(AND(AL378&gt;=0, RIGHT(TEXT(AL378,"0.#"),1)&lt;&gt;"."),TRUE,FALSE)</formula>
    </cfRule>
    <cfRule type="expression" dxfId="852" priority="154">
      <formula>IF(AND(AL378&gt;=0, RIGHT(TEXT(AL378,"0.#"),1)="."),TRUE,FALSE)</formula>
    </cfRule>
    <cfRule type="expression" dxfId="851" priority="155">
      <formula>IF(AND(AL378&lt;0, RIGHT(TEXT(AL378,"0.#"),1)&lt;&gt;"."),TRUE,FALSE)</formula>
    </cfRule>
    <cfRule type="expression" dxfId="850" priority="156">
      <formula>IF(AND(AL378&lt;0, RIGHT(TEXT(AL378,"0.#"),1)="."),TRUE,FALSE)</formula>
    </cfRule>
  </conditionalFormatting>
  <conditionalFormatting sqref="Y379">
    <cfRule type="expression" dxfId="849" priority="151">
      <formula>IF(RIGHT(TEXT(Y379,"0.#"),1)=".",FALSE,TRUE)</formula>
    </cfRule>
    <cfRule type="expression" dxfId="848" priority="152">
      <formula>IF(RIGHT(TEXT(Y379,"0.#"),1)=".",TRUE,FALSE)</formula>
    </cfRule>
  </conditionalFormatting>
  <conditionalFormatting sqref="AL379:AO379">
    <cfRule type="expression" dxfId="847" priority="147">
      <formula>IF(AND(AL379&gt;=0, RIGHT(TEXT(AL379,"0.#"),1)&lt;&gt;"."),TRUE,FALSE)</formula>
    </cfRule>
    <cfRule type="expression" dxfId="846" priority="148">
      <formula>IF(AND(AL379&gt;=0, RIGHT(TEXT(AL379,"0.#"),1)="."),TRUE,FALSE)</formula>
    </cfRule>
    <cfRule type="expression" dxfId="845" priority="149">
      <formula>IF(AND(AL379&lt;0, RIGHT(TEXT(AL379,"0.#"),1)&lt;&gt;"."),TRUE,FALSE)</formula>
    </cfRule>
    <cfRule type="expression" dxfId="844" priority="150">
      <formula>IF(AND(AL379&lt;0, RIGHT(TEXT(AL379,"0.#"),1)="."),TRUE,FALSE)</formula>
    </cfRule>
  </conditionalFormatting>
  <conditionalFormatting sqref="Y380">
    <cfRule type="expression" dxfId="843" priority="145">
      <formula>IF(RIGHT(TEXT(Y380,"0.#"),1)=".",FALSE,TRUE)</formula>
    </cfRule>
    <cfRule type="expression" dxfId="842" priority="146">
      <formula>IF(RIGHT(TEXT(Y380,"0.#"),1)=".",TRUE,FALSE)</formula>
    </cfRule>
  </conditionalFormatting>
  <conditionalFormatting sqref="AL380:AO380">
    <cfRule type="expression" dxfId="841" priority="141">
      <formula>IF(AND(AL380&gt;=0, RIGHT(TEXT(AL380,"0.#"),1)&lt;&gt;"."),TRUE,FALSE)</formula>
    </cfRule>
    <cfRule type="expression" dxfId="840" priority="142">
      <formula>IF(AND(AL380&gt;=0, RIGHT(TEXT(AL380,"0.#"),1)="."),TRUE,FALSE)</formula>
    </cfRule>
    <cfRule type="expression" dxfId="839" priority="143">
      <formula>IF(AND(AL380&lt;0, RIGHT(TEXT(AL380,"0.#"),1)&lt;&gt;"."),TRUE,FALSE)</formula>
    </cfRule>
    <cfRule type="expression" dxfId="838" priority="144">
      <formula>IF(AND(AL380&lt;0, RIGHT(TEXT(AL380,"0.#"),1)="."),TRUE,FALSE)</formula>
    </cfRule>
  </conditionalFormatting>
  <conditionalFormatting sqref="Y401:Y402">
    <cfRule type="expression" dxfId="837" priority="135">
      <formula>IF(RIGHT(TEXT(Y401,"0.#"),1)=".",FALSE,TRUE)</formula>
    </cfRule>
    <cfRule type="expression" dxfId="836" priority="136">
      <formula>IF(RIGHT(TEXT(Y401,"0.#"),1)=".",TRUE,FALSE)</formula>
    </cfRule>
  </conditionalFormatting>
  <conditionalFormatting sqref="Y399:Y400">
    <cfRule type="expression" dxfId="835" priority="129">
      <formula>IF(RIGHT(TEXT(Y399,"0.#"),1)=".",FALSE,TRUE)</formula>
    </cfRule>
    <cfRule type="expression" dxfId="834" priority="130">
      <formula>IF(RIGHT(TEXT(Y399,"0.#"),1)=".",TRUE,FALSE)</formula>
    </cfRule>
  </conditionalFormatting>
  <conditionalFormatting sqref="AL401:AO402">
    <cfRule type="expression" dxfId="833" priority="137">
      <formula>IF(AND(AL401&gt;=0, RIGHT(TEXT(AL401,"0.#"),1)&lt;&gt;"."),TRUE,FALSE)</formula>
    </cfRule>
    <cfRule type="expression" dxfId="832" priority="138">
      <formula>IF(AND(AL401&gt;=0, RIGHT(TEXT(AL401,"0.#"),1)="."),TRUE,FALSE)</formula>
    </cfRule>
    <cfRule type="expression" dxfId="831" priority="139">
      <formula>IF(AND(AL401&lt;0, RIGHT(TEXT(AL401,"0.#"),1)&lt;&gt;"."),TRUE,FALSE)</formula>
    </cfRule>
    <cfRule type="expression" dxfId="830" priority="140">
      <formula>IF(AND(AL401&lt;0, RIGHT(TEXT(AL401,"0.#"),1)="."),TRUE,FALSE)</formula>
    </cfRule>
  </conditionalFormatting>
  <conditionalFormatting sqref="AL399:AO400">
    <cfRule type="expression" dxfId="829" priority="131">
      <formula>IF(AND(AL399&gt;=0, RIGHT(TEXT(AL399,"0.#"),1)&lt;&gt;"."),TRUE,FALSE)</formula>
    </cfRule>
    <cfRule type="expression" dxfId="828" priority="132">
      <formula>IF(AND(AL399&gt;=0, RIGHT(TEXT(AL399,"0.#"),1)="."),TRUE,FALSE)</formula>
    </cfRule>
    <cfRule type="expression" dxfId="827" priority="133">
      <formula>IF(AND(AL399&lt;0, RIGHT(TEXT(AL399,"0.#"),1)&lt;&gt;"."),TRUE,FALSE)</formula>
    </cfRule>
    <cfRule type="expression" dxfId="826" priority="134">
      <formula>IF(AND(AL399&lt;0, RIGHT(TEXT(AL399,"0.#"),1)="."),TRUE,FALSE)</formula>
    </cfRule>
  </conditionalFormatting>
  <conditionalFormatting sqref="Y403">
    <cfRule type="expression" dxfId="825" priority="123">
      <formula>IF(RIGHT(TEXT(Y403,"0.#"),1)=".",FALSE,TRUE)</formula>
    </cfRule>
    <cfRule type="expression" dxfId="824" priority="124">
      <formula>IF(RIGHT(TEXT(Y403,"0.#"),1)=".",TRUE,FALSE)</formula>
    </cfRule>
  </conditionalFormatting>
  <conditionalFormatting sqref="AL403:AO403">
    <cfRule type="expression" dxfId="823" priority="125">
      <formula>IF(AND(AL403&gt;=0, RIGHT(TEXT(AL403,"0.#"),1)&lt;&gt;"."),TRUE,FALSE)</formula>
    </cfRule>
    <cfRule type="expression" dxfId="822" priority="126">
      <formula>IF(AND(AL403&gt;=0, RIGHT(TEXT(AL403,"0.#"),1)="."),TRUE,FALSE)</formula>
    </cfRule>
    <cfRule type="expression" dxfId="821" priority="127">
      <formula>IF(AND(AL403&lt;0, RIGHT(TEXT(AL403,"0.#"),1)&lt;&gt;"."),TRUE,FALSE)</formula>
    </cfRule>
    <cfRule type="expression" dxfId="820" priority="128">
      <formula>IF(AND(AL403&lt;0, RIGHT(TEXT(AL403,"0.#"),1)="."),TRUE,FALSE)</formula>
    </cfRule>
  </conditionalFormatting>
  <conditionalFormatting sqref="Y440:Y441">
    <cfRule type="expression" dxfId="819" priority="117">
      <formula>IF(RIGHT(TEXT(Y440,"0.#"),1)=".",FALSE,TRUE)</formula>
    </cfRule>
    <cfRule type="expression" dxfId="818" priority="118">
      <formula>IF(RIGHT(TEXT(Y440,"0.#"),1)=".",TRUE,FALSE)</formula>
    </cfRule>
  </conditionalFormatting>
  <conditionalFormatting sqref="Y432">
    <cfRule type="expression" dxfId="817" priority="111">
      <formula>IF(RIGHT(TEXT(Y432,"0.#"),1)=".",FALSE,TRUE)</formula>
    </cfRule>
    <cfRule type="expression" dxfId="816" priority="112">
      <formula>IF(RIGHT(TEXT(Y432,"0.#"),1)=".",TRUE,FALSE)</formula>
    </cfRule>
  </conditionalFormatting>
  <conditionalFormatting sqref="AL440:AO441">
    <cfRule type="expression" dxfId="815" priority="119">
      <formula>IF(AND(AL440&gt;=0, RIGHT(TEXT(AL440,"0.#"),1)&lt;&gt;"."),TRUE,FALSE)</formula>
    </cfRule>
    <cfRule type="expression" dxfId="814" priority="120">
      <formula>IF(AND(AL440&gt;=0, RIGHT(TEXT(AL440,"0.#"),1)="."),TRUE,FALSE)</formula>
    </cfRule>
    <cfRule type="expression" dxfId="813" priority="121">
      <formula>IF(AND(AL440&lt;0, RIGHT(TEXT(AL440,"0.#"),1)&lt;&gt;"."),TRUE,FALSE)</formula>
    </cfRule>
    <cfRule type="expression" dxfId="812" priority="122">
      <formula>IF(AND(AL440&lt;0, RIGHT(TEXT(AL440,"0.#"),1)="."),TRUE,FALSE)</formula>
    </cfRule>
  </conditionalFormatting>
  <conditionalFormatting sqref="AL432:AO432">
    <cfRule type="expression" dxfId="811" priority="113">
      <formula>IF(AND(AL432&gt;=0, RIGHT(TEXT(AL432,"0.#"),1)&lt;&gt;"."),TRUE,FALSE)</formula>
    </cfRule>
    <cfRule type="expression" dxfId="810" priority="114">
      <formula>IF(AND(AL432&gt;=0, RIGHT(TEXT(AL432,"0.#"),1)="."),TRUE,FALSE)</formula>
    </cfRule>
    <cfRule type="expression" dxfId="809" priority="115">
      <formula>IF(AND(AL432&lt;0, RIGHT(TEXT(AL432,"0.#"),1)&lt;&gt;"."),TRUE,FALSE)</formula>
    </cfRule>
    <cfRule type="expression" dxfId="808" priority="116">
      <formula>IF(AND(AL432&lt;0, RIGHT(TEXT(AL432,"0.#"),1)="."),TRUE,FALSE)</formula>
    </cfRule>
  </conditionalFormatting>
  <conditionalFormatting sqref="Y433">
    <cfRule type="expression" dxfId="807" priority="109">
      <formula>IF(RIGHT(TEXT(Y433,"0.#"),1)=".",FALSE,TRUE)</formula>
    </cfRule>
    <cfRule type="expression" dxfId="806" priority="110">
      <formula>IF(RIGHT(TEXT(Y433,"0.#"),1)=".",TRUE,FALSE)</formula>
    </cfRule>
  </conditionalFormatting>
  <conditionalFormatting sqref="AL433:AO433">
    <cfRule type="expression" dxfId="805" priority="105">
      <formula>IF(AND(AL433&gt;=0, RIGHT(TEXT(AL433,"0.#"),1)&lt;&gt;"."),TRUE,FALSE)</formula>
    </cfRule>
    <cfRule type="expression" dxfId="804" priority="106">
      <formula>IF(AND(AL433&gt;=0, RIGHT(TEXT(AL433,"0.#"),1)="."),TRUE,FALSE)</formula>
    </cfRule>
    <cfRule type="expression" dxfId="803" priority="107">
      <formula>IF(AND(AL433&lt;0, RIGHT(TEXT(AL433,"0.#"),1)&lt;&gt;"."),TRUE,FALSE)</formula>
    </cfRule>
    <cfRule type="expression" dxfId="802" priority="108">
      <formula>IF(AND(AL433&lt;0, RIGHT(TEXT(AL433,"0.#"),1)="."),TRUE,FALSE)</formula>
    </cfRule>
  </conditionalFormatting>
  <conditionalFormatting sqref="Y434">
    <cfRule type="expression" dxfId="801" priority="99">
      <formula>IF(RIGHT(TEXT(Y434,"0.#"),1)=".",FALSE,TRUE)</formula>
    </cfRule>
    <cfRule type="expression" dxfId="800" priority="100">
      <formula>IF(RIGHT(TEXT(Y434,"0.#"),1)=".",TRUE,FALSE)</formula>
    </cfRule>
  </conditionalFormatting>
  <conditionalFormatting sqref="AL434:AO434">
    <cfRule type="expression" dxfId="799" priority="101">
      <formula>IF(AND(AL434&gt;=0, RIGHT(TEXT(AL434,"0.#"),1)&lt;&gt;"."),TRUE,FALSE)</formula>
    </cfRule>
    <cfRule type="expression" dxfId="798" priority="102">
      <formula>IF(AND(AL434&gt;=0, RIGHT(TEXT(AL434,"0.#"),1)="."),TRUE,FALSE)</formula>
    </cfRule>
    <cfRule type="expression" dxfId="797" priority="103">
      <formula>IF(AND(AL434&lt;0, RIGHT(TEXT(AL434,"0.#"),1)&lt;&gt;"."),TRUE,FALSE)</formula>
    </cfRule>
    <cfRule type="expression" dxfId="796" priority="104">
      <formula>IF(AND(AL434&lt;0, RIGHT(TEXT(AL434,"0.#"),1)="."),TRUE,FALSE)</formula>
    </cfRule>
  </conditionalFormatting>
  <conditionalFormatting sqref="Y436">
    <cfRule type="expression" dxfId="795" priority="93">
      <formula>IF(RIGHT(TEXT(Y436,"0.#"),1)=".",FALSE,TRUE)</formula>
    </cfRule>
    <cfRule type="expression" dxfId="794" priority="94">
      <formula>IF(RIGHT(TEXT(Y436,"0.#"),1)=".",TRUE,FALSE)</formula>
    </cfRule>
  </conditionalFormatting>
  <conditionalFormatting sqref="AL436:AO436">
    <cfRule type="expression" dxfId="793" priority="95">
      <formula>IF(AND(AL436&gt;=0, RIGHT(TEXT(AL436,"0.#"),1)&lt;&gt;"."),TRUE,FALSE)</formula>
    </cfRule>
    <cfRule type="expression" dxfId="792" priority="96">
      <formula>IF(AND(AL436&gt;=0, RIGHT(TEXT(AL436,"0.#"),1)="."),TRUE,FALSE)</formula>
    </cfRule>
    <cfRule type="expression" dxfId="791" priority="97">
      <formula>IF(AND(AL436&lt;0, RIGHT(TEXT(AL436,"0.#"),1)&lt;&gt;"."),TRUE,FALSE)</formula>
    </cfRule>
    <cfRule type="expression" dxfId="790" priority="98">
      <formula>IF(AND(AL436&lt;0, RIGHT(TEXT(AL436,"0.#"),1)="."),TRUE,FALSE)</formula>
    </cfRule>
  </conditionalFormatting>
  <conditionalFormatting sqref="Y435">
    <cfRule type="expression" dxfId="789" priority="87">
      <formula>IF(RIGHT(TEXT(Y435,"0.#"),1)=".",FALSE,TRUE)</formula>
    </cfRule>
    <cfRule type="expression" dxfId="788" priority="88">
      <formula>IF(RIGHT(TEXT(Y435,"0.#"),1)=".",TRUE,FALSE)</formula>
    </cfRule>
  </conditionalFormatting>
  <conditionalFormatting sqref="AL435:AO435">
    <cfRule type="expression" dxfId="787" priority="89">
      <formula>IF(AND(AL435&gt;=0, RIGHT(TEXT(AL435,"0.#"),1)&lt;&gt;"."),TRUE,FALSE)</formula>
    </cfRule>
    <cfRule type="expression" dxfId="786" priority="90">
      <formula>IF(AND(AL435&gt;=0, RIGHT(TEXT(AL435,"0.#"),1)="."),TRUE,FALSE)</formula>
    </cfRule>
    <cfRule type="expression" dxfId="785" priority="91">
      <formula>IF(AND(AL435&lt;0, RIGHT(TEXT(AL435,"0.#"),1)&lt;&gt;"."),TRUE,FALSE)</formula>
    </cfRule>
    <cfRule type="expression" dxfId="784" priority="92">
      <formula>IF(AND(AL435&lt;0, RIGHT(TEXT(AL435,"0.#"),1)="."),TRUE,FALSE)</formula>
    </cfRule>
  </conditionalFormatting>
  <conditionalFormatting sqref="AL439:AO439">
    <cfRule type="expression" dxfId="783" priority="83">
      <formula>IF(AND(AL439&gt;=0, RIGHT(TEXT(AL439,"0.#"),1)&lt;&gt;"."),TRUE,FALSE)</formula>
    </cfRule>
    <cfRule type="expression" dxfId="782" priority="84">
      <formula>IF(AND(AL439&gt;=0, RIGHT(TEXT(AL439,"0.#"),1)="."),TRUE,FALSE)</formula>
    </cfRule>
    <cfRule type="expression" dxfId="781" priority="85">
      <formula>IF(AND(AL439&lt;0, RIGHT(TEXT(AL439,"0.#"),1)&lt;&gt;"."),TRUE,FALSE)</formula>
    </cfRule>
    <cfRule type="expression" dxfId="780" priority="86">
      <formula>IF(AND(AL439&lt;0, RIGHT(TEXT(AL439,"0.#"),1)="."),TRUE,FALSE)</formula>
    </cfRule>
  </conditionalFormatting>
  <conditionalFormatting sqref="Y437">
    <cfRule type="expression" dxfId="779" priority="77">
      <formula>IF(RIGHT(TEXT(Y437,"0.#"),1)=".",FALSE,TRUE)</formula>
    </cfRule>
    <cfRule type="expression" dxfId="778" priority="78">
      <formula>IF(RIGHT(TEXT(Y437,"0.#"),1)=".",TRUE,FALSE)</formula>
    </cfRule>
  </conditionalFormatting>
  <conditionalFormatting sqref="AL437:AO437">
    <cfRule type="expression" dxfId="777" priority="79">
      <formula>IF(AND(AL437&gt;=0, RIGHT(TEXT(AL437,"0.#"),1)&lt;&gt;"."),TRUE,FALSE)</formula>
    </cfRule>
    <cfRule type="expression" dxfId="776" priority="80">
      <formula>IF(AND(AL437&gt;=0, RIGHT(TEXT(AL437,"0.#"),1)="."),TRUE,FALSE)</formula>
    </cfRule>
    <cfRule type="expression" dxfId="775" priority="81">
      <formula>IF(AND(AL437&lt;0, RIGHT(TEXT(AL437,"0.#"),1)&lt;&gt;"."),TRUE,FALSE)</formula>
    </cfRule>
    <cfRule type="expression" dxfId="774" priority="82">
      <formula>IF(AND(AL437&lt;0, RIGHT(TEXT(AL437,"0.#"),1)="."),TRUE,FALSE)</formula>
    </cfRule>
  </conditionalFormatting>
  <conditionalFormatting sqref="Y438">
    <cfRule type="expression" dxfId="773" priority="71">
      <formula>IF(RIGHT(TEXT(Y438,"0.#"),1)=".",FALSE,TRUE)</formula>
    </cfRule>
    <cfRule type="expression" dxfId="772" priority="72">
      <formula>IF(RIGHT(TEXT(Y438,"0.#"),1)=".",TRUE,FALSE)</formula>
    </cfRule>
  </conditionalFormatting>
  <conditionalFormatting sqref="AL438:AO438">
    <cfRule type="expression" dxfId="771" priority="73">
      <formula>IF(AND(AL438&gt;=0, RIGHT(TEXT(AL438,"0.#"),1)&lt;&gt;"."),TRUE,FALSE)</formula>
    </cfRule>
    <cfRule type="expression" dxfId="770" priority="74">
      <formula>IF(AND(AL438&gt;=0, RIGHT(TEXT(AL438,"0.#"),1)="."),TRUE,FALSE)</formula>
    </cfRule>
    <cfRule type="expression" dxfId="769" priority="75">
      <formula>IF(AND(AL438&lt;0, RIGHT(TEXT(AL438,"0.#"),1)&lt;&gt;"."),TRUE,FALSE)</formula>
    </cfRule>
    <cfRule type="expression" dxfId="768" priority="76">
      <formula>IF(AND(AL438&lt;0, RIGHT(TEXT(AL438,"0.#"),1)="."),TRUE,FALSE)</formula>
    </cfRule>
  </conditionalFormatting>
  <conditionalFormatting sqref="Y439">
    <cfRule type="expression" dxfId="767" priority="69">
      <formula>IF(RIGHT(TEXT(Y439,"0.#"),1)=".",FALSE,TRUE)</formula>
    </cfRule>
    <cfRule type="expression" dxfId="766" priority="70">
      <formula>IF(RIGHT(TEXT(Y439,"0.#"),1)=".",TRUE,FALSE)</formula>
    </cfRule>
  </conditionalFormatting>
  <conditionalFormatting sqref="Y442">
    <cfRule type="expression" dxfId="765" priority="63">
      <formula>IF(RIGHT(TEXT(Y442,"0.#"),1)=".",FALSE,TRUE)</formula>
    </cfRule>
    <cfRule type="expression" dxfId="764" priority="64">
      <formula>IF(RIGHT(TEXT(Y442,"0.#"),1)=".",TRUE,FALSE)</formula>
    </cfRule>
  </conditionalFormatting>
  <conditionalFormatting sqref="AL442:AO442">
    <cfRule type="expression" dxfId="763" priority="65">
      <formula>IF(AND(AL442&gt;=0, RIGHT(TEXT(AL442,"0.#"),1)&lt;&gt;"."),TRUE,FALSE)</formula>
    </cfRule>
    <cfRule type="expression" dxfId="762" priority="66">
      <formula>IF(AND(AL442&gt;=0, RIGHT(TEXT(AL442,"0.#"),1)="."),TRUE,FALSE)</formula>
    </cfRule>
    <cfRule type="expression" dxfId="761" priority="67">
      <formula>IF(AND(AL442&lt;0, RIGHT(TEXT(AL442,"0.#"),1)&lt;&gt;"."),TRUE,FALSE)</formula>
    </cfRule>
    <cfRule type="expression" dxfId="760" priority="68">
      <formula>IF(AND(AL442&lt;0, RIGHT(TEXT(AL442,"0.#"),1)="."),TRUE,FALSE)</formula>
    </cfRule>
  </conditionalFormatting>
  <conditionalFormatting sqref="Y467">
    <cfRule type="expression" dxfId="759" priority="57">
      <formula>IF(RIGHT(TEXT(Y467,"0.#"),1)=".",FALSE,TRUE)</formula>
    </cfRule>
    <cfRule type="expression" dxfId="758" priority="58">
      <formula>IF(RIGHT(TEXT(Y467,"0.#"),1)=".",TRUE,FALSE)</formula>
    </cfRule>
  </conditionalFormatting>
  <conditionalFormatting sqref="Y465:Y466">
    <cfRule type="expression" dxfId="757" priority="51">
      <formula>IF(RIGHT(TEXT(Y465,"0.#"),1)=".",FALSE,TRUE)</formula>
    </cfRule>
    <cfRule type="expression" dxfId="756" priority="52">
      <formula>IF(RIGHT(TEXT(Y465,"0.#"),1)=".",TRUE,FALSE)</formula>
    </cfRule>
  </conditionalFormatting>
  <conditionalFormatting sqref="AL467:AO467">
    <cfRule type="expression" dxfId="755" priority="59">
      <formula>IF(AND(AL467&gt;=0, RIGHT(TEXT(AL467,"0.#"),1)&lt;&gt;"."),TRUE,FALSE)</formula>
    </cfRule>
    <cfRule type="expression" dxfId="754" priority="60">
      <formula>IF(AND(AL467&gt;=0, RIGHT(TEXT(AL467,"0.#"),1)="."),TRUE,FALSE)</formula>
    </cfRule>
    <cfRule type="expression" dxfId="753" priority="61">
      <formula>IF(AND(AL467&lt;0, RIGHT(TEXT(AL467,"0.#"),1)&lt;&gt;"."),TRUE,FALSE)</formula>
    </cfRule>
    <cfRule type="expression" dxfId="752" priority="62">
      <formula>IF(AND(AL467&lt;0, RIGHT(TEXT(AL467,"0.#"),1)="."),TRUE,FALSE)</formula>
    </cfRule>
  </conditionalFormatting>
  <conditionalFormatting sqref="AL465:AO466">
    <cfRule type="expression" dxfId="751" priority="53">
      <formula>IF(AND(AL465&gt;=0, RIGHT(TEXT(AL465,"0.#"),1)&lt;&gt;"."),TRUE,FALSE)</formula>
    </cfRule>
    <cfRule type="expression" dxfId="750" priority="54">
      <formula>IF(AND(AL465&gt;=0, RIGHT(TEXT(AL465,"0.#"),1)="."),TRUE,FALSE)</formula>
    </cfRule>
    <cfRule type="expression" dxfId="749" priority="55">
      <formula>IF(AND(AL465&lt;0, RIGHT(TEXT(AL465,"0.#"),1)&lt;&gt;"."),TRUE,FALSE)</formula>
    </cfRule>
    <cfRule type="expression" dxfId="748" priority="56">
      <formula>IF(AND(AL465&lt;0, RIGHT(TEXT(AL465,"0.#"),1)="."),TRUE,FALSE)</formula>
    </cfRule>
  </conditionalFormatting>
  <conditionalFormatting sqref="Y468">
    <cfRule type="expression" dxfId="747" priority="45">
      <formula>IF(RIGHT(TEXT(Y468,"0.#"),1)=".",FALSE,TRUE)</formula>
    </cfRule>
    <cfRule type="expression" dxfId="746" priority="46">
      <formula>IF(RIGHT(TEXT(Y468,"0.#"),1)=".",TRUE,FALSE)</formula>
    </cfRule>
  </conditionalFormatting>
  <conditionalFormatting sqref="AL468:AO468">
    <cfRule type="expression" dxfId="745" priority="47">
      <formula>IF(AND(AL468&gt;=0, RIGHT(TEXT(AL468,"0.#"),1)&lt;&gt;"."),TRUE,FALSE)</formula>
    </cfRule>
    <cfRule type="expression" dxfId="744" priority="48">
      <formula>IF(AND(AL468&gt;=0, RIGHT(TEXT(AL468,"0.#"),1)="."),TRUE,FALSE)</formula>
    </cfRule>
    <cfRule type="expression" dxfId="743" priority="49">
      <formula>IF(AND(AL468&lt;0, RIGHT(TEXT(AL468,"0.#"),1)&lt;&gt;"."),TRUE,FALSE)</formula>
    </cfRule>
    <cfRule type="expression" dxfId="742" priority="50">
      <formula>IF(AND(AL468&lt;0, RIGHT(TEXT(AL468,"0.#"),1)="."),TRUE,FALSE)</formula>
    </cfRule>
  </conditionalFormatting>
  <conditionalFormatting sqref="Y469">
    <cfRule type="expression" dxfId="741" priority="39">
      <formula>IF(RIGHT(TEXT(Y469,"0.#"),1)=".",FALSE,TRUE)</formula>
    </cfRule>
    <cfRule type="expression" dxfId="740" priority="40">
      <formula>IF(RIGHT(TEXT(Y469,"0.#"),1)=".",TRUE,FALSE)</formula>
    </cfRule>
  </conditionalFormatting>
  <conditionalFormatting sqref="AL469:AO469">
    <cfRule type="expression" dxfId="739" priority="41">
      <formula>IF(AND(AL469&gt;=0, RIGHT(TEXT(AL469,"0.#"),1)&lt;&gt;"."),TRUE,FALSE)</formula>
    </cfRule>
    <cfRule type="expression" dxfId="738" priority="42">
      <formula>IF(AND(AL469&gt;=0, RIGHT(TEXT(AL469,"0.#"),1)="."),TRUE,FALSE)</formula>
    </cfRule>
    <cfRule type="expression" dxfId="737" priority="43">
      <formula>IF(AND(AL469&lt;0, RIGHT(TEXT(AL469,"0.#"),1)&lt;&gt;"."),TRUE,FALSE)</formula>
    </cfRule>
    <cfRule type="expression" dxfId="736" priority="44">
      <formula>IF(AND(AL469&lt;0, RIGHT(TEXT(AL469,"0.#"),1)="."),TRUE,FALSE)</formula>
    </cfRule>
  </conditionalFormatting>
  <conditionalFormatting sqref="Y470">
    <cfRule type="expression" dxfId="735" priority="33">
      <formula>IF(RIGHT(TEXT(Y470,"0.#"),1)=".",FALSE,TRUE)</formula>
    </cfRule>
    <cfRule type="expression" dxfId="734" priority="34">
      <formula>IF(RIGHT(TEXT(Y470,"0.#"),1)=".",TRUE,FALSE)</formula>
    </cfRule>
  </conditionalFormatting>
  <conditionalFormatting sqref="AL470:AO470">
    <cfRule type="expression" dxfId="733" priority="35">
      <formula>IF(AND(AL470&gt;=0, RIGHT(TEXT(AL470,"0.#"),1)&lt;&gt;"."),TRUE,FALSE)</formula>
    </cfRule>
    <cfRule type="expression" dxfId="732" priority="36">
      <formula>IF(AND(AL470&gt;=0, RIGHT(TEXT(AL470,"0.#"),1)="."),TRUE,FALSE)</formula>
    </cfRule>
    <cfRule type="expression" dxfId="731" priority="37">
      <formula>IF(AND(AL470&lt;0, RIGHT(TEXT(AL470,"0.#"),1)&lt;&gt;"."),TRUE,FALSE)</formula>
    </cfRule>
    <cfRule type="expression" dxfId="730" priority="38">
      <formula>IF(AND(AL470&lt;0, RIGHT(TEXT(AL470,"0.#"),1)="."),TRUE,FALSE)</formula>
    </cfRule>
  </conditionalFormatting>
  <conditionalFormatting sqref="Y471">
    <cfRule type="expression" dxfId="729" priority="27">
      <formula>IF(RIGHT(TEXT(Y471,"0.#"),1)=".",FALSE,TRUE)</formula>
    </cfRule>
    <cfRule type="expression" dxfId="728" priority="28">
      <formula>IF(RIGHT(TEXT(Y471,"0.#"),1)=".",TRUE,FALSE)</formula>
    </cfRule>
  </conditionalFormatting>
  <conditionalFormatting sqref="AL471:AO471">
    <cfRule type="expression" dxfId="727" priority="29">
      <formula>IF(AND(AL471&gt;=0, RIGHT(TEXT(AL471,"0.#"),1)&lt;&gt;"."),TRUE,FALSE)</formula>
    </cfRule>
    <cfRule type="expression" dxfId="726" priority="30">
      <formula>IF(AND(AL471&gt;=0, RIGHT(TEXT(AL471,"0.#"),1)="."),TRUE,FALSE)</formula>
    </cfRule>
    <cfRule type="expression" dxfId="725" priority="31">
      <formula>IF(AND(AL471&lt;0, RIGHT(TEXT(AL471,"0.#"),1)&lt;&gt;"."),TRUE,FALSE)</formula>
    </cfRule>
    <cfRule type="expression" dxfId="724" priority="32">
      <formula>IF(AND(AL471&lt;0, RIGHT(TEXT(AL471,"0.#"),1)="."),TRUE,FALSE)</formula>
    </cfRule>
  </conditionalFormatting>
  <conditionalFormatting sqref="AL631:AO631">
    <cfRule type="expression" dxfId="723" priority="23">
      <formula>IF(AND(AL631&gt;=0, RIGHT(TEXT(AL631,"0.#"),1)&lt;&gt;"."),TRUE,FALSE)</formula>
    </cfRule>
    <cfRule type="expression" dxfId="722" priority="24">
      <formula>IF(AND(AL631&gt;=0, RIGHT(TEXT(AL631,"0.#"),1)="."),TRUE,FALSE)</formula>
    </cfRule>
    <cfRule type="expression" dxfId="721" priority="25">
      <formula>IF(AND(AL631&lt;0, RIGHT(TEXT(AL631,"0.#"),1)&lt;&gt;"."),TRUE,FALSE)</formula>
    </cfRule>
    <cfRule type="expression" dxfId="720" priority="26">
      <formula>IF(AND(AL631&lt;0, RIGHT(TEXT(AL631,"0.#"),1)="."),TRUE,FALSE)</formula>
    </cfRule>
  </conditionalFormatting>
  <conditionalFormatting sqref="Y631">
    <cfRule type="expression" dxfId="719" priority="21">
      <formula>IF(RIGHT(TEXT(Y631,"0.#"),1)=".",FALSE,TRUE)</formula>
    </cfRule>
    <cfRule type="expression" dxfId="718" priority="22">
      <formula>IF(RIGHT(TEXT(Y631,"0.#"),1)=".",TRUE,FALSE)</formula>
    </cfRule>
  </conditionalFormatting>
  <conditionalFormatting sqref="AE40">
    <cfRule type="expression" dxfId="717" priority="19">
      <formula>IF(RIGHT(TEXT(AE40,"0.#"),1)=".",FALSE,TRUE)</formula>
    </cfRule>
    <cfRule type="expression" dxfId="716" priority="20">
      <formula>IF(RIGHT(TEXT(AE40,"0.#"),1)=".",TRUE,FALSE)</formula>
    </cfRule>
  </conditionalFormatting>
  <conditionalFormatting sqref="AE41">
    <cfRule type="expression" dxfId="715" priority="17">
      <formula>IF(RIGHT(TEXT(AE41,"0.#"),1)=".",FALSE,TRUE)</formula>
    </cfRule>
    <cfRule type="expression" dxfId="714" priority="18">
      <formula>IF(RIGHT(TEXT(AE41,"0.#"),1)=".",TRUE,FALSE)</formula>
    </cfRule>
  </conditionalFormatting>
  <conditionalFormatting sqref="AI39">
    <cfRule type="expression" dxfId="713" priority="15">
      <formula>IF(RIGHT(TEXT(AI39,"0.#"),1)=".",FALSE,TRUE)</formula>
    </cfRule>
    <cfRule type="expression" dxfId="712" priority="16">
      <formula>IF(RIGHT(TEXT(AI39,"0.#"),1)=".",TRUE,FALSE)</formula>
    </cfRule>
  </conditionalFormatting>
  <conditionalFormatting sqref="AI40">
    <cfRule type="expression" dxfId="711" priority="13">
      <formula>IF(RIGHT(TEXT(AI40,"0.#"),1)=".",FALSE,TRUE)</formula>
    </cfRule>
    <cfRule type="expression" dxfId="710" priority="14">
      <formula>IF(RIGHT(TEXT(AI40,"0.#"),1)=".",TRUE,FALSE)</formula>
    </cfRule>
  </conditionalFormatting>
  <conditionalFormatting sqref="AI41">
    <cfRule type="expression" dxfId="709" priority="11">
      <formula>IF(RIGHT(TEXT(AI41,"0.#"),1)=".",FALSE,TRUE)</formula>
    </cfRule>
    <cfRule type="expression" dxfId="708" priority="12">
      <formula>IF(RIGHT(TEXT(AI41,"0.#"),1)=".",TRUE,FALSE)</formula>
    </cfRule>
  </conditionalFormatting>
  <conditionalFormatting sqref="AM39">
    <cfRule type="expression" dxfId="707" priority="7">
      <formula>IF(RIGHT(TEXT(AM39,"0.#"),1)=".",FALSE,TRUE)</formula>
    </cfRule>
    <cfRule type="expression" dxfId="706" priority="8">
      <formula>IF(RIGHT(TEXT(AM39,"0.#"),1)=".",TRUE,FALSE)</formula>
    </cfRule>
  </conditionalFormatting>
  <conditionalFormatting sqref="AM40">
    <cfRule type="expression" dxfId="705" priority="5">
      <formula>IF(RIGHT(TEXT(AM40,"0.#"),1)=".",FALSE,TRUE)</formula>
    </cfRule>
    <cfRule type="expression" dxfId="704" priority="6">
      <formula>IF(RIGHT(TEXT(AM40,"0.#"),1)=".",TRUE,FALSE)</formula>
    </cfRule>
  </conditionalFormatting>
  <conditionalFormatting sqref="AM41">
    <cfRule type="expression" dxfId="703" priority="3">
      <formula>IF(RIGHT(TEXT(AM41,"0.#"),1)=".",FALSE,TRUE)</formula>
    </cfRule>
    <cfRule type="expression" dxfId="702" priority="4">
      <formula>IF(RIGHT(TEXT(AM41,"0.#"),1)=".",TRUE,FALSE)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41" max="16383" man="1"/>
    <brk id="248" max="16383" man="1"/>
    <brk id="268" max="16383" man="1"/>
    <brk id="362" max="16383" man="1"/>
    <brk id="4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321</v>
      </c>
    </row>
    <row r="2" spans="1:42" ht="13.5" customHeight="1" x14ac:dyDescent="0.15">
      <c r="A2" s="14" t="s">
        <v>81</v>
      </c>
      <c r="B2" s="15" t="s">
        <v>714</v>
      </c>
      <c r="C2" s="13" t="str">
        <f>IF(B2="","",A2)</f>
        <v>医療分野の研究開発関連</v>
      </c>
      <c r="D2" s="13" t="str">
        <f>IF(C2="","",IF(D1&lt;&gt;"",CONCATENATE(D1,"、",C2),C2))</f>
        <v>医療分野の研究開発関連</v>
      </c>
      <c r="F2" s="12" t="s">
        <v>68</v>
      </c>
      <c r="G2" s="17" t="s">
        <v>714</v>
      </c>
      <c r="H2" s="13" t="str">
        <f>IF(G2="","",F2)</f>
        <v>一般会計</v>
      </c>
      <c r="I2" s="13" t="str">
        <f>IF(H2="","",IF(I1&lt;&gt;"",CONCATENATE(I1,"、",H2),H2))</f>
        <v>一般会計</v>
      </c>
      <c r="K2" s="14" t="s">
        <v>98</v>
      </c>
      <c r="L2" s="15"/>
      <c r="M2" s="13" t="str">
        <f>IF(L2="","",K2)</f>
        <v/>
      </c>
      <c r="N2" s="13" t="str">
        <f>IF(M2="","",IF(N1&lt;&gt;"",CONCATENATE(N1,"、",M2),M2))</f>
        <v/>
      </c>
      <c r="O2" s="13"/>
      <c r="P2" s="12" t="s">
        <v>70</v>
      </c>
      <c r="Q2" s="17" t="s">
        <v>714</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334</v>
      </c>
      <c r="AI2" s="51" t="s">
        <v>365</v>
      </c>
      <c r="AK2" s="51" t="s">
        <v>238</v>
      </c>
      <c r="AM2" s="77"/>
      <c r="AN2" s="77"/>
      <c r="AP2" s="53" t="s">
        <v>334</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714</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337</v>
      </c>
      <c r="AI5" s="51" t="s">
        <v>372</v>
      </c>
      <c r="AK5" s="51" t="str">
        <f t="shared" si="7"/>
        <v>D</v>
      </c>
      <c r="AP5" s="53" t="s">
        <v>337</v>
      </c>
    </row>
    <row r="6" spans="1:42" ht="13.5" customHeight="1" x14ac:dyDescent="0.15">
      <c r="A6" s="14" t="s">
        <v>85</v>
      </c>
      <c r="B6" s="15" t="s">
        <v>714</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344</v>
      </c>
      <c r="AF6" s="30"/>
      <c r="AG6" s="53" t="s">
        <v>338</v>
      </c>
      <c r="AI6" s="51" t="s">
        <v>373</v>
      </c>
      <c r="AK6" s="51" t="str">
        <f>CHAR(CODE(AK5)+1)</f>
        <v>E</v>
      </c>
      <c r="AP6" s="53" t="s">
        <v>338</v>
      </c>
    </row>
    <row r="7" spans="1:42" ht="13.5" customHeight="1" x14ac:dyDescent="0.15">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339</v>
      </c>
      <c r="AH7" s="80"/>
      <c r="AI7" s="53" t="s">
        <v>361</v>
      </c>
      <c r="AK7" s="51" t="str">
        <f>CHAR(CODE(AK6)+1)</f>
        <v>F</v>
      </c>
      <c r="AP7" s="53" t="s">
        <v>339</v>
      </c>
    </row>
    <row r="8" spans="1:42" ht="13.5" customHeight="1" x14ac:dyDescent="0.15">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340</v>
      </c>
      <c r="AI8" s="51" t="s">
        <v>362</v>
      </c>
      <c r="AK8" s="51" t="str">
        <f t="shared" si="7"/>
        <v>G</v>
      </c>
      <c r="AP8" s="53" t="s">
        <v>340</v>
      </c>
    </row>
    <row r="9" spans="1:42" ht="13.5" customHeight="1" x14ac:dyDescent="0.15">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371</v>
      </c>
      <c r="W9" s="32" t="s">
        <v>145</v>
      </c>
      <c r="Y9" s="32" t="s">
        <v>379</v>
      </c>
      <c r="Z9" s="32" t="s">
        <v>507</v>
      </c>
      <c r="AA9" s="86" t="s">
        <v>473</v>
      </c>
      <c r="AB9" s="86" t="s">
        <v>601</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306</v>
      </c>
      <c r="L10" s="15"/>
      <c r="M10" s="13" t="str">
        <f t="shared" si="2"/>
        <v/>
      </c>
      <c r="N10" s="13" t="str">
        <f t="shared" si="6"/>
        <v>文教及び科学振興</v>
      </c>
      <c r="O10" s="13"/>
      <c r="P10" s="13" t="str">
        <f>S8</f>
        <v>直接実施</v>
      </c>
      <c r="Q10" s="19"/>
      <c r="T10" s="13"/>
      <c r="W10" s="32" t="s">
        <v>146</v>
      </c>
      <c r="Y10" s="32" t="s">
        <v>380</v>
      </c>
      <c r="Z10" s="32" t="s">
        <v>508</v>
      </c>
      <c r="AA10" s="86" t="s">
        <v>474</v>
      </c>
      <c r="AB10" s="86" t="s">
        <v>602</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683</v>
      </c>
      <c r="Y11" s="32" t="s">
        <v>381</v>
      </c>
      <c r="Z11" s="32" t="s">
        <v>509</v>
      </c>
      <c r="AA11" s="86" t="s">
        <v>475</v>
      </c>
      <c r="AB11" s="86" t="s">
        <v>603</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325</v>
      </c>
      <c r="AK12" s="51" t="str">
        <f t="shared" si="7"/>
        <v>K</v>
      </c>
    </row>
    <row r="13" spans="1:42" ht="13.5" customHeight="1" x14ac:dyDescent="0.15">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383</v>
      </c>
      <c r="Z13" s="32" t="s">
        <v>511</v>
      </c>
      <c r="AA13" s="86" t="s">
        <v>477</v>
      </c>
      <c r="AB13" s="86" t="s">
        <v>605</v>
      </c>
      <c r="AC13" s="31"/>
      <c r="AD13" s="31"/>
      <c r="AE13" s="31"/>
      <c r="AF13" s="30"/>
      <c r="AG13" s="51" t="s">
        <v>326</v>
      </c>
      <c r="AK13" s="51" t="str">
        <f t="shared" si="7"/>
        <v>L</v>
      </c>
    </row>
    <row r="14" spans="1:42" ht="13.5" customHeight="1" x14ac:dyDescent="0.15">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5" t="s">
        <v>315</v>
      </c>
      <c r="B2" s="686"/>
      <c r="C2" s="686"/>
      <c r="D2" s="686"/>
      <c r="E2" s="686"/>
      <c r="F2" s="687"/>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369</v>
      </c>
      <c r="AF2" s="925"/>
      <c r="AG2" s="925"/>
      <c r="AH2" s="128"/>
      <c r="AI2" s="925" t="s">
        <v>465</v>
      </c>
      <c r="AJ2" s="925"/>
      <c r="AK2" s="925"/>
      <c r="AL2" s="128"/>
      <c r="AM2" s="925" t="s">
        <v>466</v>
      </c>
      <c r="AN2" s="925"/>
      <c r="AO2" s="925"/>
      <c r="AP2" s="128"/>
      <c r="AQ2" s="135" t="s">
        <v>223</v>
      </c>
      <c r="AR2" s="136"/>
      <c r="AS2" s="136"/>
      <c r="AT2" s="137"/>
      <c r="AU2" s="138" t="s">
        <v>129</v>
      </c>
      <c r="AV2" s="138"/>
      <c r="AW2" s="138"/>
      <c r="AX2" s="139"/>
      <c r="AY2" s="34">
        <f>COUNTA($G$4)</f>
        <v>0</v>
      </c>
    </row>
    <row r="3" spans="1:51" ht="18.75" customHeight="1" x14ac:dyDescent="0.15">
      <c r="A3" s="685"/>
      <c r="B3" s="686"/>
      <c r="C3" s="686"/>
      <c r="D3" s="686"/>
      <c r="E3" s="686"/>
      <c r="F3" s="687"/>
      <c r="G3" s="171"/>
      <c r="H3" s="123"/>
      <c r="I3" s="123"/>
      <c r="J3" s="123"/>
      <c r="K3" s="123"/>
      <c r="L3" s="123"/>
      <c r="M3" s="123"/>
      <c r="N3" s="123"/>
      <c r="O3" s="124"/>
      <c r="P3" s="122"/>
      <c r="Q3" s="123"/>
      <c r="R3" s="123"/>
      <c r="S3" s="123"/>
      <c r="T3" s="123"/>
      <c r="U3" s="123"/>
      <c r="V3" s="123"/>
      <c r="W3" s="123"/>
      <c r="X3" s="124"/>
      <c r="Y3" s="933"/>
      <c r="Z3" s="934"/>
      <c r="AA3" s="935"/>
      <c r="AB3" s="939"/>
      <c r="AC3" s="712"/>
      <c r="AD3" s="713"/>
      <c r="AE3" s="693"/>
      <c r="AF3" s="693"/>
      <c r="AG3" s="693"/>
      <c r="AH3" s="131"/>
      <c r="AI3" s="693"/>
      <c r="AJ3" s="693"/>
      <c r="AK3" s="693"/>
      <c r="AL3" s="131"/>
      <c r="AM3" s="693"/>
      <c r="AN3" s="693"/>
      <c r="AO3" s="693"/>
      <c r="AP3" s="131"/>
      <c r="AQ3" s="140"/>
      <c r="AR3" s="141"/>
      <c r="AS3" s="142" t="s">
        <v>224</v>
      </c>
      <c r="AT3" s="143"/>
      <c r="AU3" s="141"/>
      <c r="AV3" s="141"/>
      <c r="AW3" s="123" t="s">
        <v>170</v>
      </c>
      <c r="AX3" s="144"/>
      <c r="AY3" s="34">
        <f t="shared" ref="AY3:AY8" si="0">$AY$2</f>
        <v>0</v>
      </c>
    </row>
    <row r="4" spans="1:51" ht="22.5" customHeight="1" x14ac:dyDescent="0.15">
      <c r="A4" s="688"/>
      <c r="B4" s="686"/>
      <c r="C4" s="686"/>
      <c r="D4" s="686"/>
      <c r="E4" s="686"/>
      <c r="F4" s="687"/>
      <c r="G4" s="193"/>
      <c r="H4" s="943"/>
      <c r="I4" s="943"/>
      <c r="J4" s="943"/>
      <c r="K4" s="943"/>
      <c r="L4" s="943"/>
      <c r="M4" s="943"/>
      <c r="N4" s="943"/>
      <c r="O4" s="944"/>
      <c r="P4" s="146"/>
      <c r="Q4" s="653"/>
      <c r="R4" s="653"/>
      <c r="S4" s="653"/>
      <c r="T4" s="653"/>
      <c r="U4" s="653"/>
      <c r="V4" s="653"/>
      <c r="W4" s="653"/>
      <c r="X4" s="654"/>
      <c r="Y4" s="929" t="s">
        <v>12</v>
      </c>
      <c r="Z4" s="930"/>
      <c r="AA4" s="931"/>
      <c r="AB4" s="163"/>
      <c r="AC4" s="661"/>
      <c r="AD4" s="66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9"/>
      <c r="B5" s="690"/>
      <c r="C5" s="690"/>
      <c r="D5" s="690"/>
      <c r="E5" s="690"/>
      <c r="F5" s="691"/>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9"/>
      <c r="B6" s="690"/>
      <c r="C6" s="690"/>
      <c r="D6" s="690"/>
      <c r="E6" s="690"/>
      <c r="F6" s="691"/>
      <c r="G6" s="948"/>
      <c r="H6" s="949"/>
      <c r="I6" s="949"/>
      <c r="J6" s="949"/>
      <c r="K6" s="949"/>
      <c r="L6" s="949"/>
      <c r="M6" s="949"/>
      <c r="N6" s="949"/>
      <c r="O6" s="950"/>
      <c r="P6" s="656"/>
      <c r="Q6" s="656"/>
      <c r="R6" s="656"/>
      <c r="S6" s="656"/>
      <c r="T6" s="656"/>
      <c r="U6" s="656"/>
      <c r="V6" s="656"/>
      <c r="W6" s="656"/>
      <c r="X6" s="657"/>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342</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5" t="s">
        <v>315</v>
      </c>
      <c r="B9" s="686"/>
      <c r="C9" s="686"/>
      <c r="D9" s="686"/>
      <c r="E9" s="686"/>
      <c r="F9" s="687"/>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369</v>
      </c>
      <c r="AF9" s="925"/>
      <c r="AG9" s="925"/>
      <c r="AH9" s="128"/>
      <c r="AI9" s="925" t="s">
        <v>465</v>
      </c>
      <c r="AJ9" s="925"/>
      <c r="AK9" s="925"/>
      <c r="AL9" s="128"/>
      <c r="AM9" s="925" t="s">
        <v>466</v>
      </c>
      <c r="AN9" s="925"/>
      <c r="AO9" s="925"/>
      <c r="AP9" s="128"/>
      <c r="AQ9" s="135" t="s">
        <v>223</v>
      </c>
      <c r="AR9" s="136"/>
      <c r="AS9" s="136"/>
      <c r="AT9" s="137"/>
      <c r="AU9" s="138" t="s">
        <v>129</v>
      </c>
      <c r="AV9" s="138"/>
      <c r="AW9" s="138"/>
      <c r="AX9" s="139"/>
      <c r="AY9" s="34">
        <f>COUNTA($G$11)</f>
        <v>0</v>
      </c>
    </row>
    <row r="10" spans="1:51" ht="18.75" customHeight="1" x14ac:dyDescent="0.15">
      <c r="A10" s="685"/>
      <c r="B10" s="686"/>
      <c r="C10" s="686"/>
      <c r="D10" s="686"/>
      <c r="E10" s="686"/>
      <c r="F10" s="687"/>
      <c r="G10" s="171"/>
      <c r="H10" s="123"/>
      <c r="I10" s="123"/>
      <c r="J10" s="123"/>
      <c r="K10" s="123"/>
      <c r="L10" s="123"/>
      <c r="M10" s="123"/>
      <c r="N10" s="123"/>
      <c r="O10" s="124"/>
      <c r="P10" s="122"/>
      <c r="Q10" s="123"/>
      <c r="R10" s="123"/>
      <c r="S10" s="123"/>
      <c r="T10" s="123"/>
      <c r="U10" s="123"/>
      <c r="V10" s="123"/>
      <c r="W10" s="123"/>
      <c r="X10" s="124"/>
      <c r="Y10" s="933"/>
      <c r="Z10" s="934"/>
      <c r="AA10" s="935"/>
      <c r="AB10" s="939"/>
      <c r="AC10" s="712"/>
      <c r="AD10" s="713"/>
      <c r="AE10" s="693"/>
      <c r="AF10" s="693"/>
      <c r="AG10" s="693"/>
      <c r="AH10" s="131"/>
      <c r="AI10" s="693"/>
      <c r="AJ10" s="693"/>
      <c r="AK10" s="693"/>
      <c r="AL10" s="131"/>
      <c r="AM10" s="693"/>
      <c r="AN10" s="693"/>
      <c r="AO10" s="693"/>
      <c r="AP10" s="131"/>
      <c r="AQ10" s="140"/>
      <c r="AR10" s="141"/>
      <c r="AS10" s="142" t="s">
        <v>224</v>
      </c>
      <c r="AT10" s="143"/>
      <c r="AU10" s="141"/>
      <c r="AV10" s="141"/>
      <c r="AW10" s="123" t="s">
        <v>170</v>
      </c>
      <c r="AX10" s="144"/>
      <c r="AY10" s="34">
        <f t="shared" ref="AY10:AY15" si="1">$AY$9</f>
        <v>0</v>
      </c>
    </row>
    <row r="11" spans="1:51" ht="22.5" customHeight="1" x14ac:dyDescent="0.15">
      <c r="A11" s="688"/>
      <c r="B11" s="686"/>
      <c r="C11" s="686"/>
      <c r="D11" s="686"/>
      <c r="E11" s="686"/>
      <c r="F11" s="687"/>
      <c r="G11" s="193"/>
      <c r="H11" s="943"/>
      <c r="I11" s="943"/>
      <c r="J11" s="943"/>
      <c r="K11" s="943"/>
      <c r="L11" s="943"/>
      <c r="M11" s="943"/>
      <c r="N11" s="943"/>
      <c r="O11" s="944"/>
      <c r="P11" s="146"/>
      <c r="Q11" s="653"/>
      <c r="R11" s="653"/>
      <c r="S11" s="653"/>
      <c r="T11" s="653"/>
      <c r="U11" s="653"/>
      <c r="V11" s="653"/>
      <c r="W11" s="653"/>
      <c r="X11" s="654"/>
      <c r="Y11" s="929" t="s">
        <v>12</v>
      </c>
      <c r="Z11" s="930"/>
      <c r="AA11" s="931"/>
      <c r="AB11" s="163"/>
      <c r="AC11" s="661"/>
      <c r="AD11" s="66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9"/>
      <c r="B12" s="690"/>
      <c r="C12" s="690"/>
      <c r="D12" s="690"/>
      <c r="E12" s="690"/>
      <c r="F12" s="691"/>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6"/>
      <c r="Q13" s="656"/>
      <c r="R13" s="656"/>
      <c r="S13" s="656"/>
      <c r="T13" s="656"/>
      <c r="U13" s="656"/>
      <c r="V13" s="656"/>
      <c r="W13" s="656"/>
      <c r="X13" s="657"/>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342</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5" t="s">
        <v>315</v>
      </c>
      <c r="B16" s="686"/>
      <c r="C16" s="686"/>
      <c r="D16" s="686"/>
      <c r="E16" s="686"/>
      <c r="F16" s="687"/>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369</v>
      </c>
      <c r="AF16" s="925"/>
      <c r="AG16" s="925"/>
      <c r="AH16" s="128"/>
      <c r="AI16" s="925" t="s">
        <v>465</v>
      </c>
      <c r="AJ16" s="925"/>
      <c r="AK16" s="925"/>
      <c r="AL16" s="128"/>
      <c r="AM16" s="925" t="s">
        <v>466</v>
      </c>
      <c r="AN16" s="925"/>
      <c r="AO16" s="925"/>
      <c r="AP16" s="128"/>
      <c r="AQ16" s="135" t="s">
        <v>223</v>
      </c>
      <c r="AR16" s="136"/>
      <c r="AS16" s="136"/>
      <c r="AT16" s="137"/>
      <c r="AU16" s="138" t="s">
        <v>129</v>
      </c>
      <c r="AV16" s="138"/>
      <c r="AW16" s="138"/>
      <c r="AX16" s="139"/>
      <c r="AY16" s="34">
        <f>COUNTA($G$18)</f>
        <v>0</v>
      </c>
    </row>
    <row r="17" spans="1:51" ht="18.75" customHeight="1" x14ac:dyDescent="0.15">
      <c r="A17" s="685"/>
      <c r="B17" s="686"/>
      <c r="C17" s="686"/>
      <c r="D17" s="686"/>
      <c r="E17" s="686"/>
      <c r="F17" s="687"/>
      <c r="G17" s="171"/>
      <c r="H17" s="123"/>
      <c r="I17" s="123"/>
      <c r="J17" s="123"/>
      <c r="K17" s="123"/>
      <c r="L17" s="123"/>
      <c r="M17" s="123"/>
      <c r="N17" s="123"/>
      <c r="O17" s="124"/>
      <c r="P17" s="122"/>
      <c r="Q17" s="123"/>
      <c r="R17" s="123"/>
      <c r="S17" s="123"/>
      <c r="T17" s="123"/>
      <c r="U17" s="123"/>
      <c r="V17" s="123"/>
      <c r="W17" s="123"/>
      <c r="X17" s="124"/>
      <c r="Y17" s="933"/>
      <c r="Z17" s="934"/>
      <c r="AA17" s="935"/>
      <c r="AB17" s="939"/>
      <c r="AC17" s="712"/>
      <c r="AD17" s="713"/>
      <c r="AE17" s="693"/>
      <c r="AF17" s="693"/>
      <c r="AG17" s="693"/>
      <c r="AH17" s="131"/>
      <c r="AI17" s="693"/>
      <c r="AJ17" s="693"/>
      <c r="AK17" s="693"/>
      <c r="AL17" s="131"/>
      <c r="AM17" s="693"/>
      <c r="AN17" s="693"/>
      <c r="AO17" s="693"/>
      <c r="AP17" s="131"/>
      <c r="AQ17" s="140"/>
      <c r="AR17" s="141"/>
      <c r="AS17" s="142" t="s">
        <v>224</v>
      </c>
      <c r="AT17" s="143"/>
      <c r="AU17" s="141"/>
      <c r="AV17" s="141"/>
      <c r="AW17" s="123" t="s">
        <v>170</v>
      </c>
      <c r="AX17" s="144"/>
      <c r="AY17" s="34">
        <f t="shared" ref="AY17:AY22" si="2">$AY$16</f>
        <v>0</v>
      </c>
    </row>
    <row r="18" spans="1:51" ht="22.5" customHeight="1" x14ac:dyDescent="0.15">
      <c r="A18" s="688"/>
      <c r="B18" s="686"/>
      <c r="C18" s="686"/>
      <c r="D18" s="686"/>
      <c r="E18" s="686"/>
      <c r="F18" s="687"/>
      <c r="G18" s="193"/>
      <c r="H18" s="943"/>
      <c r="I18" s="943"/>
      <c r="J18" s="943"/>
      <c r="K18" s="943"/>
      <c r="L18" s="943"/>
      <c r="M18" s="943"/>
      <c r="N18" s="943"/>
      <c r="O18" s="944"/>
      <c r="P18" s="146"/>
      <c r="Q18" s="653"/>
      <c r="R18" s="653"/>
      <c r="S18" s="653"/>
      <c r="T18" s="653"/>
      <c r="U18" s="653"/>
      <c r="V18" s="653"/>
      <c r="W18" s="653"/>
      <c r="X18" s="654"/>
      <c r="Y18" s="929" t="s">
        <v>12</v>
      </c>
      <c r="Z18" s="930"/>
      <c r="AA18" s="931"/>
      <c r="AB18" s="163"/>
      <c r="AC18" s="661"/>
      <c r="AD18" s="66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9"/>
      <c r="B19" s="690"/>
      <c r="C19" s="690"/>
      <c r="D19" s="690"/>
      <c r="E19" s="690"/>
      <c r="F19" s="691"/>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6"/>
      <c r="Q20" s="656"/>
      <c r="R20" s="656"/>
      <c r="S20" s="656"/>
      <c r="T20" s="656"/>
      <c r="U20" s="656"/>
      <c r="V20" s="656"/>
      <c r="W20" s="656"/>
      <c r="X20" s="657"/>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342</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5" t="s">
        <v>315</v>
      </c>
      <c r="B23" s="686"/>
      <c r="C23" s="686"/>
      <c r="D23" s="686"/>
      <c r="E23" s="686"/>
      <c r="F23" s="687"/>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369</v>
      </c>
      <c r="AF23" s="925"/>
      <c r="AG23" s="925"/>
      <c r="AH23" s="128"/>
      <c r="AI23" s="925" t="s">
        <v>465</v>
      </c>
      <c r="AJ23" s="925"/>
      <c r="AK23" s="925"/>
      <c r="AL23" s="128"/>
      <c r="AM23" s="925" t="s">
        <v>466</v>
      </c>
      <c r="AN23" s="925"/>
      <c r="AO23" s="925"/>
      <c r="AP23" s="128"/>
      <c r="AQ23" s="135" t="s">
        <v>223</v>
      </c>
      <c r="AR23" s="136"/>
      <c r="AS23" s="136"/>
      <c r="AT23" s="137"/>
      <c r="AU23" s="138" t="s">
        <v>129</v>
      </c>
      <c r="AV23" s="138"/>
      <c r="AW23" s="138"/>
      <c r="AX23" s="139"/>
      <c r="AY23" s="34">
        <f>COUNTA($G$25)</f>
        <v>0</v>
      </c>
    </row>
    <row r="24" spans="1:51" ht="18.75" customHeight="1" x14ac:dyDescent="0.15">
      <c r="A24" s="685"/>
      <c r="B24" s="686"/>
      <c r="C24" s="686"/>
      <c r="D24" s="686"/>
      <c r="E24" s="686"/>
      <c r="F24" s="687"/>
      <c r="G24" s="171"/>
      <c r="H24" s="123"/>
      <c r="I24" s="123"/>
      <c r="J24" s="123"/>
      <c r="K24" s="123"/>
      <c r="L24" s="123"/>
      <c r="M24" s="123"/>
      <c r="N24" s="123"/>
      <c r="O24" s="124"/>
      <c r="P24" s="122"/>
      <c r="Q24" s="123"/>
      <c r="R24" s="123"/>
      <c r="S24" s="123"/>
      <c r="T24" s="123"/>
      <c r="U24" s="123"/>
      <c r="V24" s="123"/>
      <c r="W24" s="123"/>
      <c r="X24" s="124"/>
      <c r="Y24" s="933"/>
      <c r="Z24" s="934"/>
      <c r="AA24" s="935"/>
      <c r="AB24" s="939"/>
      <c r="AC24" s="712"/>
      <c r="AD24" s="713"/>
      <c r="AE24" s="693"/>
      <c r="AF24" s="693"/>
      <c r="AG24" s="693"/>
      <c r="AH24" s="131"/>
      <c r="AI24" s="693"/>
      <c r="AJ24" s="693"/>
      <c r="AK24" s="693"/>
      <c r="AL24" s="131"/>
      <c r="AM24" s="693"/>
      <c r="AN24" s="693"/>
      <c r="AO24" s="693"/>
      <c r="AP24" s="131"/>
      <c r="AQ24" s="140"/>
      <c r="AR24" s="141"/>
      <c r="AS24" s="142" t="s">
        <v>224</v>
      </c>
      <c r="AT24" s="143"/>
      <c r="AU24" s="141"/>
      <c r="AV24" s="141"/>
      <c r="AW24" s="123" t="s">
        <v>170</v>
      </c>
      <c r="AX24" s="144"/>
      <c r="AY24" s="34">
        <f t="shared" ref="AY24:AY29" si="3">$AY$23</f>
        <v>0</v>
      </c>
    </row>
    <row r="25" spans="1:51" ht="22.5" customHeight="1" x14ac:dyDescent="0.15">
      <c r="A25" s="688"/>
      <c r="B25" s="686"/>
      <c r="C25" s="686"/>
      <c r="D25" s="686"/>
      <c r="E25" s="686"/>
      <c r="F25" s="687"/>
      <c r="G25" s="193"/>
      <c r="H25" s="943"/>
      <c r="I25" s="943"/>
      <c r="J25" s="943"/>
      <c r="K25" s="943"/>
      <c r="L25" s="943"/>
      <c r="M25" s="943"/>
      <c r="N25" s="943"/>
      <c r="O25" s="944"/>
      <c r="P25" s="146"/>
      <c r="Q25" s="653"/>
      <c r="R25" s="653"/>
      <c r="S25" s="653"/>
      <c r="T25" s="653"/>
      <c r="U25" s="653"/>
      <c r="V25" s="653"/>
      <c r="W25" s="653"/>
      <c r="X25" s="654"/>
      <c r="Y25" s="929" t="s">
        <v>12</v>
      </c>
      <c r="Z25" s="930"/>
      <c r="AA25" s="931"/>
      <c r="AB25" s="163"/>
      <c r="AC25" s="661"/>
      <c r="AD25" s="66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9"/>
      <c r="B26" s="690"/>
      <c r="C26" s="690"/>
      <c r="D26" s="690"/>
      <c r="E26" s="690"/>
      <c r="F26" s="691"/>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6"/>
      <c r="Q27" s="656"/>
      <c r="R27" s="656"/>
      <c r="S27" s="656"/>
      <c r="T27" s="656"/>
      <c r="U27" s="656"/>
      <c r="V27" s="656"/>
      <c r="W27" s="656"/>
      <c r="X27" s="657"/>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342</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5" t="s">
        <v>315</v>
      </c>
      <c r="B30" s="686"/>
      <c r="C30" s="686"/>
      <c r="D30" s="686"/>
      <c r="E30" s="686"/>
      <c r="F30" s="687"/>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369</v>
      </c>
      <c r="AF30" s="925"/>
      <c r="AG30" s="925"/>
      <c r="AH30" s="128"/>
      <c r="AI30" s="925" t="s">
        <v>465</v>
      </c>
      <c r="AJ30" s="925"/>
      <c r="AK30" s="925"/>
      <c r="AL30" s="128"/>
      <c r="AM30" s="925" t="s">
        <v>466</v>
      </c>
      <c r="AN30" s="925"/>
      <c r="AO30" s="925"/>
      <c r="AP30" s="128"/>
      <c r="AQ30" s="135" t="s">
        <v>223</v>
      </c>
      <c r="AR30" s="136"/>
      <c r="AS30" s="136"/>
      <c r="AT30" s="137"/>
      <c r="AU30" s="138" t="s">
        <v>129</v>
      </c>
      <c r="AV30" s="138"/>
      <c r="AW30" s="138"/>
      <c r="AX30" s="139"/>
      <c r="AY30" s="34">
        <f>COUNTA($G$32)</f>
        <v>0</v>
      </c>
    </row>
    <row r="31" spans="1:51" ht="18.75" customHeight="1" x14ac:dyDescent="0.15">
      <c r="A31" s="685"/>
      <c r="B31" s="686"/>
      <c r="C31" s="686"/>
      <c r="D31" s="686"/>
      <c r="E31" s="686"/>
      <c r="F31" s="687"/>
      <c r="G31" s="171"/>
      <c r="H31" s="123"/>
      <c r="I31" s="123"/>
      <c r="J31" s="123"/>
      <c r="K31" s="123"/>
      <c r="L31" s="123"/>
      <c r="M31" s="123"/>
      <c r="N31" s="123"/>
      <c r="O31" s="124"/>
      <c r="P31" s="122"/>
      <c r="Q31" s="123"/>
      <c r="R31" s="123"/>
      <c r="S31" s="123"/>
      <c r="T31" s="123"/>
      <c r="U31" s="123"/>
      <c r="V31" s="123"/>
      <c r="W31" s="123"/>
      <c r="X31" s="124"/>
      <c r="Y31" s="933"/>
      <c r="Z31" s="934"/>
      <c r="AA31" s="935"/>
      <c r="AB31" s="939"/>
      <c r="AC31" s="712"/>
      <c r="AD31" s="713"/>
      <c r="AE31" s="693"/>
      <c r="AF31" s="693"/>
      <c r="AG31" s="693"/>
      <c r="AH31" s="131"/>
      <c r="AI31" s="693"/>
      <c r="AJ31" s="693"/>
      <c r="AK31" s="693"/>
      <c r="AL31" s="131"/>
      <c r="AM31" s="693"/>
      <c r="AN31" s="693"/>
      <c r="AO31" s="693"/>
      <c r="AP31" s="131"/>
      <c r="AQ31" s="140"/>
      <c r="AR31" s="141"/>
      <c r="AS31" s="142" t="s">
        <v>224</v>
      </c>
      <c r="AT31" s="143"/>
      <c r="AU31" s="141"/>
      <c r="AV31" s="141"/>
      <c r="AW31" s="123" t="s">
        <v>170</v>
      </c>
      <c r="AX31" s="144"/>
      <c r="AY31" s="34">
        <f t="shared" ref="AY31:AY36" si="4">$AY$30</f>
        <v>0</v>
      </c>
    </row>
    <row r="32" spans="1:51" ht="22.5" customHeight="1" x14ac:dyDescent="0.15">
      <c r="A32" s="688"/>
      <c r="B32" s="686"/>
      <c r="C32" s="686"/>
      <c r="D32" s="686"/>
      <c r="E32" s="686"/>
      <c r="F32" s="687"/>
      <c r="G32" s="193"/>
      <c r="H32" s="943"/>
      <c r="I32" s="943"/>
      <c r="J32" s="943"/>
      <c r="K32" s="943"/>
      <c r="L32" s="943"/>
      <c r="M32" s="943"/>
      <c r="N32" s="943"/>
      <c r="O32" s="944"/>
      <c r="P32" s="146"/>
      <c r="Q32" s="653"/>
      <c r="R32" s="653"/>
      <c r="S32" s="653"/>
      <c r="T32" s="653"/>
      <c r="U32" s="653"/>
      <c r="V32" s="653"/>
      <c r="W32" s="653"/>
      <c r="X32" s="654"/>
      <c r="Y32" s="929" t="s">
        <v>12</v>
      </c>
      <c r="Z32" s="930"/>
      <c r="AA32" s="931"/>
      <c r="AB32" s="163"/>
      <c r="AC32" s="661"/>
      <c r="AD32" s="66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9"/>
      <c r="B33" s="690"/>
      <c r="C33" s="690"/>
      <c r="D33" s="690"/>
      <c r="E33" s="690"/>
      <c r="F33" s="691"/>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6"/>
      <c r="Q34" s="656"/>
      <c r="R34" s="656"/>
      <c r="S34" s="656"/>
      <c r="T34" s="656"/>
      <c r="U34" s="656"/>
      <c r="V34" s="656"/>
      <c r="W34" s="656"/>
      <c r="X34" s="657"/>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342</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5" t="s">
        <v>315</v>
      </c>
      <c r="B37" s="686"/>
      <c r="C37" s="686"/>
      <c r="D37" s="686"/>
      <c r="E37" s="686"/>
      <c r="F37" s="687"/>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369</v>
      </c>
      <c r="AF37" s="925"/>
      <c r="AG37" s="925"/>
      <c r="AH37" s="128"/>
      <c r="AI37" s="925" t="s">
        <v>465</v>
      </c>
      <c r="AJ37" s="925"/>
      <c r="AK37" s="925"/>
      <c r="AL37" s="128"/>
      <c r="AM37" s="925" t="s">
        <v>466</v>
      </c>
      <c r="AN37" s="925"/>
      <c r="AO37" s="925"/>
      <c r="AP37" s="128"/>
      <c r="AQ37" s="135" t="s">
        <v>223</v>
      </c>
      <c r="AR37" s="136"/>
      <c r="AS37" s="136"/>
      <c r="AT37" s="137"/>
      <c r="AU37" s="138" t="s">
        <v>129</v>
      </c>
      <c r="AV37" s="138"/>
      <c r="AW37" s="138"/>
      <c r="AX37" s="139"/>
      <c r="AY37" s="34">
        <f>COUNTA($G$39)</f>
        <v>0</v>
      </c>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933"/>
      <c r="Z38" s="934"/>
      <c r="AA38" s="935"/>
      <c r="AB38" s="939"/>
      <c r="AC38" s="712"/>
      <c r="AD38" s="713"/>
      <c r="AE38" s="693"/>
      <c r="AF38" s="693"/>
      <c r="AG38" s="693"/>
      <c r="AH38" s="131"/>
      <c r="AI38" s="693"/>
      <c r="AJ38" s="693"/>
      <c r="AK38" s="693"/>
      <c r="AL38" s="131"/>
      <c r="AM38" s="693"/>
      <c r="AN38" s="693"/>
      <c r="AO38" s="693"/>
      <c r="AP38" s="131"/>
      <c r="AQ38" s="140"/>
      <c r="AR38" s="141"/>
      <c r="AS38" s="142" t="s">
        <v>224</v>
      </c>
      <c r="AT38" s="143"/>
      <c r="AU38" s="141"/>
      <c r="AV38" s="141"/>
      <c r="AW38" s="123" t="s">
        <v>170</v>
      </c>
      <c r="AX38" s="144"/>
      <c r="AY38" s="34">
        <f t="shared" ref="AY38:AY43" si="5">$AY$37</f>
        <v>0</v>
      </c>
    </row>
    <row r="39" spans="1:51" ht="22.5" customHeight="1" x14ac:dyDescent="0.15">
      <c r="A39" s="688"/>
      <c r="B39" s="686"/>
      <c r="C39" s="686"/>
      <c r="D39" s="686"/>
      <c r="E39" s="686"/>
      <c r="F39" s="687"/>
      <c r="G39" s="193"/>
      <c r="H39" s="943"/>
      <c r="I39" s="943"/>
      <c r="J39" s="943"/>
      <c r="K39" s="943"/>
      <c r="L39" s="943"/>
      <c r="M39" s="943"/>
      <c r="N39" s="943"/>
      <c r="O39" s="944"/>
      <c r="P39" s="146"/>
      <c r="Q39" s="653"/>
      <c r="R39" s="653"/>
      <c r="S39" s="653"/>
      <c r="T39" s="653"/>
      <c r="U39" s="653"/>
      <c r="V39" s="653"/>
      <c r="W39" s="653"/>
      <c r="X39" s="654"/>
      <c r="Y39" s="929" t="s">
        <v>12</v>
      </c>
      <c r="Z39" s="930"/>
      <c r="AA39" s="931"/>
      <c r="AB39" s="163"/>
      <c r="AC39" s="661"/>
      <c r="AD39" s="66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9"/>
      <c r="B40" s="690"/>
      <c r="C40" s="690"/>
      <c r="D40" s="690"/>
      <c r="E40" s="690"/>
      <c r="F40" s="691"/>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6"/>
      <c r="Q41" s="656"/>
      <c r="R41" s="656"/>
      <c r="S41" s="656"/>
      <c r="T41" s="656"/>
      <c r="U41" s="656"/>
      <c r="V41" s="656"/>
      <c r="W41" s="656"/>
      <c r="X41" s="657"/>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342</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5" t="s">
        <v>315</v>
      </c>
      <c r="B44" s="686"/>
      <c r="C44" s="686"/>
      <c r="D44" s="686"/>
      <c r="E44" s="686"/>
      <c r="F44" s="687"/>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369</v>
      </c>
      <c r="AF44" s="925"/>
      <c r="AG44" s="925"/>
      <c r="AH44" s="128"/>
      <c r="AI44" s="925" t="s">
        <v>465</v>
      </c>
      <c r="AJ44" s="925"/>
      <c r="AK44" s="925"/>
      <c r="AL44" s="128"/>
      <c r="AM44" s="925" t="s">
        <v>466</v>
      </c>
      <c r="AN44" s="925"/>
      <c r="AO44" s="925"/>
      <c r="AP44" s="128"/>
      <c r="AQ44" s="135" t="s">
        <v>223</v>
      </c>
      <c r="AR44" s="136"/>
      <c r="AS44" s="136"/>
      <c r="AT44" s="137"/>
      <c r="AU44" s="138" t="s">
        <v>129</v>
      </c>
      <c r="AV44" s="138"/>
      <c r="AW44" s="138"/>
      <c r="AX44" s="139"/>
      <c r="AY44" s="34">
        <f>COUNTA($G$46)</f>
        <v>0</v>
      </c>
    </row>
    <row r="45" spans="1:51" ht="18.75" customHeight="1" x14ac:dyDescent="0.15">
      <c r="A45" s="685"/>
      <c r="B45" s="686"/>
      <c r="C45" s="686"/>
      <c r="D45" s="686"/>
      <c r="E45" s="686"/>
      <c r="F45" s="687"/>
      <c r="G45" s="171"/>
      <c r="H45" s="123"/>
      <c r="I45" s="123"/>
      <c r="J45" s="123"/>
      <c r="K45" s="123"/>
      <c r="L45" s="123"/>
      <c r="M45" s="123"/>
      <c r="N45" s="123"/>
      <c r="O45" s="124"/>
      <c r="P45" s="122"/>
      <c r="Q45" s="123"/>
      <c r="R45" s="123"/>
      <c r="S45" s="123"/>
      <c r="T45" s="123"/>
      <c r="U45" s="123"/>
      <c r="V45" s="123"/>
      <c r="W45" s="123"/>
      <c r="X45" s="124"/>
      <c r="Y45" s="933"/>
      <c r="Z45" s="934"/>
      <c r="AA45" s="935"/>
      <c r="AB45" s="939"/>
      <c r="AC45" s="712"/>
      <c r="AD45" s="713"/>
      <c r="AE45" s="693"/>
      <c r="AF45" s="693"/>
      <c r="AG45" s="693"/>
      <c r="AH45" s="131"/>
      <c r="AI45" s="693"/>
      <c r="AJ45" s="693"/>
      <c r="AK45" s="693"/>
      <c r="AL45" s="131"/>
      <c r="AM45" s="693"/>
      <c r="AN45" s="693"/>
      <c r="AO45" s="693"/>
      <c r="AP45" s="131"/>
      <c r="AQ45" s="140"/>
      <c r="AR45" s="141"/>
      <c r="AS45" s="142" t="s">
        <v>224</v>
      </c>
      <c r="AT45" s="143"/>
      <c r="AU45" s="141"/>
      <c r="AV45" s="141"/>
      <c r="AW45" s="123" t="s">
        <v>170</v>
      </c>
      <c r="AX45" s="144"/>
      <c r="AY45" s="34">
        <f t="shared" ref="AY45:AY50" si="6">$AY$44</f>
        <v>0</v>
      </c>
    </row>
    <row r="46" spans="1:51" ht="22.5" customHeight="1" x14ac:dyDescent="0.15">
      <c r="A46" s="688"/>
      <c r="B46" s="686"/>
      <c r="C46" s="686"/>
      <c r="D46" s="686"/>
      <c r="E46" s="686"/>
      <c r="F46" s="687"/>
      <c r="G46" s="193"/>
      <c r="H46" s="943"/>
      <c r="I46" s="943"/>
      <c r="J46" s="943"/>
      <c r="K46" s="943"/>
      <c r="L46" s="943"/>
      <c r="M46" s="943"/>
      <c r="N46" s="943"/>
      <c r="O46" s="944"/>
      <c r="P46" s="146"/>
      <c r="Q46" s="653"/>
      <c r="R46" s="653"/>
      <c r="S46" s="653"/>
      <c r="T46" s="653"/>
      <c r="U46" s="653"/>
      <c r="V46" s="653"/>
      <c r="W46" s="653"/>
      <c r="X46" s="654"/>
      <c r="Y46" s="929" t="s">
        <v>12</v>
      </c>
      <c r="Z46" s="930"/>
      <c r="AA46" s="931"/>
      <c r="AB46" s="163"/>
      <c r="AC46" s="661"/>
      <c r="AD46" s="66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9"/>
      <c r="B47" s="690"/>
      <c r="C47" s="690"/>
      <c r="D47" s="690"/>
      <c r="E47" s="690"/>
      <c r="F47" s="691"/>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6"/>
      <c r="Q48" s="656"/>
      <c r="R48" s="656"/>
      <c r="S48" s="656"/>
      <c r="T48" s="656"/>
      <c r="U48" s="656"/>
      <c r="V48" s="656"/>
      <c r="W48" s="656"/>
      <c r="X48" s="657"/>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342</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5" t="s">
        <v>315</v>
      </c>
      <c r="B51" s="686"/>
      <c r="C51" s="686"/>
      <c r="D51" s="686"/>
      <c r="E51" s="686"/>
      <c r="F51" s="687"/>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369</v>
      </c>
      <c r="AF51" s="925"/>
      <c r="AG51" s="925"/>
      <c r="AH51" s="128"/>
      <c r="AI51" s="925" t="s">
        <v>465</v>
      </c>
      <c r="AJ51" s="925"/>
      <c r="AK51" s="925"/>
      <c r="AL51" s="128"/>
      <c r="AM51" s="925" t="s">
        <v>466</v>
      </c>
      <c r="AN51" s="925"/>
      <c r="AO51" s="925"/>
      <c r="AP51" s="128"/>
      <c r="AQ51" s="135" t="s">
        <v>223</v>
      </c>
      <c r="AR51" s="136"/>
      <c r="AS51" s="136"/>
      <c r="AT51" s="137"/>
      <c r="AU51" s="138" t="s">
        <v>129</v>
      </c>
      <c r="AV51" s="138"/>
      <c r="AW51" s="138"/>
      <c r="AX51" s="139"/>
      <c r="AY51" s="34">
        <f>COUNTA($G$53)</f>
        <v>0</v>
      </c>
    </row>
    <row r="52" spans="1:51" ht="18.75" customHeight="1" x14ac:dyDescent="0.15">
      <c r="A52" s="685"/>
      <c r="B52" s="686"/>
      <c r="C52" s="686"/>
      <c r="D52" s="686"/>
      <c r="E52" s="686"/>
      <c r="F52" s="687"/>
      <c r="G52" s="171"/>
      <c r="H52" s="123"/>
      <c r="I52" s="123"/>
      <c r="J52" s="123"/>
      <c r="K52" s="123"/>
      <c r="L52" s="123"/>
      <c r="M52" s="123"/>
      <c r="N52" s="123"/>
      <c r="O52" s="124"/>
      <c r="P52" s="122"/>
      <c r="Q52" s="123"/>
      <c r="R52" s="123"/>
      <c r="S52" s="123"/>
      <c r="T52" s="123"/>
      <c r="U52" s="123"/>
      <c r="V52" s="123"/>
      <c r="W52" s="123"/>
      <c r="X52" s="124"/>
      <c r="Y52" s="933"/>
      <c r="Z52" s="934"/>
      <c r="AA52" s="935"/>
      <c r="AB52" s="939"/>
      <c r="AC52" s="712"/>
      <c r="AD52" s="713"/>
      <c r="AE52" s="693"/>
      <c r="AF52" s="693"/>
      <c r="AG52" s="693"/>
      <c r="AH52" s="131"/>
      <c r="AI52" s="693"/>
      <c r="AJ52" s="693"/>
      <c r="AK52" s="693"/>
      <c r="AL52" s="131"/>
      <c r="AM52" s="693"/>
      <c r="AN52" s="693"/>
      <c r="AO52" s="693"/>
      <c r="AP52" s="131"/>
      <c r="AQ52" s="140"/>
      <c r="AR52" s="141"/>
      <c r="AS52" s="142" t="s">
        <v>224</v>
      </c>
      <c r="AT52" s="143"/>
      <c r="AU52" s="141"/>
      <c r="AV52" s="141"/>
      <c r="AW52" s="123" t="s">
        <v>170</v>
      </c>
      <c r="AX52" s="144"/>
      <c r="AY52" s="34">
        <f t="shared" ref="AY52:AY57" si="7">$AY$51</f>
        <v>0</v>
      </c>
    </row>
    <row r="53" spans="1:51" ht="22.5" customHeight="1" x14ac:dyDescent="0.15">
      <c r="A53" s="688"/>
      <c r="B53" s="686"/>
      <c r="C53" s="686"/>
      <c r="D53" s="686"/>
      <c r="E53" s="686"/>
      <c r="F53" s="687"/>
      <c r="G53" s="193"/>
      <c r="H53" s="943"/>
      <c r="I53" s="943"/>
      <c r="J53" s="943"/>
      <c r="K53" s="943"/>
      <c r="L53" s="943"/>
      <c r="M53" s="943"/>
      <c r="N53" s="943"/>
      <c r="O53" s="944"/>
      <c r="P53" s="146"/>
      <c r="Q53" s="653"/>
      <c r="R53" s="653"/>
      <c r="S53" s="653"/>
      <c r="T53" s="653"/>
      <c r="U53" s="653"/>
      <c r="V53" s="653"/>
      <c r="W53" s="653"/>
      <c r="X53" s="654"/>
      <c r="Y53" s="929" t="s">
        <v>12</v>
      </c>
      <c r="Z53" s="930"/>
      <c r="AA53" s="931"/>
      <c r="AB53" s="163"/>
      <c r="AC53" s="661"/>
      <c r="AD53" s="66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9"/>
      <c r="B54" s="690"/>
      <c r="C54" s="690"/>
      <c r="D54" s="690"/>
      <c r="E54" s="690"/>
      <c r="F54" s="691"/>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6"/>
      <c r="Q55" s="656"/>
      <c r="R55" s="656"/>
      <c r="S55" s="656"/>
      <c r="T55" s="656"/>
      <c r="U55" s="656"/>
      <c r="V55" s="656"/>
      <c r="W55" s="656"/>
      <c r="X55" s="657"/>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342</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5" t="s">
        <v>315</v>
      </c>
      <c r="B58" s="686"/>
      <c r="C58" s="686"/>
      <c r="D58" s="686"/>
      <c r="E58" s="686"/>
      <c r="F58" s="687"/>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369</v>
      </c>
      <c r="AF58" s="925"/>
      <c r="AG58" s="925"/>
      <c r="AH58" s="128"/>
      <c r="AI58" s="925" t="s">
        <v>465</v>
      </c>
      <c r="AJ58" s="925"/>
      <c r="AK58" s="925"/>
      <c r="AL58" s="128"/>
      <c r="AM58" s="925" t="s">
        <v>466</v>
      </c>
      <c r="AN58" s="925"/>
      <c r="AO58" s="925"/>
      <c r="AP58" s="128"/>
      <c r="AQ58" s="135" t="s">
        <v>223</v>
      </c>
      <c r="AR58" s="136"/>
      <c r="AS58" s="136"/>
      <c r="AT58" s="137"/>
      <c r="AU58" s="138" t="s">
        <v>129</v>
      </c>
      <c r="AV58" s="138"/>
      <c r="AW58" s="138"/>
      <c r="AX58" s="139"/>
      <c r="AY58" s="34">
        <f>COUNTA($G$60)</f>
        <v>0</v>
      </c>
    </row>
    <row r="59" spans="1:51" ht="18.75" customHeight="1" x14ac:dyDescent="0.15">
      <c r="A59" s="685"/>
      <c r="B59" s="686"/>
      <c r="C59" s="686"/>
      <c r="D59" s="686"/>
      <c r="E59" s="686"/>
      <c r="F59" s="687"/>
      <c r="G59" s="171"/>
      <c r="H59" s="123"/>
      <c r="I59" s="123"/>
      <c r="J59" s="123"/>
      <c r="K59" s="123"/>
      <c r="L59" s="123"/>
      <c r="M59" s="123"/>
      <c r="N59" s="123"/>
      <c r="O59" s="124"/>
      <c r="P59" s="122"/>
      <c r="Q59" s="123"/>
      <c r="R59" s="123"/>
      <c r="S59" s="123"/>
      <c r="T59" s="123"/>
      <c r="U59" s="123"/>
      <c r="V59" s="123"/>
      <c r="W59" s="123"/>
      <c r="X59" s="124"/>
      <c r="Y59" s="933"/>
      <c r="Z59" s="934"/>
      <c r="AA59" s="935"/>
      <c r="AB59" s="939"/>
      <c r="AC59" s="712"/>
      <c r="AD59" s="713"/>
      <c r="AE59" s="693"/>
      <c r="AF59" s="693"/>
      <c r="AG59" s="693"/>
      <c r="AH59" s="131"/>
      <c r="AI59" s="693"/>
      <c r="AJ59" s="693"/>
      <c r="AK59" s="693"/>
      <c r="AL59" s="131"/>
      <c r="AM59" s="693"/>
      <c r="AN59" s="693"/>
      <c r="AO59" s="693"/>
      <c r="AP59" s="131"/>
      <c r="AQ59" s="140"/>
      <c r="AR59" s="141"/>
      <c r="AS59" s="142" t="s">
        <v>224</v>
      </c>
      <c r="AT59" s="143"/>
      <c r="AU59" s="141"/>
      <c r="AV59" s="141"/>
      <c r="AW59" s="123" t="s">
        <v>170</v>
      </c>
      <c r="AX59" s="144"/>
      <c r="AY59" s="34">
        <f t="shared" ref="AY59:AY64" si="8">$AY$58</f>
        <v>0</v>
      </c>
    </row>
    <row r="60" spans="1:51" ht="22.5" customHeight="1" x14ac:dyDescent="0.15">
      <c r="A60" s="688"/>
      <c r="B60" s="686"/>
      <c r="C60" s="686"/>
      <c r="D60" s="686"/>
      <c r="E60" s="686"/>
      <c r="F60" s="687"/>
      <c r="G60" s="193"/>
      <c r="H60" s="943"/>
      <c r="I60" s="943"/>
      <c r="J60" s="943"/>
      <c r="K60" s="943"/>
      <c r="L60" s="943"/>
      <c r="M60" s="943"/>
      <c r="N60" s="943"/>
      <c r="O60" s="944"/>
      <c r="P60" s="146"/>
      <c r="Q60" s="653"/>
      <c r="R60" s="653"/>
      <c r="S60" s="653"/>
      <c r="T60" s="653"/>
      <c r="U60" s="653"/>
      <c r="V60" s="653"/>
      <c r="W60" s="653"/>
      <c r="X60" s="654"/>
      <c r="Y60" s="929" t="s">
        <v>12</v>
      </c>
      <c r="Z60" s="930"/>
      <c r="AA60" s="931"/>
      <c r="AB60" s="163"/>
      <c r="AC60" s="661"/>
      <c r="AD60" s="66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9"/>
      <c r="B61" s="690"/>
      <c r="C61" s="690"/>
      <c r="D61" s="690"/>
      <c r="E61" s="690"/>
      <c r="F61" s="691"/>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6"/>
      <c r="Q62" s="656"/>
      <c r="R62" s="656"/>
      <c r="S62" s="656"/>
      <c r="T62" s="656"/>
      <c r="U62" s="656"/>
      <c r="V62" s="656"/>
      <c r="W62" s="656"/>
      <c r="X62" s="657"/>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342</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5" t="s">
        <v>315</v>
      </c>
      <c r="B65" s="686"/>
      <c r="C65" s="686"/>
      <c r="D65" s="686"/>
      <c r="E65" s="686"/>
      <c r="F65" s="687"/>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369</v>
      </c>
      <c r="AF65" s="925"/>
      <c r="AG65" s="925"/>
      <c r="AH65" s="128"/>
      <c r="AI65" s="925" t="s">
        <v>465</v>
      </c>
      <c r="AJ65" s="925"/>
      <c r="AK65" s="925"/>
      <c r="AL65" s="128"/>
      <c r="AM65" s="925" t="s">
        <v>466</v>
      </c>
      <c r="AN65" s="925"/>
      <c r="AO65" s="925"/>
      <c r="AP65" s="128"/>
      <c r="AQ65" s="135" t="s">
        <v>223</v>
      </c>
      <c r="AR65" s="136"/>
      <c r="AS65" s="136"/>
      <c r="AT65" s="137"/>
      <c r="AU65" s="138" t="s">
        <v>129</v>
      </c>
      <c r="AV65" s="138"/>
      <c r="AW65" s="138"/>
      <c r="AX65" s="139"/>
      <c r="AY65" s="34">
        <f>COUNTA($G$67)</f>
        <v>0</v>
      </c>
    </row>
    <row r="66" spans="1:51" ht="18.75" customHeight="1" x14ac:dyDescent="0.15">
      <c r="A66" s="685"/>
      <c r="B66" s="686"/>
      <c r="C66" s="686"/>
      <c r="D66" s="686"/>
      <c r="E66" s="686"/>
      <c r="F66" s="687"/>
      <c r="G66" s="171"/>
      <c r="H66" s="123"/>
      <c r="I66" s="123"/>
      <c r="J66" s="123"/>
      <c r="K66" s="123"/>
      <c r="L66" s="123"/>
      <c r="M66" s="123"/>
      <c r="N66" s="123"/>
      <c r="O66" s="124"/>
      <c r="P66" s="122"/>
      <c r="Q66" s="123"/>
      <c r="R66" s="123"/>
      <c r="S66" s="123"/>
      <c r="T66" s="123"/>
      <c r="U66" s="123"/>
      <c r="V66" s="123"/>
      <c r="W66" s="123"/>
      <c r="X66" s="124"/>
      <c r="Y66" s="933"/>
      <c r="Z66" s="934"/>
      <c r="AA66" s="935"/>
      <c r="AB66" s="939"/>
      <c r="AC66" s="712"/>
      <c r="AD66" s="713"/>
      <c r="AE66" s="693"/>
      <c r="AF66" s="693"/>
      <c r="AG66" s="693"/>
      <c r="AH66" s="131"/>
      <c r="AI66" s="693"/>
      <c r="AJ66" s="693"/>
      <c r="AK66" s="693"/>
      <c r="AL66" s="131"/>
      <c r="AM66" s="693"/>
      <c r="AN66" s="693"/>
      <c r="AO66" s="693"/>
      <c r="AP66" s="131"/>
      <c r="AQ66" s="140"/>
      <c r="AR66" s="141"/>
      <c r="AS66" s="142" t="s">
        <v>224</v>
      </c>
      <c r="AT66" s="143"/>
      <c r="AU66" s="141"/>
      <c r="AV66" s="141"/>
      <c r="AW66" s="123" t="s">
        <v>170</v>
      </c>
      <c r="AX66" s="144"/>
      <c r="AY66" s="34">
        <f t="shared" ref="AY66:AY71" si="9">$AY$65</f>
        <v>0</v>
      </c>
    </row>
    <row r="67" spans="1:51" ht="22.5" customHeight="1" x14ac:dyDescent="0.15">
      <c r="A67" s="688"/>
      <c r="B67" s="686"/>
      <c r="C67" s="686"/>
      <c r="D67" s="686"/>
      <c r="E67" s="686"/>
      <c r="F67" s="687"/>
      <c r="G67" s="193"/>
      <c r="H67" s="943"/>
      <c r="I67" s="943"/>
      <c r="J67" s="943"/>
      <c r="K67" s="943"/>
      <c r="L67" s="943"/>
      <c r="M67" s="943"/>
      <c r="N67" s="943"/>
      <c r="O67" s="944"/>
      <c r="P67" s="146"/>
      <c r="Q67" s="653"/>
      <c r="R67" s="653"/>
      <c r="S67" s="653"/>
      <c r="T67" s="653"/>
      <c r="U67" s="653"/>
      <c r="V67" s="653"/>
      <c r="W67" s="653"/>
      <c r="X67" s="654"/>
      <c r="Y67" s="929" t="s">
        <v>12</v>
      </c>
      <c r="Z67" s="930"/>
      <c r="AA67" s="931"/>
      <c r="AB67" s="163"/>
      <c r="AC67" s="661"/>
      <c r="AD67" s="66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9"/>
      <c r="B68" s="690"/>
      <c r="C68" s="690"/>
      <c r="D68" s="690"/>
      <c r="E68" s="690"/>
      <c r="F68" s="691"/>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6"/>
      <c r="Q69" s="656"/>
      <c r="R69" s="656"/>
      <c r="S69" s="656"/>
      <c r="T69" s="656"/>
      <c r="U69" s="656"/>
      <c r="V69" s="656"/>
      <c r="W69" s="656"/>
      <c r="X69" s="657"/>
      <c r="Y69" s="190" t="s">
        <v>13</v>
      </c>
      <c r="Z69" s="926"/>
      <c r="AA69" s="927"/>
      <c r="AB69" s="606"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342</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328</v>
      </c>
      <c r="H2" s="310"/>
      <c r="I2" s="310"/>
      <c r="J2" s="310"/>
      <c r="K2" s="310"/>
      <c r="L2" s="310"/>
      <c r="M2" s="310"/>
      <c r="N2" s="310"/>
      <c r="O2" s="310"/>
      <c r="P2" s="310"/>
      <c r="Q2" s="310"/>
      <c r="R2" s="310"/>
      <c r="S2" s="310"/>
      <c r="T2" s="310"/>
      <c r="U2" s="310"/>
      <c r="V2" s="310"/>
      <c r="W2" s="310"/>
      <c r="X2" s="310"/>
      <c r="Y2" s="310"/>
      <c r="Z2" s="310"/>
      <c r="AA2" s="310"/>
      <c r="AB2" s="311"/>
      <c r="AC2" s="309" t="s">
        <v>330</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318</v>
      </c>
      <c r="Z3" s="273"/>
      <c r="AA3" s="273"/>
      <c r="AB3" s="273"/>
      <c r="AC3" s="989" t="s">
        <v>309</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318</v>
      </c>
      <c r="Z36" s="273"/>
      <c r="AA36" s="273"/>
      <c r="AB36" s="273"/>
      <c r="AC36" s="989" t="s">
        <v>309</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318</v>
      </c>
      <c r="Z69" s="273"/>
      <c r="AA69" s="273"/>
      <c r="AB69" s="273"/>
      <c r="AC69" s="989" t="s">
        <v>309</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318</v>
      </c>
      <c r="Z102" s="273"/>
      <c r="AA102" s="273"/>
      <c r="AB102" s="273"/>
      <c r="AC102" s="989" t="s">
        <v>309</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318</v>
      </c>
      <c r="Z135" s="273"/>
      <c r="AA135" s="273"/>
      <c r="AB135" s="273"/>
      <c r="AC135" s="989" t="s">
        <v>309</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318</v>
      </c>
      <c r="Z168" s="273"/>
      <c r="AA168" s="273"/>
      <c r="AB168" s="273"/>
      <c r="AC168" s="989" t="s">
        <v>309</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318</v>
      </c>
      <c r="Z201" s="273"/>
      <c r="AA201" s="273"/>
      <c r="AB201" s="273"/>
      <c r="AC201" s="989" t="s">
        <v>309</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318</v>
      </c>
      <c r="Z234" s="273"/>
      <c r="AA234" s="273"/>
      <c r="AB234" s="273"/>
      <c r="AC234" s="989" t="s">
        <v>309</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318</v>
      </c>
      <c r="Z267" s="273"/>
      <c r="AA267" s="273"/>
      <c r="AB267" s="273"/>
      <c r="AC267" s="989" t="s">
        <v>309</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318</v>
      </c>
      <c r="Z300" s="273"/>
      <c r="AA300" s="273"/>
      <c r="AB300" s="273"/>
      <c r="AC300" s="989" t="s">
        <v>309</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318</v>
      </c>
      <c r="Z333" s="273"/>
      <c r="AA333" s="273"/>
      <c r="AB333" s="273"/>
      <c r="AC333" s="989" t="s">
        <v>309</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318</v>
      </c>
      <c r="Z366" s="273"/>
      <c r="AA366" s="273"/>
      <c r="AB366" s="273"/>
      <c r="AC366" s="989" t="s">
        <v>309</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318</v>
      </c>
      <c r="Z399" s="273"/>
      <c r="AA399" s="273"/>
      <c r="AB399" s="273"/>
      <c r="AC399" s="989" t="s">
        <v>309</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318</v>
      </c>
      <c r="Z432" s="273"/>
      <c r="AA432" s="273"/>
      <c r="AB432" s="273"/>
      <c r="AC432" s="989" t="s">
        <v>309</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318</v>
      </c>
      <c r="Z465" s="273"/>
      <c r="AA465" s="273"/>
      <c r="AB465" s="273"/>
      <c r="AC465" s="989" t="s">
        <v>309</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318</v>
      </c>
      <c r="Z498" s="273"/>
      <c r="AA498" s="273"/>
      <c r="AB498" s="273"/>
      <c r="AC498" s="989" t="s">
        <v>309</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318</v>
      </c>
      <c r="Z531" s="273"/>
      <c r="AA531" s="273"/>
      <c r="AB531" s="273"/>
      <c r="AC531" s="989" t="s">
        <v>309</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318</v>
      </c>
      <c r="Z564" s="273"/>
      <c r="AA564" s="273"/>
      <c r="AB564" s="273"/>
      <c r="AC564" s="989" t="s">
        <v>309</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318</v>
      </c>
      <c r="Z597" s="273"/>
      <c r="AA597" s="273"/>
      <c r="AB597" s="273"/>
      <c r="AC597" s="989" t="s">
        <v>309</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318</v>
      </c>
      <c r="Z630" s="273"/>
      <c r="AA630" s="273"/>
      <c r="AB630" s="273"/>
      <c r="AC630" s="989" t="s">
        <v>309</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318</v>
      </c>
      <c r="Z663" s="273"/>
      <c r="AA663" s="273"/>
      <c r="AB663" s="273"/>
      <c r="AC663" s="989" t="s">
        <v>309</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318</v>
      </c>
      <c r="Z696" s="273"/>
      <c r="AA696" s="273"/>
      <c r="AB696" s="273"/>
      <c r="AC696" s="989" t="s">
        <v>309</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318</v>
      </c>
      <c r="Z729" s="273"/>
      <c r="AA729" s="273"/>
      <c r="AB729" s="273"/>
      <c r="AC729" s="989" t="s">
        <v>309</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318</v>
      </c>
      <c r="Z762" s="273"/>
      <c r="AA762" s="273"/>
      <c r="AB762" s="273"/>
      <c r="AC762" s="989" t="s">
        <v>309</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318</v>
      </c>
      <c r="Z795" s="273"/>
      <c r="AA795" s="273"/>
      <c r="AB795" s="273"/>
      <c r="AC795" s="989" t="s">
        <v>309</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318</v>
      </c>
      <c r="Z828" s="273"/>
      <c r="AA828" s="273"/>
      <c r="AB828" s="273"/>
      <c r="AC828" s="989" t="s">
        <v>309</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318</v>
      </c>
      <c r="Z861" s="273"/>
      <c r="AA861" s="273"/>
      <c r="AB861" s="273"/>
      <c r="AC861" s="989" t="s">
        <v>309</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318</v>
      </c>
      <c r="Z894" s="273"/>
      <c r="AA894" s="273"/>
      <c r="AB894" s="273"/>
      <c r="AC894" s="989" t="s">
        <v>309</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318</v>
      </c>
      <c r="Z927" s="273"/>
      <c r="AA927" s="273"/>
      <c r="AB927" s="273"/>
      <c r="AC927" s="989" t="s">
        <v>309</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318</v>
      </c>
      <c r="Z960" s="273"/>
      <c r="AA960" s="273"/>
      <c r="AB960" s="273"/>
      <c r="AC960" s="989" t="s">
        <v>309</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318</v>
      </c>
      <c r="Z993" s="273"/>
      <c r="AA993" s="273"/>
      <c r="AB993" s="273"/>
      <c r="AC993" s="989" t="s">
        <v>309</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318</v>
      </c>
      <c r="Z1026" s="273"/>
      <c r="AA1026" s="273"/>
      <c r="AB1026" s="273"/>
      <c r="AC1026" s="989" t="s">
        <v>309</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318</v>
      </c>
      <c r="Z1059" s="273"/>
      <c r="AA1059" s="273"/>
      <c r="AB1059" s="273"/>
      <c r="AC1059" s="989" t="s">
        <v>309</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318</v>
      </c>
      <c r="Z1092" s="273"/>
      <c r="AA1092" s="273"/>
      <c r="AB1092" s="273"/>
      <c r="AC1092" s="989" t="s">
        <v>309</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318</v>
      </c>
      <c r="Z1125" s="273"/>
      <c r="AA1125" s="273"/>
      <c r="AB1125" s="273"/>
      <c r="AC1125" s="989" t="s">
        <v>309</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318</v>
      </c>
      <c r="Z1158" s="273"/>
      <c r="AA1158" s="273"/>
      <c r="AB1158" s="273"/>
      <c r="AC1158" s="989" t="s">
        <v>309</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318</v>
      </c>
      <c r="Z1191" s="273"/>
      <c r="AA1191" s="273"/>
      <c r="AB1191" s="273"/>
      <c r="AC1191" s="989" t="s">
        <v>309</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318</v>
      </c>
      <c r="Z1224" s="273"/>
      <c r="AA1224" s="273"/>
      <c r="AB1224" s="273"/>
      <c r="AC1224" s="989" t="s">
        <v>309</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318</v>
      </c>
      <c r="Z1257" s="273"/>
      <c r="AA1257" s="273"/>
      <c r="AB1257" s="273"/>
      <c r="AC1257" s="989" t="s">
        <v>309</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318</v>
      </c>
      <c r="Z1290" s="273"/>
      <c r="AA1290" s="273"/>
      <c r="AB1290" s="273"/>
      <c r="AC1290" s="989" t="s">
        <v>309</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Windows ユーザー</cp:lastModifiedBy>
  <cp:lastPrinted>2022-05-26T06:48:45Z</cp:lastPrinted>
  <dcterms:created xsi:type="dcterms:W3CDTF">2012-03-13T00:50:25Z</dcterms:created>
  <dcterms:modified xsi:type="dcterms:W3CDTF">2022-09-09T01:16:13Z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