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4\disk1\会計課\03予算係\☆報告モノ（作業依頼）\令和４年度\○行政事業レビュー\220817 行革コメント\07 再修正依頼\"/>
    </mc:Choice>
  </mc:AlternateContent>
  <bookViews>
    <workbookView xWindow="0" yWindow="0" windowWidth="20460" windowHeight="67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98" i="11"/>
  <c r="AY324" i="11"/>
  <c r="AY328" i="11"/>
  <c r="AY332" i="11"/>
  <c r="AY338" i="11"/>
  <c r="AY337"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9" i="11" l="1"/>
  <c r="AY123" i="11"/>
  <c r="AY125" i="11"/>
  <c r="AY119" i="11"/>
  <c r="AY138" i="11"/>
  <c r="AY172" i="11"/>
  <c r="AY207" i="11"/>
  <c r="AY101" i="11"/>
  <c r="AY202" i="11"/>
  <c r="AY175" i="11"/>
  <c r="AY203" i="11"/>
  <c r="AY210" i="11"/>
  <c r="AY115" i="11"/>
  <c r="AY124" i="11"/>
  <c r="AY153" i="11"/>
  <c r="AY176" i="11"/>
  <c r="AY206" i="11"/>
  <c r="AY21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4" i="11"/>
  <c r="AY63" i="11"/>
  <c r="AY85" i="11"/>
  <c r="AY80" i="11"/>
  <c r="AY55" i="11"/>
  <c r="AY81" i="11"/>
  <c r="AY89" i="11"/>
  <c r="AY97" i="11"/>
  <c r="AY86" i="11"/>
  <c r="AY90" i="11"/>
  <c r="AY94"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<sst xmlns="http://schemas.openxmlformats.org/spreadsheetml/2006/main" count="2076" uniqueCount="788">
  <si>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</si>
  <si>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</si>
  <si>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</si>
  <si>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</si>
  <si>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</si>
  <si>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</si>
  <si>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</si>
  <si>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</si>
  <si>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</si>
  <si>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</si>
  <si>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</si>
  <si>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</si>
  <si>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</si>
  <si>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</si>
  <si>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</si>
  <si>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</si>
  <si>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</si>
  <si>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</si>
  <si>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</si>
  <si>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</si>
  <si>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</si>
  <si>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</si>
  <si>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</si>
  <si>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</si>
  <si>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</si>
  <si>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</si>
  <si>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</si>
  <si>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</si>
  <si>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</si>
  <si>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</si>
  <si>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</si>
  <si>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</si>
  <si>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</si>
  <si>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</si>
  <si>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</si>
  <si>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</si>
  <si>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</si>
  <si>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</si>
  <si>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</si>
  <si>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</si>
  <si>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</si>
  <si>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</si>
  <si>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</si>
  <si>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</si>
  <si>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</si>
  <si>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</si>
  <si>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</si>
  <si>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</si>
  <si>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</si>
  <si>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</si>
  <si>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</si>
  <si>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</si>
  <si>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</si>
  <si>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</si>
  <si>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</si>
  <si>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</si>
  <si>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</si>
  <si>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</si>
  <si>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</si>
  <si>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</si>
  <si>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</si>
  <si>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</si>
  <si>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</si>
  <si>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</si>
  <si>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</si>
  <si>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</si>
  <si>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</si>
  <si>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</si>
  <si>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</si>
  <si>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</si>
  <si>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</si>
  <si>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</si>
  <si>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</si>
  <si>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</si>
  <si>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</si>
  <si>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</si>
  <si>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</si>
  <si>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</si>
  <si>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</si>
  <si>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</si>
  <si>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</si>
  <si>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</si>
  <si>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</si>
  <si>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</si>
  <si>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</si>
  <si>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</si>
  <si>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</si>
  <si>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</si>
  <si>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</si>
  <si>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</si>
  <si>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</si>
  <si>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</si>
  <si>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</si>
  <si>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</si>
  <si>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</si>
  <si>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</si>
  <si>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</si>
  <si>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</si>
  <si>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</si>
  <si>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</si>
  <si>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</si>
  <si>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</si>
  <si>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</si>
  <si>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</si>
  <si>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</si>
  <si>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</si>
  <si>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</si>
  <si>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</si>
  <si>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</si>
  <si>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</si>
  <si>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</si>
  <si>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</si>
  <si>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</si>
  <si>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</si>
  <si>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</si>
  <si>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</si>
  <si>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</si>
  <si>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</si>
  <si>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</si>
  <si>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</si>
  <si>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</si>
  <si>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</si>
  <si>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</si>
  <si>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</si>
  <si>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</si>
  <si>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</si>
  <si>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</si>
  <si>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</si>
  <si>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</si>
  <si>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</si>
  <si>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</si>
  <si>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</si>
  <si>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</si>
  <si>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</si>
  <si>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</si>
  <si>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</si>
  <si>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</si>
  <si>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</si>
  <si>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</si>
  <si>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</si>
  <si>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</si>
  <si>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</si>
  <si>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</si>
  <si>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</si>
  <si>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</si>
  <si>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</si>
  <si>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</si>
  <si>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</si>
  <si>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</si>
  <si>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</si>
  <si>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</si>
  <si>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</si>
  <si>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</si>
  <si>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</si>
  <si>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</si>
  <si>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</si>
  <si>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</si>
  <si>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</si>
  <si>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</si>
  <si>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</si>
  <si>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</si>
  <si>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</si>
  <si>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</si>
  <si>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</si>
  <si>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</si>
  <si>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</si>
  <si>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</si>
  <si>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</si>
  <si>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</si>
  <si>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</si>
  <si>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</si>
  <si>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</si>
  <si>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</si>
  <si>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</si>
  <si>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</si>
  <si>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</si>
  <si>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</si>
  <si>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</si>
  <si>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</si>
  <si>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</si>
  <si>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</si>
  <si>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</si>
  <si>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</si>
  <si>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</si>
  <si>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</si>
  <si>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</si>
  <si>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</si>
  <si>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</si>
  <si>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</si>
  <si>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</si>
  <si>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</si>
  <si>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</si>
  <si>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</si>
  <si>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</si>
  <si>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</si>
  <si>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</si>
  <si>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</si>
  <si>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</si>
  <si>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</si>
  <si>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</si>
  <si>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</si>
  <si>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</si>
  <si>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</si>
  <si>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</si>
  <si>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</si>
  <si>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</si>
  <si>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</si>
  <si>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</si>
  <si>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</si>
  <si>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</si>
  <si>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</si>
  <si>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</si>
  <si>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</si>
  <si>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</si>
  <si>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</si>
  <si>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</si>
  <si>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</si>
  <si>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</si>
  <si>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</si>
  <si>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</si>
  <si>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</si>
  <si>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</si>
  <si>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</si>
  <si>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</si>
  <si>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</si>
  <si>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</si>
  <si>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</si>
  <si>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</si>
  <si>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</si>
  <si>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</si>
  <si>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</si>
  <si>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</si>
  <si>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</si>
  <si>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</si>
  <si>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</si>
  <si>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</si>
  <si>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</si>
  <si>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</si>
  <si>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</si>
  <si>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</si>
  <si>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</si>
  <si>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</si>
  <si>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</si>
  <si>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</si>
  <si>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</si>
  <si>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</si>
  <si>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</si>
  <si>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</si>
  <si>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</si>
  <si>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</si>
  <si>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</si>
  <si>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</si>
  <si>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</si>
  <si>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</si>
  <si>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</si>
  <si>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</si>
  <si>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</si>
  <si>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</si>
  <si>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</si>
  <si>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</si>
  <si>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</si>
  <si>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</si>
  <si>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</si>
  <si>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</si>
  <si>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</si>
  <si>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</si>
  <si>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</si>
  <si>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</si>
  <si>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</si>
  <si>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</si>
  <si>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</si>
  <si>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</si>
  <si>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</si>
  <si>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</si>
  <si>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</si>
  <si>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</si>
  <si>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</si>
  <si>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</si>
  <si>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</si>
  <si>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</si>
  <si>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</si>
  <si>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</si>
  <si>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</si>
  <si>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</si>
  <si>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</si>
  <si>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</si>
  <si>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</si>
  <si>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</si>
  <si>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</si>
  <si>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</si>
  <si>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</si>
  <si>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</si>
  <si>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</si>
  <si>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</si>
  <si>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</si>
  <si>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</si>
  <si>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</si>
  <si>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</si>
  <si>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</si>
  <si>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</si>
  <si>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</si>
  <si>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</si>
  <si>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</si>
  <si>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</si>
  <si>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</si>
  <si>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</si>
  <si>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</si>
  <si>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</si>
  <si>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</si>
  <si>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</si>
  <si>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</si>
  <si>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</si>
  <si>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</si>
  <si>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</si>
  <si>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</si>
  <si>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</si>
  <si>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</si>
  <si>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</si>
  <si>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</si>
  <si>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</si>
  <si>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</si>
  <si>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</si>
  <si>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</si>
  <si>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</si>
  <si>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</si>
  <si>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</si>
  <si>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</si>
  <si>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</si>
  <si>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</si>
  <si>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</si>
  <si>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</si>
  <si>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</si>
  <si>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</si>
  <si>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</si>
  <si>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</si>
  <si>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</si>
  <si>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</si>
  <si>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</si>
  <si>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</si>
  <si>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</si>
  <si>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</si>
  <si>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</si>
  <si>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</si>
  <si>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</si>
  <si>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</si>
  <si>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</si>
  <si>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</si>
  <si>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</si>
  <si>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</si>
  <si>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</si>
  <si>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</si>
  <si>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</si>
  <si>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</si>
  <si>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</si>
  <si>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</si>
  <si>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</si>
  <si>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</si>
  <si>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</si>
  <si>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</si>
  <si>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</si>
  <si>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</si>
  <si>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</si>
  <si>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</si>
  <si>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</si>
  <si>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</si>
  <si>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</si>
  <si>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</si>
  <si>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</si>
  <si>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</si>
  <si>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</si>
  <si>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</si>
  <si>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</si>
  <si>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</si>
  <si>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</si>
  <si>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</si>
  <si>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</si>
  <si>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</si>
  <si>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</si>
  <si>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</si>
  <si>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</si>
  <si>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</si>
  <si>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</si>
  <si>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</si>
  <si>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</si>
  <si>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</si>
  <si>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</si>
  <si>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</si>
  <si>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</si>
  <si>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</si>
  <si>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</si>
  <si>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</si>
  <si>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</si>
  <si>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</si>
  <si>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</si>
  <si>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</si>
  <si>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</si>
  <si>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</si>
  <si>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</si>
  <si>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</si>
  <si>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</si>
  <si>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</si>
  <si>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</si>
  <si>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</si>
  <si>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</si>
  <si>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</si>
  <si>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</si>
  <si>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</si>
  <si>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</si>
  <si>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</si>
  <si>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</si>
  <si>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</si>
  <si>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</si>
  <si>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</si>
  <si>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</si>
  <si>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</si>
  <si>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</si>
  <si>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</si>
  <si>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</si>
  <si>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</si>
  <si>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</si>
  <si>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</si>
  <si>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</si>
  <si>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</si>
  <si>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</si>
  <si>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</si>
  <si>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</si>
  <si>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</si>
  <si>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</si>
  <si>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</si>
  <si>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</si>
  <si>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</si>
  <si>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</si>
  <si>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</si>
  <si>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</si>
  <si>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</si>
  <si>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</si>
  <si>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</si>
  <si>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</si>
  <si>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</si>
  <si>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</si>
  <si>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</si>
  <si>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</si>
  <si>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</si>
  <si>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</si>
  <si>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</si>
  <si>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</si>
  <si>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</si>
  <si>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</si>
  <si>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</si>
  <si>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</si>
  <si>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</si>
  <si>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</si>
  <si>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</si>
  <si>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</si>
  <si>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</si>
  <si>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</si>
  <si>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</si>
  <si>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</si>
  <si>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</si>
  <si>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</si>
  <si>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</si>
  <si>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</si>
  <si>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</si>
  <si>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</si>
  <si>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</si>
  <si>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</si>
  <si>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</si>
  <si>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</si>
  <si>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</si>
  <si>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</si>
  <si>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</si>
  <si>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</si>
  <si>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</si>
  <si>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</si>
  <si>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</si>
  <si>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</si>
  <si>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</si>
  <si>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</si>
  <si>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</si>
  <si>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</si>
  <si>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</si>
  <si>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</si>
  <si>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</si>
  <si>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</si>
  <si>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</si>
  <si>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</si>
  <si>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</si>
  <si>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</si>
  <si>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</si>
  <si>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</si>
  <si>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</si>
  <si>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</si>
  <si>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</si>
  <si>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</si>
  <si>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</si>
  <si>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</si>
  <si>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</si>
  <si>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</si>
  <si>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</si>
  <si>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</si>
  <si>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</si>
  <si>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</si>
  <si>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</si>
  <si>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</si>
  <si>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</si>
  <si>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</si>
  <si>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</si>
  <si>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</si>
  <si>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</si>
  <si>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</si>
  <si>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</si>
  <si>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</si>
  <si>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</si>
  <si>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</si>
  <si>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</si>
  <si>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</si>
  <si>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</si>
  <si>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</si>
  <si>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</si>
  <si>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</si>
  <si>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</si>
  <si>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</si>
  <si>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</si>
  <si>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</si>
  <si>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</si>
  <si>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</si>
  <si>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</si>
  <si>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</si>
  <si>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</si>
  <si>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</si>
  <si>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</si>
  <si>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</si>
  <si>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</si>
  <si>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</si>
  <si>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</si>
  <si>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</si>
  <si>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</si>
  <si>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</si>
  <si>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</si>
  <si>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</si>
  <si>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</si>
  <si>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</si>
  <si>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</si>
  <si>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</si>
  <si>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</si>
  <si>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</si>
  <si>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</si>
  <si>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</si>
  <si>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</si>
  <si>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</si>
  <si>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</si>
  <si>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</si>
  <si>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</si>
  <si>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</si>
  <si>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</si>
  <si>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</si>
  <si>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</si>
  <si>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</si>
  <si>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</si>
  <si>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</si>
  <si>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</si>
  <si>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</si>
  <si>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</si>
  <si>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</si>
  <si>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</si>
  <si>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</si>
  <si>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</si>
  <si>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</si>
  <si>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</si>
  <si>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</si>
  <si>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</si>
  <si>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</si>
  <si>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</si>
  <si>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</si>
  <si>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</si>
  <si>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</si>
  <si>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</si>
  <si>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</si>
  <si>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</si>
  <si>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</si>
  <si>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</si>
  <si>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</si>
  <si>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</si>
  <si>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</si>
  <si>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</si>
  <si>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</si>
  <si>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</si>
  <si>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</si>
  <si>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</si>
  <si>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</si>
  <si>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</si>
  <si>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</si>
  <si>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</si>
  <si>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</si>
  <si>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</si>
  <si>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</si>
  <si>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</si>
  <si>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</si>
  <si>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</si>
  <si>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</si>
  <si>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</si>
  <si>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</si>
  <si>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</si>
  <si>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</si>
  <si>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</si>
  <si>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</si>
  <si>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</si>
  <si>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</si>
  <si>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</si>
  <si>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</si>
  <si>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</si>
  <si>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</si>
  <si>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</si>
  <si>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</si>
  <si>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</si>
  <si>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</si>
  <si>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</si>
  <si>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</si>
  <si>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</si>
  <si>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</si>
  <si>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</si>
  <si>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</si>
  <si>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</si>
  <si>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</si>
  <si>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</si>
  <si>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</si>
  <si>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</si>
  <si>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</si>
  <si>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</si>
  <si>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</si>
  <si>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</si>
  <si>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</si>
  <si>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</si>
  <si>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</si>
  <si>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</si>
  <si>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</si>
  <si>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</si>
  <si>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</si>
  <si>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</si>
  <si>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</si>
  <si>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</si>
  <si>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</si>
  <si>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</si>
  <si>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</si>
  <si>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</si>
  <si>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</si>
  <si>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</si>
  <si>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</si>
  <si>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</si>
  <si>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</si>
  <si>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</si>
  <si>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</si>
  <si>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</si>
  <si>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</si>
  <si>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</si>
  <si>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</si>
  <si>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</si>
  <si>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</si>
  <si>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</si>
  <si>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</si>
  <si>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</si>
  <si>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</si>
  <si>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</si>
  <si>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</si>
  <si>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</si>
  <si>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</si>
  <si>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</si>
  <si>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</si>
  <si>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</si>
  <si>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</si>
  <si>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</si>
  <si>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</si>
  <si>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</si>
  <si>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</si>
  <si>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</si>
  <si>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</si>
  <si>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</si>
  <si>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</si>
  <si>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</si>
  <si>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</si>
  <si>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</si>
  <si>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</si>
  <si>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</si>
  <si>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</si>
  <si>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</si>
  <si>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</si>
  <si>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</si>
  <si>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</si>
  <si>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</si>
  <si>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</si>
  <si>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終了予定なし</t>
  </si>
  <si>
    <t>総務部　会計課</t>
  </si>
  <si>
    <t>-</t>
  </si>
  <si>
    <t>試験研究費</t>
  </si>
  <si>
    <t>万件</t>
  </si>
  <si>
    <t>●●</t>
    <phoneticPr fontId="5"/>
  </si>
  <si>
    <t>円</t>
  </si>
  <si>
    <t>　　X/Y</t>
    <phoneticPr fontId="5"/>
  </si>
  <si>
    <t>／　</t>
    <phoneticPr fontId="5"/>
  </si>
  <si>
    <t>　　/</t>
    <phoneticPr fontId="5"/>
  </si>
  <si>
    <t>／　　　　　　　　　　　　　　</t>
    <phoneticPr fontId="5"/>
  </si>
  <si>
    <t>　　/</t>
    <phoneticPr fontId="5"/>
  </si>
  <si>
    <t>　　/</t>
    <phoneticPr fontId="5"/>
  </si>
  <si>
    <t>／　　　　　　　　　　　　　　</t>
    <phoneticPr fontId="5"/>
  </si>
  <si>
    <t>535</t>
  </si>
  <si>
    <t>474</t>
  </si>
  <si>
    <t>855</t>
  </si>
  <si>
    <t>858</t>
  </si>
  <si>
    <t>869</t>
  </si>
  <si>
    <t>838</t>
  </si>
  <si>
    <t>841</t>
  </si>
  <si>
    <t>○</t>
  </si>
  <si>
    <t>茂木 匡哉</t>
    <phoneticPr fontId="5"/>
  </si>
  <si>
    <t>厚労</t>
  </si>
  <si>
    <t>-</t>
    <phoneticPr fontId="5"/>
  </si>
  <si>
    <t>-</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</si>
  <si>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</si>
  <si>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</si>
  <si>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無</t>
  </si>
  <si>
    <t>‐</t>
  </si>
  <si>
    <t>-</t>
    <phoneticPr fontId="5"/>
  </si>
  <si>
    <t>調達の際に競争性を保つことで、より効率的な予算の執行に努めている。</t>
    <phoneticPr fontId="5"/>
  </si>
  <si>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phoneticPr fontId="5"/>
  </si>
  <si>
    <t>-</t>
    <phoneticPr fontId="5"/>
  </si>
  <si>
    <t>-</t>
    <phoneticPr fontId="5"/>
  </si>
  <si>
    <t>雑役務費</t>
    <rPh sb="0" eb="1">
      <t>ザツ</t>
    </rPh>
    <rPh sb="1" eb="4">
      <t>エキムヒ</t>
    </rPh>
    <phoneticPr fontId="5"/>
  </si>
  <si>
    <t>試験及び事務補助に係る人材派遣</t>
    <rPh sb="0" eb="2">
      <t>シケン</t>
    </rPh>
    <rPh sb="2" eb="3">
      <t>オヨ</t>
    </rPh>
    <rPh sb="4" eb="6">
      <t>ジム</t>
    </rPh>
    <rPh sb="6" eb="8">
      <t>ホジョ</t>
    </rPh>
    <rPh sb="9" eb="10">
      <t>カカ</t>
    </rPh>
    <rPh sb="11" eb="13">
      <t>ジンザイ</t>
    </rPh>
    <rPh sb="13" eb="15">
      <t>ハケン</t>
    </rPh>
    <phoneticPr fontId="5"/>
  </si>
  <si>
    <t>試験及事務補助に係る人材派遣</t>
    <rPh sb="0" eb="2">
      <t>シケン</t>
    </rPh>
    <rPh sb="2" eb="3">
      <t>オヨ</t>
    </rPh>
    <rPh sb="3" eb="5">
      <t>ジム</t>
    </rPh>
    <rPh sb="5" eb="7">
      <t>ホジョ</t>
    </rPh>
    <rPh sb="8" eb="9">
      <t>カカ</t>
    </rPh>
    <rPh sb="10" eb="12">
      <t>ジンザイ</t>
    </rPh>
    <rPh sb="12" eb="14">
      <t>ハケン</t>
    </rPh>
    <phoneticPr fontId="5"/>
  </si>
  <si>
    <t>非常勤職員　A</t>
    <rPh sb="0" eb="5">
      <t>ヒジョウキンショクイン</t>
    </rPh>
    <phoneticPr fontId="5"/>
  </si>
  <si>
    <t>事務補助等の業務に係る賃金</t>
    <rPh sb="0" eb="5">
      <t>ジムホジョトウ</t>
    </rPh>
    <rPh sb="6" eb="8">
      <t>ギョウム</t>
    </rPh>
    <rPh sb="9" eb="10">
      <t>カカ</t>
    </rPh>
    <rPh sb="11" eb="13">
      <t>チンギン</t>
    </rPh>
    <phoneticPr fontId="5"/>
  </si>
  <si>
    <t>-</t>
    <phoneticPr fontId="5"/>
  </si>
  <si>
    <t>非常勤職員　B</t>
    <rPh sb="0" eb="5">
      <t>ヒジョウキンショクイン</t>
    </rPh>
    <phoneticPr fontId="5"/>
  </si>
  <si>
    <t>-</t>
    <phoneticPr fontId="5"/>
  </si>
  <si>
    <t>独立行政法人国立印刷局</t>
    <phoneticPr fontId="5"/>
  </si>
  <si>
    <t>官報公告料</t>
    <rPh sb="0" eb="4">
      <t>カンポウコウコク</t>
    </rPh>
    <rPh sb="4" eb="5">
      <t>リョウ</t>
    </rPh>
    <phoneticPr fontId="5"/>
  </si>
  <si>
    <t>-</t>
    <phoneticPr fontId="5"/>
  </si>
  <si>
    <t>研究用消耗品購入費</t>
    <rPh sb="0" eb="3">
      <t>ケンキュウヨウ</t>
    </rPh>
    <rPh sb="3" eb="6">
      <t>ショウモウヒン</t>
    </rPh>
    <rPh sb="6" eb="8">
      <t>コウニュウ</t>
    </rPh>
    <rPh sb="8" eb="9">
      <t>ヒ</t>
    </rPh>
    <phoneticPr fontId="5"/>
  </si>
  <si>
    <t>研究用図書購入費</t>
    <rPh sb="0" eb="3">
      <t>ケンキュウヨウ</t>
    </rPh>
    <rPh sb="3" eb="5">
      <t>トショ</t>
    </rPh>
    <rPh sb="5" eb="7">
      <t>コウニュウ</t>
    </rPh>
    <rPh sb="7" eb="8">
      <t>ヒ</t>
    </rPh>
    <phoneticPr fontId="5"/>
  </si>
  <si>
    <t>Elsevier　B.V.</t>
    <phoneticPr fontId="5"/>
  </si>
  <si>
    <t>WEBコンテンツ利用料</t>
    <rPh sb="8" eb="11">
      <t>リヨウリョウ</t>
    </rPh>
    <phoneticPr fontId="5"/>
  </si>
  <si>
    <t>-</t>
    <phoneticPr fontId="5"/>
  </si>
  <si>
    <t>-</t>
    <phoneticPr fontId="5"/>
  </si>
  <si>
    <t>-</t>
    <phoneticPr fontId="5"/>
  </si>
  <si>
    <t>-</t>
    <phoneticPr fontId="5"/>
  </si>
  <si>
    <t>適切に予算を執行し、事業の目的を達成できているため、引き続き経費の適切な執行及び目的の達成に努めるとともに、公募を実施する際は公告期間を十分確保する等、応募者が複数となるよう競争性を確保していきたい。</t>
    <rPh sb="63" eb="65">
      <t>コウコク</t>
    </rPh>
    <phoneticPr fontId="5"/>
  </si>
  <si>
    <t>翻訳したAEGL評価物質数</t>
    <phoneticPr fontId="5"/>
  </si>
  <si>
    <t>化学物質による緊急の危害対策を支援する知識情報基盤事業費</t>
    <phoneticPr fontId="5"/>
  </si>
  <si>
    <t>　大規模な化学物質事故や化学物質テロに対応するため、有害化学物質のヒト健康影響に関する情報を収集・分析し、効率的な情報発信及び検索システムを構築することを目的とする。</t>
    <phoneticPr fontId="5"/>
  </si>
  <si>
    <t>有毒物質の毒性、物性、被害事例等に関する国内外の情報の収集・調査を行い、これらの情報をホームページで提供する。</t>
    <phoneticPr fontId="5"/>
  </si>
  <si>
    <t>物質数</t>
    <phoneticPr fontId="5"/>
  </si>
  <si>
    <t>国立医薬品食品衛生研究所webアクセス統計</t>
    <phoneticPr fontId="5"/>
  </si>
  <si>
    <t>-</t>
    <phoneticPr fontId="5"/>
  </si>
  <si>
    <t>-</t>
    <phoneticPr fontId="5"/>
  </si>
  <si>
    <t>-</t>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</si>
  <si>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</si>
  <si>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</si>
  <si>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</si>
  <si>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</si>
  <si>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毒劇物ホームページへは年間44.5万件以上のアクセスがあり、関係者（医療・公衆衛生関係者、行政担当者、企業担当者）に広く活用されている。</t>
    <phoneticPr fontId="5"/>
  </si>
  <si>
    <t>会計法に基づき一般競争入札を実施し、競争性を確保した。また、随意契約の場合であっても複数者から見積を徴収し、最低価格の者と契約を締結した。</t>
    <rPh sb="55" eb="56">
      <t>テイ</t>
    </rPh>
    <phoneticPr fontId="5"/>
  </si>
  <si>
    <t>・ホームページへのアクセス数は目標値以上に達している。関係者（医療・公衆衛生関係者、行政担当者、企業担当者）から信頼性の高い重要な情報源として需要が大きいため、引き続き現在の水準を維持する。
・執行管理表により支出先及び使途等について管理を行い、経費の適切な執行に努めている。</t>
    <phoneticPr fontId="5"/>
  </si>
  <si>
    <t>３頁</t>
    <rPh sb="1" eb="2">
      <t>ページ</t>
    </rPh>
    <phoneticPr fontId="5"/>
  </si>
  <si>
    <t>ホームページの毒劇物関連サイトへの年間アクセス数</t>
    <phoneticPr fontId="5"/>
  </si>
  <si>
    <t>令和3年度のホームページの毒劇物関連サイトへの年間アクセス数44.5万件であり、妥当なものとなっている。</t>
    <rPh sb="34" eb="36">
      <t>マンケン</t>
    </rPh>
    <phoneticPr fontId="5"/>
  </si>
  <si>
    <t>令和３年度の翻訳したAEGL評価物質数は３物質であり、見込みに見合ったものとなっている。</t>
    <rPh sb="21" eb="23">
      <t>ブッシツ</t>
    </rPh>
    <phoneticPr fontId="5"/>
  </si>
  <si>
    <t>事業目的達成のために効率的な方法で実施しており、また毎年度成果も着実にあげていることから、他の手段と比較して、実効性は高いと考えられる。</t>
    <phoneticPr fontId="5"/>
  </si>
  <si>
    <t>少額の研究用消耗品等の購入の際にも複数者の見積を徴収し、最低価格で購入するなど、単位あたりのコスト削減に努めており、単位当たりコスト等の水準は妥当である。</t>
    <phoneticPr fontId="5"/>
  </si>
  <si>
    <t>X:執行額（千円）／Y:年間アクセス数　　　</t>
    <rPh sb="6" eb="7">
      <t>セン</t>
    </rPh>
    <phoneticPr fontId="5"/>
  </si>
  <si>
    <t>3,712/481,000</t>
    <phoneticPr fontId="5"/>
  </si>
  <si>
    <t>3,759/336,000</t>
    <phoneticPr fontId="5"/>
  </si>
  <si>
    <t>3,782/440,000</t>
    <phoneticPr fontId="5"/>
  </si>
  <si>
    <t>3,782/100,000</t>
    <phoneticPr fontId="5"/>
  </si>
  <si>
    <t>-</t>
    <phoneticPr fontId="5"/>
  </si>
  <si>
    <t>B.</t>
    <phoneticPr fontId="5"/>
  </si>
  <si>
    <t>事業の適切な遂行に必要な経費に限定している。</t>
    <phoneticPr fontId="5"/>
  </si>
  <si>
    <t>　化学物質に起因する緊急危害対応に必要な情報として、有毒物質の毒性、物性、被害事例等に関する国内外の情報の収集・調査を行い、これらの情報を緊急時の化学物質安全性に関わる全ての関係者（医療・公衆衛生関係者、行政担当者、企業担当者）が必要な時に迅速かつ容易に活用できるようホームページで提供する。具体的には、①毒物劇物取締法データベース等のデータ更新及び管理を行う。②米国AEGL(急性暴露ガイドライン濃度)情報の翻訳・編集・蓄積と効率的活用法に関する研究を行う。</t>
    <rPh sb="146" eb="149">
      <t>グタイテキ</t>
    </rPh>
    <phoneticPr fontId="5"/>
  </si>
  <si>
    <t>令和4年度においては、ホームページの毒劇物関連サイトへの年間アクセス数30万件を獲得する。</t>
    <phoneticPr fontId="5"/>
  </si>
  <si>
    <t>米国AEGL(急性暴露ガイドライン濃度)情報の翻訳を行い、物質の評価をし、ホームページに公表を行う。</t>
    <rPh sb="29" eb="31">
      <t>ブッシツ</t>
    </rPh>
    <rPh sb="32" eb="34">
      <t>ヒョウカ</t>
    </rPh>
    <rPh sb="44" eb="46">
      <t>コウヒョウ</t>
    </rPh>
    <rPh sb="47" eb="48">
      <t>オコナ</t>
    </rPh>
    <phoneticPr fontId="5"/>
  </si>
  <si>
    <t>-</t>
    <phoneticPr fontId="5"/>
  </si>
  <si>
    <t>-</t>
    <phoneticPr fontId="5"/>
  </si>
  <si>
    <t>点検対象外</t>
    <rPh sb="0" eb="5">
      <t>テンケンタイショウガイ</t>
    </rPh>
    <phoneticPr fontId="5"/>
  </si>
  <si>
    <t>引き続き、必要な予算額を確保し、適正な執行に努めること。</t>
  </si>
  <si>
    <t>宮崎化学薬品株式会社</t>
    <phoneticPr fontId="5"/>
  </si>
  <si>
    <t>丸善雄松堂株式会社</t>
    <phoneticPr fontId="5"/>
  </si>
  <si>
    <t>A.WDB株式会社</t>
    <rPh sb="5" eb="9">
      <t>カブシキガイシャ</t>
    </rPh>
    <phoneticPr fontId="5"/>
  </si>
  <si>
    <t>医薬品等規制行政に直結する政策研究費</t>
    <phoneticPr fontId="5"/>
  </si>
  <si>
    <t>平成13年度</t>
    <phoneticPr fontId="5"/>
  </si>
  <si>
    <t>ＷＤＢ株式会社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</si>
</sst>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182282</xdr:colOff>
      <xdr:row>269</xdr:row>
      <xdr:rowOff>11207</xdr:rowOff>
    </xdr:from>
    <xdr:to>
      <xdr:col>49</xdr:col>
      <xdr:colOff>338604</xdr:colOff>
      <xdr:row>282</xdr:row>
      <xdr:rowOff>235513</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482" y="37806407"/>
          <a:ext cx="8893922" cy="484710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1" zoomScale="75" zoomScaleNormal="75" zoomScaleSheetLayoutView="75" zoomScalePageLayoutView="85" workbookViewId="0">
      <selection activeCell="J363" sqref="J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366</v>
      </c>
      <c r="AJ2" s="849" t="s">
        <v>713</v>
      </c>
      <c r="AK2" s="849"/>
      <c r="AL2" s="849"/>
      <c r="AM2" s="849"/>
      <c r="AN2" s="90" t="s">
        <v>366</v>
      </c>
      <c r="AO2" s="849">
        <v>21</v>
      </c>
      <c r="AP2" s="849"/>
      <c r="AQ2" s="849"/>
      <c r="AR2" s="91" t="s">
        <v>366</v>
      </c>
      <c r="AS2" s="850">
        <v>957</v>
      </c>
      <c r="AT2" s="850"/>
      <c r="AU2" s="850"/>
      <c r="AV2" s="90" t="str">
        <f>IF(AW2="","","-")</f>
        <v/>
      </c>
      <c r="AW2" s="851"/>
      <c r="AX2" s="851"/>
    </row>
    <row r="3" spans="1:50" ht="21" customHeight="1" thickBot="1" x14ac:dyDescent="0.2">
      <c r="A3" s="852" t="s">
        <v>678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688</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746</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689</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786</v>
      </c>
      <c r="H5" s="840"/>
      <c r="I5" s="840"/>
      <c r="J5" s="840"/>
      <c r="K5" s="840"/>
      <c r="L5" s="840"/>
      <c r="M5" s="841" t="s">
        <v>62</v>
      </c>
      <c r="N5" s="842"/>
      <c r="O5" s="842"/>
      <c r="P5" s="842"/>
      <c r="Q5" s="842"/>
      <c r="R5" s="843"/>
      <c r="S5" s="844" t="s">
        <v>690</v>
      </c>
      <c r="T5" s="840"/>
      <c r="U5" s="840"/>
      <c r="V5" s="840"/>
      <c r="W5" s="840"/>
      <c r="X5" s="845"/>
      <c r="Y5" s="846" t="s">
        <v>3</v>
      </c>
      <c r="Z5" s="847"/>
      <c r="AA5" s="847"/>
      <c r="AB5" s="847"/>
      <c r="AC5" s="847"/>
      <c r="AD5" s="848"/>
      <c r="AE5" s="869" t="s">
        <v>691</v>
      </c>
      <c r="AF5" s="869"/>
      <c r="AG5" s="869"/>
      <c r="AH5" s="869"/>
      <c r="AI5" s="869"/>
      <c r="AJ5" s="869"/>
      <c r="AK5" s="869"/>
      <c r="AL5" s="869"/>
      <c r="AM5" s="869"/>
      <c r="AN5" s="869"/>
      <c r="AO5" s="869"/>
      <c r="AP5" s="870"/>
      <c r="AQ5" s="871" t="s">
        <v>712</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692</v>
      </c>
      <c r="H7" s="880"/>
      <c r="I7" s="880"/>
      <c r="J7" s="880"/>
      <c r="K7" s="880"/>
      <c r="L7" s="880"/>
      <c r="M7" s="880"/>
      <c r="N7" s="880"/>
      <c r="O7" s="880"/>
      <c r="P7" s="880"/>
      <c r="Q7" s="880"/>
      <c r="R7" s="880"/>
      <c r="S7" s="880"/>
      <c r="T7" s="880"/>
      <c r="U7" s="880"/>
      <c r="V7" s="880"/>
      <c r="W7" s="880"/>
      <c r="X7" s="881"/>
      <c r="Y7" s="882" t="s">
        <v>351</v>
      </c>
      <c r="Z7" s="701"/>
      <c r="AA7" s="701"/>
      <c r="AB7" s="701"/>
      <c r="AC7" s="701"/>
      <c r="AD7" s="883"/>
      <c r="AE7" s="811" t="s">
        <v>692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医療分野の研究開発関連、科学技術・イノベーション</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文教及び科学振興</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747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775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3">
        <v>4</v>
      </c>
      <c r="Q13" s="714"/>
      <c r="R13" s="714"/>
      <c r="S13" s="714"/>
      <c r="T13" s="714"/>
      <c r="U13" s="714"/>
      <c r="V13" s="715"/>
      <c r="W13" s="713">
        <v>4</v>
      </c>
      <c r="X13" s="714"/>
      <c r="Y13" s="714"/>
      <c r="Z13" s="714"/>
      <c r="AA13" s="714"/>
      <c r="AB13" s="714"/>
      <c r="AC13" s="715"/>
      <c r="AD13" s="713">
        <v>4</v>
      </c>
      <c r="AE13" s="714"/>
      <c r="AF13" s="714"/>
      <c r="AG13" s="714"/>
      <c r="AH13" s="714"/>
      <c r="AI13" s="714"/>
      <c r="AJ13" s="715"/>
      <c r="AK13" s="713">
        <v>4</v>
      </c>
      <c r="AL13" s="714"/>
      <c r="AM13" s="714"/>
      <c r="AN13" s="714"/>
      <c r="AO13" s="714"/>
      <c r="AP13" s="714"/>
      <c r="AQ13" s="715"/>
      <c r="AR13" s="749">
        <v>4</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3" t="s">
        <v>692</v>
      </c>
      <c r="Q14" s="714"/>
      <c r="R14" s="714"/>
      <c r="S14" s="714"/>
      <c r="T14" s="714"/>
      <c r="U14" s="714"/>
      <c r="V14" s="715"/>
      <c r="W14" s="713" t="s">
        <v>692</v>
      </c>
      <c r="X14" s="714"/>
      <c r="Y14" s="714"/>
      <c r="Z14" s="714"/>
      <c r="AA14" s="714"/>
      <c r="AB14" s="714"/>
      <c r="AC14" s="715"/>
      <c r="AD14" s="713" t="s">
        <v>692</v>
      </c>
      <c r="AE14" s="714"/>
      <c r="AF14" s="714"/>
      <c r="AG14" s="714"/>
      <c r="AH14" s="714"/>
      <c r="AI14" s="714"/>
      <c r="AJ14" s="715"/>
      <c r="AK14" s="713" t="s">
        <v>714</v>
      </c>
      <c r="AL14" s="714"/>
      <c r="AM14" s="714"/>
      <c r="AN14" s="714"/>
      <c r="AO14" s="714"/>
      <c r="AP14" s="714"/>
      <c r="AQ14" s="715"/>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3" t="s">
        <v>692</v>
      </c>
      <c r="Q15" s="714"/>
      <c r="R15" s="714"/>
      <c r="S15" s="714"/>
      <c r="T15" s="714"/>
      <c r="U15" s="714"/>
      <c r="V15" s="715"/>
      <c r="W15" s="713" t="s">
        <v>692</v>
      </c>
      <c r="X15" s="714"/>
      <c r="Y15" s="714"/>
      <c r="Z15" s="714"/>
      <c r="AA15" s="714"/>
      <c r="AB15" s="714"/>
      <c r="AC15" s="715"/>
      <c r="AD15" s="713" t="s">
        <v>692</v>
      </c>
      <c r="AE15" s="714"/>
      <c r="AF15" s="714"/>
      <c r="AG15" s="714"/>
      <c r="AH15" s="714"/>
      <c r="AI15" s="714"/>
      <c r="AJ15" s="715"/>
      <c r="AK15" s="713" t="s">
        <v>714</v>
      </c>
      <c r="AL15" s="714"/>
      <c r="AM15" s="714"/>
      <c r="AN15" s="714"/>
      <c r="AO15" s="714"/>
      <c r="AP15" s="714"/>
      <c r="AQ15" s="715"/>
      <c r="AR15" s="713" t="s">
        <v>778</v>
      </c>
      <c r="AS15" s="714"/>
      <c r="AT15" s="714"/>
      <c r="AU15" s="714"/>
      <c r="AV15" s="714"/>
      <c r="AW15" s="714"/>
      <c r="AX15" s="822"/>
    </row>
    <row r="16" spans="1:50" ht="21" customHeight="1" x14ac:dyDescent="0.15">
      <c r="A16" s="322"/>
      <c r="B16" s="323"/>
      <c r="C16" s="323"/>
      <c r="D16" s="323"/>
      <c r="E16" s="323"/>
      <c r="F16" s="324"/>
      <c r="G16" s="803"/>
      <c r="H16" s="804"/>
      <c r="I16" s="796" t="s">
        <v>49</v>
      </c>
      <c r="J16" s="809"/>
      <c r="K16" s="809"/>
      <c r="L16" s="809"/>
      <c r="M16" s="809"/>
      <c r="N16" s="809"/>
      <c r="O16" s="810"/>
      <c r="P16" s="713" t="s">
        <v>692</v>
      </c>
      <c r="Q16" s="714"/>
      <c r="R16" s="714"/>
      <c r="S16" s="714"/>
      <c r="T16" s="714"/>
      <c r="U16" s="714"/>
      <c r="V16" s="715"/>
      <c r="W16" s="713" t="s">
        <v>692</v>
      </c>
      <c r="X16" s="714"/>
      <c r="Y16" s="714"/>
      <c r="Z16" s="714"/>
      <c r="AA16" s="714"/>
      <c r="AB16" s="714"/>
      <c r="AC16" s="715"/>
      <c r="AD16" s="713" t="s">
        <v>692</v>
      </c>
      <c r="AE16" s="714"/>
      <c r="AF16" s="714"/>
      <c r="AG16" s="714"/>
      <c r="AH16" s="714"/>
      <c r="AI16" s="714"/>
      <c r="AJ16" s="715"/>
      <c r="AK16" s="713" t="s">
        <v>715</v>
      </c>
      <c r="AL16" s="714"/>
      <c r="AM16" s="714"/>
      <c r="AN16" s="714"/>
      <c r="AO16" s="714"/>
      <c r="AP16" s="714"/>
      <c r="AQ16" s="715"/>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3" t="s">
        <v>692</v>
      </c>
      <c r="Q17" s="714"/>
      <c r="R17" s="714"/>
      <c r="S17" s="714"/>
      <c r="T17" s="714"/>
      <c r="U17" s="714"/>
      <c r="V17" s="715"/>
      <c r="W17" s="713" t="s">
        <v>692</v>
      </c>
      <c r="X17" s="714"/>
      <c r="Y17" s="714"/>
      <c r="Z17" s="714"/>
      <c r="AA17" s="714"/>
      <c r="AB17" s="714"/>
      <c r="AC17" s="715"/>
      <c r="AD17" s="713" t="s">
        <v>692</v>
      </c>
      <c r="AE17" s="714"/>
      <c r="AF17" s="714"/>
      <c r="AG17" s="714"/>
      <c r="AH17" s="714"/>
      <c r="AI17" s="714"/>
      <c r="AJ17" s="715"/>
      <c r="AK17" s="713" t="s">
        <v>715</v>
      </c>
      <c r="AL17" s="714"/>
      <c r="AM17" s="714"/>
      <c r="AN17" s="714"/>
      <c r="AO17" s="714"/>
      <c r="AP17" s="714"/>
      <c r="AQ17" s="715"/>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4</v>
      </c>
      <c r="Q18" s="793"/>
      <c r="R18" s="793"/>
      <c r="S18" s="793"/>
      <c r="T18" s="793"/>
      <c r="U18" s="793"/>
      <c r="V18" s="794"/>
      <c r="W18" s="792">
        <f>SUM(W13:AC17)</f>
        <v>4</v>
      </c>
      <c r="X18" s="793"/>
      <c r="Y18" s="793"/>
      <c r="Z18" s="793"/>
      <c r="AA18" s="793"/>
      <c r="AB18" s="793"/>
      <c r="AC18" s="794"/>
      <c r="AD18" s="792">
        <f>SUM(AD13:AJ17)</f>
        <v>4</v>
      </c>
      <c r="AE18" s="793"/>
      <c r="AF18" s="793"/>
      <c r="AG18" s="793"/>
      <c r="AH18" s="793"/>
      <c r="AI18" s="793"/>
      <c r="AJ18" s="794"/>
      <c r="AK18" s="792">
        <f>SUM(AK13:AQ17)</f>
        <v>4</v>
      </c>
      <c r="AL18" s="793"/>
      <c r="AM18" s="793"/>
      <c r="AN18" s="793"/>
      <c r="AO18" s="793"/>
      <c r="AP18" s="793"/>
      <c r="AQ18" s="794"/>
      <c r="AR18" s="792">
        <f>SUM(AR13:AX17)</f>
        <v>4</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3">
        <v>4</v>
      </c>
      <c r="Q19" s="714"/>
      <c r="R19" s="714"/>
      <c r="S19" s="714"/>
      <c r="T19" s="714"/>
      <c r="U19" s="714"/>
      <c r="V19" s="715"/>
      <c r="W19" s="713">
        <v>4</v>
      </c>
      <c r="X19" s="714"/>
      <c r="Y19" s="714"/>
      <c r="Z19" s="714"/>
      <c r="AA19" s="714"/>
      <c r="AB19" s="714"/>
      <c r="AC19" s="715"/>
      <c r="AD19" s="713">
        <v>4</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1</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1</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673</v>
      </c>
      <c r="B22" s="720"/>
      <c r="C22" s="720"/>
      <c r="D22" s="720"/>
      <c r="E22" s="720"/>
      <c r="F22" s="721"/>
      <c r="G22" s="725" t="s">
        <v>309</v>
      </c>
      <c r="H22" s="564"/>
      <c r="I22" s="564"/>
      <c r="J22" s="564"/>
      <c r="K22" s="564"/>
      <c r="L22" s="564"/>
      <c r="M22" s="564"/>
      <c r="N22" s="564"/>
      <c r="O22" s="565"/>
      <c r="P22" s="726" t="s">
        <v>671</v>
      </c>
      <c r="Q22" s="564"/>
      <c r="R22" s="564"/>
      <c r="S22" s="564"/>
      <c r="T22" s="564"/>
      <c r="U22" s="564"/>
      <c r="V22" s="565"/>
      <c r="W22" s="726" t="s">
        <v>672</v>
      </c>
      <c r="X22" s="564"/>
      <c r="Y22" s="564"/>
      <c r="Z22" s="564"/>
      <c r="AA22" s="564"/>
      <c r="AB22" s="564"/>
      <c r="AC22" s="565"/>
      <c r="AD22" s="726" t="s">
        <v>308</v>
      </c>
      <c r="AE22" s="564"/>
      <c r="AF22" s="564"/>
      <c r="AG22" s="564"/>
      <c r="AH22" s="564"/>
      <c r="AI22" s="564"/>
      <c r="AJ22" s="564"/>
      <c r="AK22" s="564"/>
      <c r="AL22" s="564"/>
      <c r="AM22" s="564"/>
      <c r="AN22" s="564"/>
      <c r="AO22" s="564"/>
      <c r="AP22" s="564"/>
      <c r="AQ22" s="564"/>
      <c r="AR22" s="564"/>
      <c r="AS22" s="564"/>
      <c r="AT22" s="564"/>
      <c r="AU22" s="564"/>
      <c r="AV22" s="564"/>
      <c r="AW22" s="564"/>
      <c r="AX22" s="745"/>
    </row>
    <row r="23" spans="1:50" ht="25.5" customHeight="1" x14ac:dyDescent="0.15">
      <c r="A23" s="722"/>
      <c r="B23" s="723"/>
      <c r="C23" s="723"/>
      <c r="D23" s="723"/>
      <c r="E23" s="723"/>
      <c r="F23" s="724"/>
      <c r="G23" s="746" t="s">
        <v>693</v>
      </c>
      <c r="H23" s="747"/>
      <c r="I23" s="747"/>
      <c r="J23" s="747"/>
      <c r="K23" s="747"/>
      <c r="L23" s="747"/>
      <c r="M23" s="747"/>
      <c r="N23" s="747"/>
      <c r="O23" s="748"/>
      <c r="P23" s="749">
        <v>4</v>
      </c>
      <c r="Q23" s="750"/>
      <c r="R23" s="750"/>
      <c r="S23" s="750"/>
      <c r="T23" s="750"/>
      <c r="U23" s="750"/>
      <c r="V23" s="751"/>
      <c r="W23" s="749">
        <v>4</v>
      </c>
      <c r="X23" s="750"/>
      <c r="Y23" s="750"/>
      <c r="Z23" s="750"/>
      <c r="AA23" s="750"/>
      <c r="AB23" s="750"/>
      <c r="AC23" s="751"/>
      <c r="AD23" s="752" t="s">
        <v>779</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3" t="s">
        <v>18</v>
      </c>
      <c r="H29" s="733"/>
      <c r="I29" s="733"/>
      <c r="J29" s="733"/>
      <c r="K29" s="733"/>
      <c r="L29" s="733"/>
      <c r="M29" s="733"/>
      <c r="N29" s="733"/>
      <c r="O29" s="734"/>
      <c r="P29" s="735">
        <f>AK13</f>
        <v>4</v>
      </c>
      <c r="Q29" s="736"/>
      <c r="R29" s="736"/>
      <c r="S29" s="736"/>
      <c r="T29" s="736"/>
      <c r="U29" s="736"/>
      <c r="V29" s="737"/>
      <c r="W29" s="738">
        <f>AR13</f>
        <v>4</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662</v>
      </c>
      <c r="B30" s="742"/>
      <c r="C30" s="742"/>
      <c r="D30" s="742"/>
      <c r="E30" s="742"/>
      <c r="F30" s="743"/>
      <c r="G30" s="744" t="s">
        <v>748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2" t="s">
        <v>663</v>
      </c>
      <c r="B31" s="168"/>
      <c r="C31" s="168"/>
      <c r="D31" s="168"/>
      <c r="E31" s="168"/>
      <c r="F31" s="169"/>
      <c r="G31" s="703" t="s">
        <v>655</v>
      </c>
      <c r="H31" s="704"/>
      <c r="I31" s="704"/>
      <c r="J31" s="704"/>
      <c r="K31" s="704"/>
      <c r="L31" s="704"/>
      <c r="M31" s="704"/>
      <c r="N31" s="704"/>
      <c r="O31" s="704"/>
      <c r="P31" s="705" t="s">
        <v>654</v>
      </c>
      <c r="Q31" s="704"/>
      <c r="R31" s="704"/>
      <c r="S31" s="704"/>
      <c r="T31" s="704"/>
      <c r="U31" s="704"/>
      <c r="V31" s="704"/>
      <c r="W31" s="704"/>
      <c r="X31" s="706"/>
      <c r="Y31" s="707"/>
      <c r="Z31" s="708"/>
      <c r="AA31" s="709"/>
      <c r="AB31" s="640" t="s">
        <v>11</v>
      </c>
      <c r="AC31" s="640"/>
      <c r="AD31" s="640"/>
      <c r="AE31" s="131" t="s">
        <v>499</v>
      </c>
      <c r="AF31" s="710"/>
      <c r="AG31" s="710"/>
      <c r="AH31" s="711"/>
      <c r="AI31" s="131" t="s">
        <v>651</v>
      </c>
      <c r="AJ31" s="710"/>
      <c r="AK31" s="710"/>
      <c r="AL31" s="711"/>
      <c r="AM31" s="131" t="s">
        <v>467</v>
      </c>
      <c r="AN31" s="710"/>
      <c r="AO31" s="710"/>
      <c r="AP31" s="711"/>
      <c r="AQ31" s="637" t="s">
        <v>498</v>
      </c>
      <c r="AR31" s="638"/>
      <c r="AS31" s="638"/>
      <c r="AT31" s="639"/>
      <c r="AU31" s="637" t="s">
        <v>674</v>
      </c>
      <c r="AV31" s="638"/>
      <c r="AW31" s="638"/>
      <c r="AX31" s="647"/>
    </row>
    <row r="32" spans="1:50" ht="40.5" customHeight="1" x14ac:dyDescent="0.15">
      <c r="A32" s="662"/>
      <c r="B32" s="168"/>
      <c r="C32" s="168"/>
      <c r="D32" s="168"/>
      <c r="E32" s="168"/>
      <c r="F32" s="169"/>
      <c r="G32" s="712" t="s">
        <v>777</v>
      </c>
      <c r="H32" s="649"/>
      <c r="I32" s="649"/>
      <c r="J32" s="649"/>
      <c r="K32" s="649"/>
      <c r="L32" s="649"/>
      <c r="M32" s="649"/>
      <c r="N32" s="649"/>
      <c r="O32" s="649"/>
      <c r="P32" s="397" t="s">
        <v>745</v>
      </c>
      <c r="Q32" s="653"/>
      <c r="R32" s="653"/>
      <c r="S32" s="653"/>
      <c r="T32" s="653"/>
      <c r="U32" s="653"/>
      <c r="V32" s="653"/>
      <c r="W32" s="653"/>
      <c r="X32" s="654"/>
      <c r="Y32" s="658" t="s">
        <v>52</v>
      </c>
      <c r="Z32" s="659"/>
      <c r="AA32" s="660"/>
      <c r="AB32" s="163" t="s">
        <v>749</v>
      </c>
      <c r="AC32" s="661"/>
      <c r="AD32" s="661"/>
      <c r="AE32" s="630">
        <v>3</v>
      </c>
      <c r="AF32" s="630"/>
      <c r="AG32" s="630"/>
      <c r="AH32" s="630"/>
      <c r="AI32" s="630">
        <v>3</v>
      </c>
      <c r="AJ32" s="630"/>
      <c r="AK32" s="630"/>
      <c r="AL32" s="630"/>
      <c r="AM32" s="630">
        <v>3</v>
      </c>
      <c r="AN32" s="630"/>
      <c r="AO32" s="630"/>
      <c r="AP32" s="630"/>
      <c r="AQ32" s="676" t="s">
        <v>743</v>
      </c>
      <c r="AR32" s="630"/>
      <c r="AS32" s="630"/>
      <c r="AT32" s="630"/>
      <c r="AU32" s="108" t="s">
        <v>743</v>
      </c>
      <c r="AV32" s="632"/>
      <c r="AW32" s="632"/>
      <c r="AX32" s="633"/>
    </row>
    <row r="33" spans="1:51" ht="40.5" customHeight="1" x14ac:dyDescent="0.15">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163" t="s">
        <v>749</v>
      </c>
      <c r="AC33" s="661"/>
      <c r="AD33" s="661"/>
      <c r="AE33" s="630">
        <v>3</v>
      </c>
      <c r="AF33" s="630"/>
      <c r="AG33" s="630"/>
      <c r="AH33" s="630"/>
      <c r="AI33" s="630">
        <v>3</v>
      </c>
      <c r="AJ33" s="630"/>
      <c r="AK33" s="630"/>
      <c r="AL33" s="630"/>
      <c r="AM33" s="630">
        <v>3</v>
      </c>
      <c r="AN33" s="630"/>
      <c r="AO33" s="630"/>
      <c r="AP33" s="630"/>
      <c r="AQ33" s="630">
        <v>3</v>
      </c>
      <c r="AR33" s="630"/>
      <c r="AS33" s="630"/>
      <c r="AT33" s="630"/>
      <c r="AU33" s="631">
        <v>3</v>
      </c>
      <c r="AV33" s="632"/>
      <c r="AW33" s="632"/>
      <c r="AX33" s="633"/>
    </row>
    <row r="34" spans="1:51" ht="23.25" customHeight="1" x14ac:dyDescent="0.15">
      <c r="A34" s="694" t="s">
        <v>664</v>
      </c>
      <c r="B34" s="695"/>
      <c r="C34" s="695"/>
      <c r="D34" s="695"/>
      <c r="E34" s="695"/>
      <c r="F34" s="696"/>
      <c r="G34" s="191" t="s">
        <v>665</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499</v>
      </c>
      <c r="AF34" s="191"/>
      <c r="AG34" s="191"/>
      <c r="AH34" s="192"/>
      <c r="AI34" s="190" t="s">
        <v>651</v>
      </c>
      <c r="AJ34" s="191"/>
      <c r="AK34" s="191"/>
      <c r="AL34" s="192"/>
      <c r="AM34" s="190" t="s">
        <v>467</v>
      </c>
      <c r="AN34" s="191"/>
      <c r="AO34" s="191"/>
      <c r="AP34" s="192"/>
      <c r="AQ34" s="641" t="s">
        <v>675</v>
      </c>
      <c r="AR34" s="642"/>
      <c r="AS34" s="642"/>
      <c r="AT34" s="642"/>
      <c r="AU34" s="642"/>
      <c r="AV34" s="642"/>
      <c r="AW34" s="642"/>
      <c r="AX34" s="643"/>
    </row>
    <row r="35" spans="1:51" ht="23.25" customHeight="1" x14ac:dyDescent="0.15">
      <c r="A35" s="697"/>
      <c r="B35" s="698"/>
      <c r="C35" s="698"/>
      <c r="D35" s="698"/>
      <c r="E35" s="698"/>
      <c r="F35" s="699"/>
      <c r="G35" s="666" t="s">
        <v>767</v>
      </c>
      <c r="H35" s="667"/>
      <c r="I35" s="667"/>
      <c r="J35" s="667"/>
      <c r="K35" s="667"/>
      <c r="L35" s="667"/>
      <c r="M35" s="667"/>
      <c r="N35" s="667"/>
      <c r="O35" s="667"/>
      <c r="P35" s="667"/>
      <c r="Q35" s="667"/>
      <c r="R35" s="667"/>
      <c r="S35" s="667"/>
      <c r="T35" s="667"/>
      <c r="U35" s="667"/>
      <c r="V35" s="667"/>
      <c r="W35" s="667"/>
      <c r="X35" s="667"/>
      <c r="Y35" s="670" t="s">
        <v>664</v>
      </c>
      <c r="Z35" s="671"/>
      <c r="AA35" s="672"/>
      <c r="AB35" s="673" t="s">
        <v>696</v>
      </c>
      <c r="AC35" s="674"/>
      <c r="AD35" s="675"/>
      <c r="AE35" s="676">
        <v>7.7</v>
      </c>
      <c r="AF35" s="676"/>
      <c r="AG35" s="676"/>
      <c r="AH35" s="676"/>
      <c r="AI35" s="676">
        <v>11.2</v>
      </c>
      <c r="AJ35" s="676"/>
      <c r="AK35" s="676"/>
      <c r="AL35" s="676"/>
      <c r="AM35" s="676">
        <v>8.6</v>
      </c>
      <c r="AN35" s="676"/>
      <c r="AO35" s="676"/>
      <c r="AP35" s="676"/>
      <c r="AQ35" s="108">
        <v>37.799999999999997</v>
      </c>
      <c r="AR35" s="102"/>
      <c r="AS35" s="102"/>
      <c r="AT35" s="102"/>
      <c r="AU35" s="102"/>
      <c r="AV35" s="102"/>
      <c r="AW35" s="102"/>
      <c r="AX35" s="103"/>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666</v>
      </c>
      <c r="Z36" s="663"/>
      <c r="AA36" s="664"/>
      <c r="AB36" s="626" t="s">
        <v>697</v>
      </c>
      <c r="AC36" s="627"/>
      <c r="AD36" s="628"/>
      <c r="AE36" s="629" t="s">
        <v>768</v>
      </c>
      <c r="AF36" s="629"/>
      <c r="AG36" s="629"/>
      <c r="AH36" s="629"/>
      <c r="AI36" s="629" t="s">
        <v>769</v>
      </c>
      <c r="AJ36" s="629"/>
      <c r="AK36" s="629"/>
      <c r="AL36" s="629"/>
      <c r="AM36" s="629" t="s">
        <v>770</v>
      </c>
      <c r="AN36" s="629"/>
      <c r="AO36" s="629"/>
      <c r="AP36" s="629"/>
      <c r="AQ36" s="629" t="s">
        <v>771</v>
      </c>
      <c r="AR36" s="629"/>
      <c r="AS36" s="629"/>
      <c r="AT36" s="629"/>
      <c r="AU36" s="629"/>
      <c r="AV36" s="629"/>
      <c r="AW36" s="629"/>
      <c r="AX36" s="665"/>
    </row>
    <row r="37" spans="1:51" ht="18.75" customHeight="1" x14ac:dyDescent="0.15">
      <c r="A37" s="682" t="s">
        <v>316</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499</v>
      </c>
      <c r="AF37" s="624"/>
      <c r="AG37" s="624"/>
      <c r="AH37" s="625"/>
      <c r="AI37" s="692" t="s">
        <v>651</v>
      </c>
      <c r="AJ37" s="692"/>
      <c r="AK37" s="692"/>
      <c r="AL37" s="623"/>
      <c r="AM37" s="692" t="s">
        <v>467</v>
      </c>
      <c r="AN37" s="692"/>
      <c r="AO37" s="692"/>
      <c r="AP37" s="623"/>
      <c r="AQ37" s="231" t="s">
        <v>223</v>
      </c>
      <c r="AR37" s="232"/>
      <c r="AS37" s="232"/>
      <c r="AT37" s="233"/>
      <c r="AU37" s="212" t="s">
        <v>129</v>
      </c>
      <c r="AV37" s="212"/>
      <c r="AW37" s="212"/>
      <c r="AX37" s="215"/>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1" t="s">
        <v>692</v>
      </c>
      <c r="AR38" s="522"/>
      <c r="AS38" s="142" t="s">
        <v>224</v>
      </c>
      <c r="AT38" s="143"/>
      <c r="AU38" s="141">
        <v>4</v>
      </c>
      <c r="AV38" s="141"/>
      <c r="AW38" s="123" t="s">
        <v>170</v>
      </c>
      <c r="AX38" s="144"/>
    </row>
    <row r="39" spans="1:51" ht="23.25" customHeight="1" x14ac:dyDescent="0.15">
      <c r="A39" s="688"/>
      <c r="B39" s="686"/>
      <c r="C39" s="686"/>
      <c r="D39" s="686"/>
      <c r="E39" s="686"/>
      <c r="F39" s="687"/>
      <c r="G39" s="193" t="s">
        <v>776</v>
      </c>
      <c r="H39" s="194"/>
      <c r="I39" s="194"/>
      <c r="J39" s="194"/>
      <c r="K39" s="194"/>
      <c r="L39" s="194"/>
      <c r="M39" s="194"/>
      <c r="N39" s="194"/>
      <c r="O39" s="195"/>
      <c r="P39" s="146" t="s">
        <v>762</v>
      </c>
      <c r="Q39" s="146"/>
      <c r="R39" s="146"/>
      <c r="S39" s="146"/>
      <c r="T39" s="146"/>
      <c r="U39" s="146"/>
      <c r="V39" s="146"/>
      <c r="W39" s="146"/>
      <c r="X39" s="147"/>
      <c r="Y39" s="234" t="s">
        <v>12</v>
      </c>
      <c r="Z39" s="235"/>
      <c r="AA39" s="236"/>
      <c r="AB39" s="163" t="s">
        <v>694</v>
      </c>
      <c r="AC39" s="163"/>
      <c r="AD39" s="163"/>
      <c r="AE39" s="108">
        <v>48.1</v>
      </c>
      <c r="AF39" s="102"/>
      <c r="AG39" s="102"/>
      <c r="AH39" s="102"/>
      <c r="AI39" s="108">
        <v>33.6</v>
      </c>
      <c r="AJ39" s="102"/>
      <c r="AK39" s="102"/>
      <c r="AL39" s="102"/>
      <c r="AM39" s="108">
        <v>44.5</v>
      </c>
      <c r="AN39" s="102"/>
      <c r="AO39" s="102"/>
      <c r="AP39" s="102"/>
      <c r="AQ39" s="109" t="s">
        <v>692</v>
      </c>
      <c r="AR39" s="110"/>
      <c r="AS39" s="110"/>
      <c r="AT39" s="111"/>
      <c r="AU39" s="102" t="s">
        <v>692</v>
      </c>
      <c r="AV39" s="102"/>
      <c r="AW39" s="102"/>
      <c r="AX39" s="103"/>
    </row>
    <row r="40" spans="1:51" ht="23.25"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694</v>
      </c>
      <c r="AC40" s="107"/>
      <c r="AD40" s="107"/>
      <c r="AE40" s="108">
        <v>10</v>
      </c>
      <c r="AF40" s="102"/>
      <c r="AG40" s="102"/>
      <c r="AH40" s="102"/>
      <c r="AI40" s="108">
        <v>10</v>
      </c>
      <c r="AJ40" s="102"/>
      <c r="AK40" s="102"/>
      <c r="AL40" s="102"/>
      <c r="AM40" s="108">
        <v>10</v>
      </c>
      <c r="AN40" s="102"/>
      <c r="AO40" s="102"/>
      <c r="AP40" s="102"/>
      <c r="AQ40" s="109" t="s">
        <v>692</v>
      </c>
      <c r="AR40" s="110"/>
      <c r="AS40" s="110"/>
      <c r="AT40" s="111"/>
      <c r="AU40" s="102">
        <v>30</v>
      </c>
      <c r="AV40" s="102"/>
      <c r="AW40" s="102"/>
      <c r="AX40" s="103"/>
    </row>
    <row r="41" spans="1:51" ht="23.25"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v>481</v>
      </c>
      <c r="AF41" s="102"/>
      <c r="AG41" s="102"/>
      <c r="AH41" s="102"/>
      <c r="AI41" s="108">
        <v>336</v>
      </c>
      <c r="AJ41" s="102"/>
      <c r="AK41" s="102"/>
      <c r="AL41" s="102"/>
      <c r="AM41" s="108">
        <v>445</v>
      </c>
      <c r="AN41" s="102"/>
      <c r="AO41" s="102"/>
      <c r="AP41" s="102"/>
      <c r="AQ41" s="109" t="s">
        <v>692</v>
      </c>
      <c r="AR41" s="110"/>
      <c r="AS41" s="110"/>
      <c r="AT41" s="111"/>
      <c r="AU41" s="102" t="s">
        <v>692</v>
      </c>
      <c r="AV41" s="102"/>
      <c r="AW41" s="102"/>
      <c r="AX41" s="103"/>
    </row>
    <row r="42" spans="1:51" ht="23.25" customHeight="1" x14ac:dyDescent="0.15">
      <c r="A42" s="202" t="s">
        <v>343</v>
      </c>
      <c r="B42" s="165"/>
      <c r="C42" s="165"/>
      <c r="D42" s="165"/>
      <c r="E42" s="165"/>
      <c r="F42" s="166"/>
      <c r="G42" s="204" t="s">
        <v>750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44"/>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2" t="s">
        <v>663</v>
      </c>
      <c r="B65" s="168"/>
      <c r="C65" s="168"/>
      <c r="D65" s="168"/>
      <c r="E65" s="168"/>
      <c r="F65" s="169"/>
      <c r="G65" s="703" t="s">
        <v>655</v>
      </c>
      <c r="H65" s="704"/>
      <c r="I65" s="704"/>
      <c r="J65" s="704"/>
      <c r="K65" s="704"/>
      <c r="L65" s="704"/>
      <c r="M65" s="704"/>
      <c r="N65" s="704"/>
      <c r="O65" s="704"/>
      <c r="P65" s="705" t="s">
        <v>654</v>
      </c>
      <c r="Q65" s="704"/>
      <c r="R65" s="704"/>
      <c r="S65" s="704"/>
      <c r="T65" s="704"/>
      <c r="U65" s="704"/>
      <c r="V65" s="704"/>
      <c r="W65" s="704"/>
      <c r="X65" s="706"/>
      <c r="Y65" s="707"/>
      <c r="Z65" s="708"/>
      <c r="AA65" s="709"/>
      <c r="AB65" s="640" t="s">
        <v>11</v>
      </c>
      <c r="AC65" s="640"/>
      <c r="AD65" s="640"/>
      <c r="AE65" s="131" t="s">
        <v>499</v>
      </c>
      <c r="AF65" s="710"/>
      <c r="AG65" s="710"/>
      <c r="AH65" s="711"/>
      <c r="AI65" s="131" t="s">
        <v>651</v>
      </c>
      <c r="AJ65" s="710"/>
      <c r="AK65" s="710"/>
      <c r="AL65" s="711"/>
      <c r="AM65" s="131" t="s">
        <v>467</v>
      </c>
      <c r="AN65" s="710"/>
      <c r="AO65" s="710"/>
      <c r="AP65" s="711"/>
      <c r="AQ65" s="637" t="s">
        <v>498</v>
      </c>
      <c r="AR65" s="638"/>
      <c r="AS65" s="638"/>
      <c r="AT65" s="639"/>
      <c r="AU65" s="637" t="s">
        <v>674</v>
      </c>
      <c r="AV65" s="638"/>
      <c r="AW65" s="638"/>
      <c r="AX65" s="647"/>
      <c r="AY65">
        <f>COUNTA($G$66)</f>
        <v>0</v>
      </c>
    </row>
    <row r="66" spans="1:51" ht="23.25" hidden="1" customHeight="1" x14ac:dyDescent="0.15">
      <c r="A66" s="662"/>
      <c r="B66" s="168"/>
      <c r="C66" s="168"/>
      <c r="D66" s="168"/>
      <c r="E66" s="168"/>
      <c r="F66" s="169"/>
      <c r="G66" s="712"/>
      <c r="H66" s="649"/>
      <c r="I66" s="649"/>
      <c r="J66" s="649"/>
      <c r="K66" s="649"/>
      <c r="L66" s="649"/>
      <c r="M66" s="649"/>
      <c r="N66" s="649"/>
      <c r="O66" s="649"/>
      <c r="P66" s="397"/>
      <c r="Q66" s="653"/>
      <c r="R66" s="653"/>
      <c r="S66" s="653"/>
      <c r="T66" s="653"/>
      <c r="U66" s="653"/>
      <c r="V66" s="653"/>
      <c r="W66" s="653"/>
      <c r="X66" s="654"/>
      <c r="Y66" s="658" t="s">
        <v>52</v>
      </c>
      <c r="Z66" s="659"/>
      <c r="AA66" s="660"/>
      <c r="AB66" s="661"/>
      <c r="AC66" s="661"/>
      <c r="AD66" s="661"/>
      <c r="AE66" s="630"/>
      <c r="AF66" s="630"/>
      <c r="AG66" s="630"/>
      <c r="AH66" s="630"/>
      <c r="AI66" s="630"/>
      <c r="AJ66" s="630"/>
      <c r="AK66" s="630"/>
      <c r="AL66" s="630"/>
      <c r="AM66" s="630"/>
      <c r="AN66" s="630"/>
      <c r="AO66" s="630"/>
      <c r="AP66" s="630"/>
      <c r="AQ66" s="676"/>
      <c r="AR66" s="630"/>
      <c r="AS66" s="630"/>
      <c r="AT66" s="630"/>
      <c r="AU66" s="108"/>
      <c r="AV66" s="632"/>
      <c r="AW66" s="632"/>
      <c r="AX66" s="633"/>
      <c r="AY66">
        <f>$AY$65</f>
        <v>0</v>
      </c>
    </row>
    <row r="67" spans="1:51" ht="23.25" hidden="1" customHeight="1" x14ac:dyDescent="0.15">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15">
      <c r="A68" s="694" t="s">
        <v>664</v>
      </c>
      <c r="B68" s="695"/>
      <c r="C68" s="695"/>
      <c r="D68" s="695"/>
      <c r="E68" s="695"/>
      <c r="F68" s="696"/>
      <c r="G68" s="191" t="s">
        <v>665</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499</v>
      </c>
      <c r="AF68" s="134"/>
      <c r="AG68" s="134"/>
      <c r="AH68" s="134"/>
      <c r="AI68" s="134" t="s">
        <v>651</v>
      </c>
      <c r="AJ68" s="134"/>
      <c r="AK68" s="134"/>
      <c r="AL68" s="134"/>
      <c r="AM68" s="134" t="s">
        <v>467</v>
      </c>
      <c r="AN68" s="134"/>
      <c r="AO68" s="134"/>
      <c r="AP68" s="134"/>
      <c r="AQ68" s="641" t="s">
        <v>675</v>
      </c>
      <c r="AR68" s="642"/>
      <c r="AS68" s="642"/>
      <c r="AT68" s="642"/>
      <c r="AU68" s="642"/>
      <c r="AV68" s="642"/>
      <c r="AW68" s="642"/>
      <c r="AX68" s="643"/>
      <c r="AY68">
        <f>IF(SUBSTITUTE(SUBSTITUTE($G$69,"／",""),"　","")="",0,1)</f>
        <v>0</v>
      </c>
    </row>
    <row r="69" spans="1:51" ht="23.25" hidden="1" customHeight="1" x14ac:dyDescent="0.15">
      <c r="A69" s="697"/>
      <c r="B69" s="698"/>
      <c r="C69" s="698"/>
      <c r="D69" s="698"/>
      <c r="E69" s="698"/>
      <c r="F69" s="699"/>
      <c r="G69" s="666" t="s">
        <v>698</v>
      </c>
      <c r="H69" s="667"/>
      <c r="I69" s="667"/>
      <c r="J69" s="667"/>
      <c r="K69" s="667"/>
      <c r="L69" s="667"/>
      <c r="M69" s="667"/>
      <c r="N69" s="667"/>
      <c r="O69" s="667"/>
      <c r="P69" s="667"/>
      <c r="Q69" s="667"/>
      <c r="R69" s="667"/>
      <c r="S69" s="667"/>
      <c r="T69" s="667"/>
      <c r="U69" s="667"/>
      <c r="V69" s="667"/>
      <c r="W69" s="667"/>
      <c r="X69" s="667"/>
      <c r="Y69" s="670" t="s">
        <v>664</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666</v>
      </c>
      <c r="Z70" s="663"/>
      <c r="AA70" s="664"/>
      <c r="AB70" s="626" t="s">
        <v>699</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8.75" hidden="1" customHeight="1" x14ac:dyDescent="0.15">
      <c r="A71" s="429"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1"/>
      <c r="AR72" s="522"/>
      <c r="AS72" s="142" t="s">
        <v>224</v>
      </c>
      <c r="AT72" s="143"/>
      <c r="AU72" s="141"/>
      <c r="AV72" s="141"/>
      <c r="AW72" s="123" t="s">
        <v>170</v>
      </c>
      <c r="AX72" s="144"/>
      <c r="AY72">
        <f t="shared" ref="AY72:AY77" si="1">$AY$71</f>
        <v>0</v>
      </c>
    </row>
    <row r="73" spans="1:51" ht="23.25" hidden="1" customHeight="1" x14ac:dyDescent="0.15">
      <c r="A73" s="612"/>
      <c r="B73" s="610"/>
      <c r="C73" s="610"/>
      <c r="D73" s="610"/>
      <c r="E73" s="610"/>
      <c r="F73" s="61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2" t="s">
        <v>663</v>
      </c>
      <c r="B99" s="168"/>
      <c r="C99" s="168"/>
      <c r="D99" s="168"/>
      <c r="E99" s="168"/>
      <c r="F99" s="169"/>
      <c r="G99" s="703" t="s">
        <v>655</v>
      </c>
      <c r="H99" s="704"/>
      <c r="I99" s="704"/>
      <c r="J99" s="704"/>
      <c r="K99" s="704"/>
      <c r="L99" s="704"/>
      <c r="M99" s="704"/>
      <c r="N99" s="704"/>
      <c r="O99" s="704"/>
      <c r="P99" s="705" t="s">
        <v>654</v>
      </c>
      <c r="Q99" s="704"/>
      <c r="R99" s="704"/>
      <c r="S99" s="704"/>
      <c r="T99" s="704"/>
      <c r="U99" s="704"/>
      <c r="V99" s="704"/>
      <c r="W99" s="704"/>
      <c r="X99" s="706"/>
      <c r="Y99" s="707"/>
      <c r="Z99" s="708"/>
      <c r="AA99" s="709"/>
      <c r="AB99" s="640" t="s">
        <v>11</v>
      </c>
      <c r="AC99" s="640"/>
      <c r="AD99" s="640"/>
      <c r="AE99" s="134" t="s">
        <v>499</v>
      </c>
      <c r="AF99" s="134"/>
      <c r="AG99" s="134"/>
      <c r="AH99" s="134"/>
      <c r="AI99" s="134" t="s">
        <v>651</v>
      </c>
      <c r="AJ99" s="134"/>
      <c r="AK99" s="134"/>
      <c r="AL99" s="134"/>
      <c r="AM99" s="134" t="s">
        <v>467</v>
      </c>
      <c r="AN99" s="134"/>
      <c r="AO99" s="134"/>
      <c r="AP99" s="134"/>
      <c r="AQ99" s="637" t="s">
        <v>498</v>
      </c>
      <c r="AR99" s="638"/>
      <c r="AS99" s="638"/>
      <c r="AT99" s="639"/>
      <c r="AU99" s="637" t="s">
        <v>674</v>
      </c>
      <c r="AV99" s="638"/>
      <c r="AW99" s="638"/>
      <c r="AX99" s="647"/>
      <c r="AY99">
        <f>COUNTA($G$100)</f>
        <v>0</v>
      </c>
    </row>
    <row r="100" spans="1:60" ht="23.25" hidden="1" customHeight="1" x14ac:dyDescent="0.15">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15">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15">
      <c r="A102" s="202" t="s">
        <v>664</v>
      </c>
      <c r="B102" s="120"/>
      <c r="C102" s="120"/>
      <c r="D102" s="120"/>
      <c r="E102" s="120"/>
      <c r="F102" s="677"/>
      <c r="G102" s="191" t="s">
        <v>665</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499</v>
      </c>
      <c r="AF102" s="134"/>
      <c r="AG102" s="134"/>
      <c r="AH102" s="134"/>
      <c r="AI102" s="134" t="s">
        <v>651</v>
      </c>
      <c r="AJ102" s="134"/>
      <c r="AK102" s="134"/>
      <c r="AL102" s="134"/>
      <c r="AM102" s="134" t="s">
        <v>467</v>
      </c>
      <c r="AN102" s="134"/>
      <c r="AO102" s="134"/>
      <c r="AP102" s="134"/>
      <c r="AQ102" s="641" t="s">
        <v>675</v>
      </c>
      <c r="AR102" s="642"/>
      <c r="AS102" s="642"/>
      <c r="AT102" s="642"/>
      <c r="AU102" s="642"/>
      <c r="AV102" s="642"/>
      <c r="AW102" s="642"/>
      <c r="AX102" s="643"/>
      <c r="AY102">
        <f>IF(SUBSTITUTE(SUBSTITUTE($G$103,"／",""),"　","")="",0,1)</f>
        <v>0</v>
      </c>
    </row>
    <row r="103" spans="1:60" ht="23.25" hidden="1" customHeight="1" x14ac:dyDescent="0.15">
      <c r="A103" s="678"/>
      <c r="B103" s="212"/>
      <c r="C103" s="212"/>
      <c r="D103" s="212"/>
      <c r="E103" s="212"/>
      <c r="F103" s="679"/>
      <c r="G103" s="666" t="s">
        <v>700</v>
      </c>
      <c r="H103" s="667"/>
      <c r="I103" s="667"/>
      <c r="J103" s="667"/>
      <c r="K103" s="667"/>
      <c r="L103" s="667"/>
      <c r="M103" s="667"/>
      <c r="N103" s="667"/>
      <c r="O103" s="667"/>
      <c r="P103" s="667"/>
      <c r="Q103" s="667"/>
      <c r="R103" s="667"/>
      <c r="S103" s="667"/>
      <c r="T103" s="667"/>
      <c r="U103" s="667"/>
      <c r="V103" s="667"/>
      <c r="W103" s="667"/>
      <c r="X103" s="667"/>
      <c r="Y103" s="670" t="s">
        <v>664</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15">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666</v>
      </c>
      <c r="Z104" s="663"/>
      <c r="AA104" s="664"/>
      <c r="AB104" s="626" t="s">
        <v>701</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15">
      <c r="A105" s="429"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1"/>
      <c r="AR106" s="522"/>
      <c r="AS106" s="142" t="s">
        <v>224</v>
      </c>
      <c r="AT106" s="143"/>
      <c r="AU106" s="141"/>
      <c r="AV106" s="141"/>
      <c r="AW106" s="123" t="s">
        <v>170</v>
      </c>
      <c r="AX106" s="144"/>
      <c r="AY106">
        <f t="shared" ref="AY106:AY111" si="3">$AY$105</f>
        <v>0</v>
      </c>
    </row>
    <row r="107" spans="1:60" ht="23.25" hidden="1" customHeight="1" x14ac:dyDescent="0.15">
      <c r="A107" s="612"/>
      <c r="B107" s="610"/>
      <c r="C107" s="610"/>
      <c r="D107" s="610"/>
      <c r="E107" s="610"/>
      <c r="F107" s="61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2" t="s">
        <v>663</v>
      </c>
      <c r="B133" s="168"/>
      <c r="C133" s="168"/>
      <c r="D133" s="168"/>
      <c r="E133" s="168"/>
      <c r="F133" s="169"/>
      <c r="G133" s="703" t="s">
        <v>655</v>
      </c>
      <c r="H133" s="704"/>
      <c r="I133" s="704"/>
      <c r="J133" s="704"/>
      <c r="K133" s="704"/>
      <c r="L133" s="704"/>
      <c r="M133" s="704"/>
      <c r="N133" s="704"/>
      <c r="O133" s="704"/>
      <c r="P133" s="705" t="s">
        <v>654</v>
      </c>
      <c r="Q133" s="704"/>
      <c r="R133" s="704"/>
      <c r="S133" s="704"/>
      <c r="T133" s="704"/>
      <c r="U133" s="704"/>
      <c r="V133" s="704"/>
      <c r="W133" s="704"/>
      <c r="X133" s="706"/>
      <c r="Y133" s="707"/>
      <c r="Z133" s="708"/>
      <c r="AA133" s="709"/>
      <c r="AB133" s="640" t="s">
        <v>11</v>
      </c>
      <c r="AC133" s="640"/>
      <c r="AD133" s="640"/>
      <c r="AE133" s="134" t="s">
        <v>499</v>
      </c>
      <c r="AF133" s="134"/>
      <c r="AG133" s="134"/>
      <c r="AH133" s="134"/>
      <c r="AI133" s="134" t="s">
        <v>651</v>
      </c>
      <c r="AJ133" s="134"/>
      <c r="AK133" s="134"/>
      <c r="AL133" s="134"/>
      <c r="AM133" s="134" t="s">
        <v>467</v>
      </c>
      <c r="AN133" s="134"/>
      <c r="AO133" s="134"/>
      <c r="AP133" s="134"/>
      <c r="AQ133" s="637" t="s">
        <v>498</v>
      </c>
      <c r="AR133" s="638"/>
      <c r="AS133" s="638"/>
      <c r="AT133" s="639"/>
      <c r="AU133" s="637" t="s">
        <v>674</v>
      </c>
      <c r="AV133" s="638"/>
      <c r="AW133" s="638"/>
      <c r="AX133" s="647"/>
      <c r="AY133">
        <f>COUNTA($G$134)</f>
        <v>0</v>
      </c>
    </row>
    <row r="134" spans="1:60" ht="23.25" hidden="1" customHeight="1" x14ac:dyDescent="0.15">
      <c r="A134" s="662"/>
      <c r="B134" s="168"/>
      <c r="C134" s="168"/>
      <c r="D134" s="168"/>
      <c r="E134" s="168"/>
      <c r="F134" s="169"/>
      <c r="G134" s="648"/>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15">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15">
      <c r="A136" s="202" t="s">
        <v>664</v>
      </c>
      <c r="B136" s="120"/>
      <c r="C136" s="120"/>
      <c r="D136" s="120"/>
      <c r="E136" s="120"/>
      <c r="F136" s="677"/>
      <c r="G136" s="191" t="s">
        <v>665</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499</v>
      </c>
      <c r="AF136" s="134"/>
      <c r="AG136" s="134"/>
      <c r="AH136" s="134"/>
      <c r="AI136" s="134" t="s">
        <v>651</v>
      </c>
      <c r="AJ136" s="134"/>
      <c r="AK136" s="134"/>
      <c r="AL136" s="134"/>
      <c r="AM136" s="134" t="s">
        <v>467</v>
      </c>
      <c r="AN136" s="134"/>
      <c r="AO136" s="134"/>
      <c r="AP136" s="134"/>
      <c r="AQ136" s="641" t="s">
        <v>675</v>
      </c>
      <c r="AR136" s="642"/>
      <c r="AS136" s="642"/>
      <c r="AT136" s="642"/>
      <c r="AU136" s="642"/>
      <c r="AV136" s="642"/>
      <c r="AW136" s="642"/>
      <c r="AX136" s="643"/>
      <c r="AY136">
        <f>IF(SUBSTITUTE(SUBSTITUTE($G$137,"／",""),"　","")="",0,1)</f>
        <v>0</v>
      </c>
    </row>
    <row r="137" spans="1:60" ht="23.25" hidden="1" customHeight="1" x14ac:dyDescent="0.15">
      <c r="A137" s="678"/>
      <c r="B137" s="212"/>
      <c r="C137" s="212"/>
      <c r="D137" s="212"/>
      <c r="E137" s="212"/>
      <c r="F137" s="679"/>
      <c r="G137" s="666" t="s">
        <v>700</v>
      </c>
      <c r="H137" s="667"/>
      <c r="I137" s="667"/>
      <c r="J137" s="667"/>
      <c r="K137" s="667"/>
      <c r="L137" s="667"/>
      <c r="M137" s="667"/>
      <c r="N137" s="667"/>
      <c r="O137" s="667"/>
      <c r="P137" s="667"/>
      <c r="Q137" s="667"/>
      <c r="R137" s="667"/>
      <c r="S137" s="667"/>
      <c r="T137" s="667"/>
      <c r="U137" s="667"/>
      <c r="V137" s="667"/>
      <c r="W137" s="667"/>
      <c r="X137" s="667"/>
      <c r="Y137" s="670" t="s">
        <v>664</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15">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666</v>
      </c>
      <c r="Z138" s="663"/>
      <c r="AA138" s="664"/>
      <c r="AB138" s="626" t="s">
        <v>702</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15">
      <c r="A139" s="429"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1"/>
      <c r="AR140" s="522"/>
      <c r="AS140" s="142" t="s">
        <v>224</v>
      </c>
      <c r="AT140" s="143"/>
      <c r="AU140" s="141"/>
      <c r="AV140" s="141"/>
      <c r="AW140" s="123" t="s">
        <v>170</v>
      </c>
      <c r="AX140" s="144"/>
      <c r="AY140">
        <f t="shared" ref="AY140:AY145" si="5">$AY$139</f>
        <v>0</v>
      </c>
    </row>
    <row r="141" spans="1:60" ht="23.25" hidden="1" customHeight="1" x14ac:dyDescent="0.15">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2" t="s">
        <v>663</v>
      </c>
      <c r="B167" s="168"/>
      <c r="C167" s="168"/>
      <c r="D167" s="168"/>
      <c r="E167" s="168"/>
      <c r="F167" s="169"/>
      <c r="G167" s="703" t="s">
        <v>655</v>
      </c>
      <c r="H167" s="704"/>
      <c r="I167" s="704"/>
      <c r="J167" s="704"/>
      <c r="K167" s="704"/>
      <c r="L167" s="704"/>
      <c r="M167" s="704"/>
      <c r="N167" s="704"/>
      <c r="O167" s="704"/>
      <c r="P167" s="705" t="s">
        <v>654</v>
      </c>
      <c r="Q167" s="704"/>
      <c r="R167" s="704"/>
      <c r="S167" s="704"/>
      <c r="T167" s="704"/>
      <c r="U167" s="704"/>
      <c r="V167" s="704"/>
      <c r="W167" s="704"/>
      <c r="X167" s="706"/>
      <c r="Y167" s="707"/>
      <c r="Z167" s="708"/>
      <c r="AA167" s="709"/>
      <c r="AB167" s="640" t="s">
        <v>11</v>
      </c>
      <c r="AC167" s="640"/>
      <c r="AD167" s="640"/>
      <c r="AE167" s="134" t="s">
        <v>499</v>
      </c>
      <c r="AF167" s="134"/>
      <c r="AG167" s="134"/>
      <c r="AH167" s="134"/>
      <c r="AI167" s="134" t="s">
        <v>651</v>
      </c>
      <c r="AJ167" s="134"/>
      <c r="AK167" s="134"/>
      <c r="AL167" s="134"/>
      <c r="AM167" s="134" t="s">
        <v>467</v>
      </c>
      <c r="AN167" s="134"/>
      <c r="AO167" s="134"/>
      <c r="AP167" s="134"/>
      <c r="AQ167" s="637" t="s">
        <v>498</v>
      </c>
      <c r="AR167" s="638"/>
      <c r="AS167" s="638"/>
      <c r="AT167" s="639"/>
      <c r="AU167" s="637" t="s">
        <v>674</v>
      </c>
      <c r="AV167" s="638"/>
      <c r="AW167" s="638"/>
      <c r="AX167" s="647"/>
      <c r="AY167">
        <f>COUNTA($G$168)</f>
        <v>0</v>
      </c>
    </row>
    <row r="168" spans="1:60" ht="23.25" hidden="1" customHeight="1" x14ac:dyDescent="0.15">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15">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15">
      <c r="A170" s="202" t="s">
        <v>664</v>
      </c>
      <c r="B170" s="120"/>
      <c r="C170" s="120"/>
      <c r="D170" s="120"/>
      <c r="E170" s="120"/>
      <c r="F170" s="677"/>
      <c r="G170" s="191" t="s">
        <v>665</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499</v>
      </c>
      <c r="AF170" s="134"/>
      <c r="AG170" s="134"/>
      <c r="AH170" s="134"/>
      <c r="AI170" s="134" t="s">
        <v>651</v>
      </c>
      <c r="AJ170" s="134"/>
      <c r="AK170" s="134"/>
      <c r="AL170" s="134"/>
      <c r="AM170" s="134" t="s">
        <v>467</v>
      </c>
      <c r="AN170" s="134"/>
      <c r="AO170" s="134"/>
      <c r="AP170" s="134"/>
      <c r="AQ170" s="641" t="s">
        <v>675</v>
      </c>
      <c r="AR170" s="642"/>
      <c r="AS170" s="642"/>
      <c r="AT170" s="642"/>
      <c r="AU170" s="642"/>
      <c r="AV170" s="642"/>
      <c r="AW170" s="642"/>
      <c r="AX170" s="643"/>
      <c r="AY170">
        <f>IF(SUBSTITUTE(SUBSTITUTE($G$171,"／",""),"　","")="",0,1)</f>
        <v>0</v>
      </c>
    </row>
    <row r="171" spans="1:60" ht="23.25" hidden="1" customHeight="1" x14ac:dyDescent="0.15">
      <c r="A171" s="678"/>
      <c r="B171" s="212"/>
      <c r="C171" s="212"/>
      <c r="D171" s="212"/>
      <c r="E171" s="212"/>
      <c r="F171" s="679"/>
      <c r="G171" s="666" t="s">
        <v>703</v>
      </c>
      <c r="H171" s="667"/>
      <c r="I171" s="667"/>
      <c r="J171" s="667"/>
      <c r="K171" s="667"/>
      <c r="L171" s="667"/>
      <c r="M171" s="667"/>
      <c r="N171" s="667"/>
      <c r="O171" s="667"/>
      <c r="P171" s="667"/>
      <c r="Q171" s="667"/>
      <c r="R171" s="667"/>
      <c r="S171" s="667"/>
      <c r="T171" s="667"/>
      <c r="U171" s="667"/>
      <c r="V171" s="667"/>
      <c r="W171" s="667"/>
      <c r="X171" s="667"/>
      <c r="Y171" s="670" t="s">
        <v>664</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15">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666</v>
      </c>
      <c r="Z172" s="663"/>
      <c r="AA172" s="664"/>
      <c r="AB172" s="626" t="s">
        <v>701</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15">
      <c r="A173" s="429"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1"/>
      <c r="AR174" s="522"/>
      <c r="AS174" s="142" t="s">
        <v>224</v>
      </c>
      <c r="AT174" s="143"/>
      <c r="AU174" s="141"/>
      <c r="AV174" s="141"/>
      <c r="AW174" s="123" t="s">
        <v>170</v>
      </c>
      <c r="AX174" s="144"/>
      <c r="AY174">
        <f t="shared" ref="AY174:AY179" si="7">$AY$173</f>
        <v>0</v>
      </c>
    </row>
    <row r="175" spans="1:60" ht="23.25" hidden="1" customHeight="1" x14ac:dyDescent="0.15">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6" t="s">
        <v>317</v>
      </c>
      <c r="B200" s="567"/>
      <c r="C200" s="567"/>
      <c r="D200" s="567"/>
      <c r="E200" s="567"/>
      <c r="F200" s="568"/>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7" t="s">
        <v>129</v>
      </c>
      <c r="AV200" s="587"/>
      <c r="AW200" s="587"/>
      <c r="AX200" s="588"/>
      <c r="AY200">
        <f>COUNTA($H$202)</f>
        <v>0</v>
      </c>
    </row>
    <row r="201" spans="1:60" ht="18.7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1"/>
      <c r="AR201" s="522"/>
      <c r="AS201" s="142" t="s">
        <v>224</v>
      </c>
      <c r="AT201" s="143"/>
      <c r="AU201" s="141"/>
      <c r="AV201" s="141"/>
      <c r="AW201" s="589" t="s">
        <v>170</v>
      </c>
      <c r="AX201" s="590"/>
      <c r="AY201">
        <f t="shared" ref="AY201:AY207" si="10">$AY$200</f>
        <v>0</v>
      </c>
    </row>
    <row r="202" spans="1:60" ht="23.25" hidden="1" customHeight="1" x14ac:dyDescent="0.15">
      <c r="A202" s="527"/>
      <c r="B202" s="528"/>
      <c r="C202" s="528"/>
      <c r="D202" s="528"/>
      <c r="E202" s="528"/>
      <c r="F202" s="529"/>
      <c r="G202" s="573" t="s">
        <v>225</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333</v>
      </c>
      <c r="AC202" s="572"/>
      <c r="AD202" s="572"/>
      <c r="AE202" s="108"/>
      <c r="AF202" s="102"/>
      <c r="AG202" s="102"/>
      <c r="AH202" s="102"/>
      <c r="AI202" s="108"/>
      <c r="AJ202" s="102"/>
      <c r="AK202" s="102"/>
      <c r="AL202" s="102"/>
      <c r="AM202" s="108"/>
      <c r="AN202" s="102"/>
      <c r="AO202" s="102"/>
      <c r="AP202" s="102"/>
      <c r="AQ202" s="108"/>
      <c r="AR202" s="102"/>
      <c r="AS202" s="102"/>
      <c r="AT202" s="517"/>
      <c r="AU202" s="102"/>
      <c r="AV202" s="102"/>
      <c r="AW202" s="102"/>
      <c r="AX202" s="103"/>
      <c r="AY202">
        <f t="shared" si="10"/>
        <v>0</v>
      </c>
    </row>
    <row r="203" spans="1:60" ht="23.2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51</v>
      </c>
      <c r="Z203" s="564"/>
      <c r="AA203" s="565"/>
      <c r="AB203" s="571" t="s">
        <v>333</v>
      </c>
      <c r="AC203" s="571"/>
      <c r="AD203" s="571"/>
      <c r="AE203" s="108"/>
      <c r="AF203" s="102"/>
      <c r="AG203" s="102"/>
      <c r="AH203" s="102"/>
      <c r="AI203" s="108"/>
      <c r="AJ203" s="102"/>
      <c r="AK203" s="102"/>
      <c r="AL203" s="102"/>
      <c r="AM203" s="108"/>
      <c r="AN203" s="102"/>
      <c r="AO203" s="102"/>
      <c r="AP203" s="102"/>
      <c r="AQ203" s="108"/>
      <c r="AR203" s="102"/>
      <c r="AS203" s="102"/>
      <c r="AT203" s="517"/>
      <c r="AU203" s="102"/>
      <c r="AV203" s="102"/>
      <c r="AW203" s="102"/>
      <c r="AX203" s="103"/>
      <c r="AY203">
        <f t="shared" si="10"/>
        <v>0</v>
      </c>
    </row>
    <row r="204" spans="1:60" ht="23.2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334</v>
      </c>
      <c r="AC204" s="569"/>
      <c r="AD204" s="569"/>
      <c r="AE204" s="113"/>
      <c r="AF204" s="114"/>
      <c r="AG204" s="114"/>
      <c r="AH204" s="114"/>
      <c r="AI204" s="113"/>
      <c r="AJ204" s="114"/>
      <c r="AK204" s="114"/>
      <c r="AL204" s="114"/>
      <c r="AM204" s="113"/>
      <c r="AN204" s="114"/>
      <c r="AO204" s="114"/>
      <c r="AP204" s="114"/>
      <c r="AQ204" s="108"/>
      <c r="AR204" s="102"/>
      <c r="AS204" s="102"/>
      <c r="AT204" s="517"/>
      <c r="AU204" s="102"/>
      <c r="AV204" s="102"/>
      <c r="AW204" s="102"/>
      <c r="AX204" s="103"/>
      <c r="AY204">
        <f t="shared" si="10"/>
        <v>0</v>
      </c>
    </row>
    <row r="205" spans="1:60" ht="23.25" hidden="1" customHeight="1" x14ac:dyDescent="0.15">
      <c r="A205" s="527" t="s">
        <v>321</v>
      </c>
      <c r="B205" s="528"/>
      <c r="C205" s="528"/>
      <c r="D205" s="528"/>
      <c r="E205" s="528"/>
      <c r="F205" s="529"/>
      <c r="G205" s="552" t="s">
        <v>226</v>
      </c>
      <c r="H205" s="553"/>
      <c r="I205" s="553"/>
      <c r="J205" s="553"/>
      <c r="K205" s="553"/>
      <c r="L205" s="553"/>
      <c r="M205" s="553"/>
      <c r="N205" s="553"/>
      <c r="O205" s="553"/>
      <c r="P205" s="553"/>
      <c r="Q205" s="553"/>
      <c r="R205" s="553"/>
      <c r="S205" s="553"/>
      <c r="T205" s="553"/>
      <c r="U205" s="553"/>
      <c r="V205" s="553"/>
      <c r="W205" s="556" t="s">
        <v>332</v>
      </c>
      <c r="X205" s="557"/>
      <c r="Y205" s="562" t="s">
        <v>12</v>
      </c>
      <c r="Z205" s="562"/>
      <c r="AA205" s="563"/>
      <c r="AB205" s="572" t="s">
        <v>333</v>
      </c>
      <c r="AC205" s="572"/>
      <c r="AD205" s="572"/>
      <c r="AE205" s="108"/>
      <c r="AF205" s="102"/>
      <c r="AG205" s="102"/>
      <c r="AH205" s="102"/>
      <c r="AI205" s="108"/>
      <c r="AJ205" s="102"/>
      <c r="AK205" s="102"/>
      <c r="AL205" s="102"/>
      <c r="AM205" s="108"/>
      <c r="AN205" s="102"/>
      <c r="AO205" s="102"/>
      <c r="AP205" s="102"/>
      <c r="AQ205" s="108"/>
      <c r="AR205" s="102"/>
      <c r="AS205" s="102"/>
      <c r="AT205" s="517"/>
      <c r="AU205" s="102"/>
      <c r="AV205" s="102"/>
      <c r="AW205" s="102"/>
      <c r="AX205" s="103"/>
      <c r="AY205">
        <f t="shared" si="10"/>
        <v>0</v>
      </c>
    </row>
    <row r="206" spans="1:60" ht="23.2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51</v>
      </c>
      <c r="Z206" s="564"/>
      <c r="AA206" s="565"/>
      <c r="AB206" s="571" t="s">
        <v>333</v>
      </c>
      <c r="AC206" s="571"/>
      <c r="AD206" s="571"/>
      <c r="AE206" s="108"/>
      <c r="AF206" s="102"/>
      <c r="AG206" s="102"/>
      <c r="AH206" s="102"/>
      <c r="AI206" s="108"/>
      <c r="AJ206" s="102"/>
      <c r="AK206" s="102"/>
      <c r="AL206" s="102"/>
      <c r="AM206" s="108"/>
      <c r="AN206" s="102"/>
      <c r="AO206" s="102"/>
      <c r="AP206" s="102"/>
      <c r="AQ206" s="108"/>
      <c r="AR206" s="102"/>
      <c r="AS206" s="102"/>
      <c r="AT206" s="517"/>
      <c r="AU206" s="102"/>
      <c r="AV206" s="102"/>
      <c r="AW206" s="102"/>
      <c r="AX206" s="103"/>
      <c r="AY206">
        <f t="shared" si="10"/>
        <v>0</v>
      </c>
    </row>
    <row r="207" spans="1:60" ht="23.25" hidden="1" customHeight="1" x14ac:dyDescent="0.15">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334</v>
      </c>
      <c r="AC207" s="569"/>
      <c r="AD207" s="569"/>
      <c r="AE207" s="113"/>
      <c r="AF207" s="114"/>
      <c r="AG207" s="114"/>
      <c r="AH207" s="114"/>
      <c r="AI207" s="113"/>
      <c r="AJ207" s="114"/>
      <c r="AK207" s="114"/>
      <c r="AL207" s="114"/>
      <c r="AM207" s="113"/>
      <c r="AN207" s="114"/>
      <c r="AO207" s="114"/>
      <c r="AP207" s="570"/>
      <c r="AQ207" s="108"/>
      <c r="AR207" s="102"/>
      <c r="AS207" s="102"/>
      <c r="AT207" s="517"/>
      <c r="AU207" s="102"/>
      <c r="AV207" s="102"/>
      <c r="AW207" s="102"/>
      <c r="AX207" s="103"/>
      <c r="AY207">
        <f t="shared" si="10"/>
        <v>0</v>
      </c>
    </row>
    <row r="208" spans="1:60" ht="18.75" hidden="1" customHeight="1" x14ac:dyDescent="0.15">
      <c r="A208" s="524" t="s">
        <v>317</v>
      </c>
      <c r="B208" s="525"/>
      <c r="C208" s="525"/>
      <c r="D208" s="525"/>
      <c r="E208" s="525"/>
      <c r="F208" s="526"/>
      <c r="G208" s="530"/>
      <c r="H208" s="136" t="s">
        <v>140</v>
      </c>
      <c r="I208" s="136"/>
      <c r="J208" s="136"/>
      <c r="K208" s="136"/>
      <c r="L208" s="136"/>
      <c r="M208" s="136"/>
      <c r="N208" s="136"/>
      <c r="O208" s="137"/>
      <c r="P208" s="135" t="s">
        <v>56</v>
      </c>
      <c r="Q208" s="136"/>
      <c r="R208" s="136"/>
      <c r="S208" s="136"/>
      <c r="T208" s="136"/>
      <c r="U208" s="136"/>
      <c r="V208" s="136"/>
      <c r="W208" s="136"/>
      <c r="X208" s="137"/>
      <c r="Y208" s="533"/>
      <c r="Z208" s="534"/>
      <c r="AA208" s="535"/>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8" t="s">
        <v>129</v>
      </c>
      <c r="AV208" s="519"/>
      <c r="AW208" s="519"/>
      <c r="AX208" s="520"/>
      <c r="AY208">
        <f>COUNTA($H$210)</f>
        <v>0</v>
      </c>
    </row>
    <row r="209" spans="1:51" ht="18.75" hidden="1" customHeight="1" x14ac:dyDescent="0.15">
      <c r="A209" s="527"/>
      <c r="B209" s="528"/>
      <c r="C209" s="528"/>
      <c r="D209" s="528"/>
      <c r="E209" s="528"/>
      <c r="F209" s="529"/>
      <c r="G209" s="531"/>
      <c r="H209" s="142"/>
      <c r="I209" s="142"/>
      <c r="J209" s="142"/>
      <c r="K209" s="142"/>
      <c r="L209" s="142"/>
      <c r="M209" s="142"/>
      <c r="N209" s="142"/>
      <c r="O209" s="143"/>
      <c r="P209" s="532"/>
      <c r="Q209" s="142"/>
      <c r="R209" s="142"/>
      <c r="S209" s="142"/>
      <c r="T209" s="142"/>
      <c r="U209" s="142"/>
      <c r="V209" s="142"/>
      <c r="W209" s="142"/>
      <c r="X209" s="143"/>
      <c r="Y209" s="536"/>
      <c r="Z209" s="537"/>
      <c r="AA209" s="538"/>
      <c r="AB209" s="122"/>
      <c r="AC209" s="123"/>
      <c r="AD209" s="124"/>
      <c r="AE209" s="271"/>
      <c r="AF209" s="271"/>
      <c r="AG209" s="271"/>
      <c r="AH209" s="271"/>
      <c r="AI209" s="134"/>
      <c r="AJ209" s="134"/>
      <c r="AK209" s="134"/>
      <c r="AL209" s="134"/>
      <c r="AM209" s="134"/>
      <c r="AN209" s="134"/>
      <c r="AO209" s="134"/>
      <c r="AP209" s="134"/>
      <c r="AQ209" s="521"/>
      <c r="AR209" s="522"/>
      <c r="AS209" s="142" t="s">
        <v>224</v>
      </c>
      <c r="AT209" s="143"/>
      <c r="AU209" s="521"/>
      <c r="AV209" s="522"/>
      <c r="AW209" s="142" t="s">
        <v>170</v>
      </c>
      <c r="AX209" s="523"/>
      <c r="AY209">
        <f>$AY$208</f>
        <v>0</v>
      </c>
    </row>
    <row r="210" spans="1:51" ht="23.25" hidden="1" customHeight="1" x14ac:dyDescent="0.15">
      <c r="A210" s="527"/>
      <c r="B210" s="528"/>
      <c r="C210" s="528"/>
      <c r="D210" s="528"/>
      <c r="E210" s="528"/>
      <c r="F210" s="529"/>
      <c r="G210" s="539" t="s">
        <v>225</v>
      </c>
      <c r="H210" s="146"/>
      <c r="I210" s="146"/>
      <c r="J210" s="146"/>
      <c r="K210" s="146"/>
      <c r="L210" s="146"/>
      <c r="M210" s="146"/>
      <c r="N210" s="146"/>
      <c r="O210" s="147"/>
      <c r="P210" s="146"/>
      <c r="Q210" s="146"/>
      <c r="R210" s="146"/>
      <c r="S210" s="146"/>
      <c r="T210" s="146"/>
      <c r="U210" s="146"/>
      <c r="V210" s="146"/>
      <c r="W210" s="146"/>
      <c r="X210" s="147"/>
      <c r="Y210" s="542" t="s">
        <v>12</v>
      </c>
      <c r="Z210" s="543"/>
      <c r="AA210" s="544"/>
      <c r="AB210" s="482"/>
      <c r="AC210" s="482"/>
      <c r="AD210" s="48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7"/>
      <c r="B211" s="528"/>
      <c r="C211" s="528"/>
      <c r="D211" s="528"/>
      <c r="E211" s="528"/>
      <c r="F211" s="529"/>
      <c r="G211" s="540"/>
      <c r="H211" s="149"/>
      <c r="I211" s="149"/>
      <c r="J211" s="149"/>
      <c r="K211" s="149"/>
      <c r="L211" s="149"/>
      <c r="M211" s="149"/>
      <c r="N211" s="149"/>
      <c r="O211" s="150"/>
      <c r="P211" s="149"/>
      <c r="Q211" s="149"/>
      <c r="R211" s="149"/>
      <c r="S211" s="149"/>
      <c r="T211" s="149"/>
      <c r="U211" s="149"/>
      <c r="V211" s="149"/>
      <c r="W211" s="149"/>
      <c r="X211" s="150"/>
      <c r="Y211" s="548" t="s">
        <v>51</v>
      </c>
      <c r="Z211" s="549"/>
      <c r="AA211" s="550"/>
      <c r="AB211" s="481"/>
      <c r="AC211" s="481"/>
      <c r="AD211" s="48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7"/>
      <c r="B212" s="528"/>
      <c r="C212" s="528"/>
      <c r="D212" s="528"/>
      <c r="E212" s="528"/>
      <c r="F212" s="529"/>
      <c r="G212" s="54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5" t="s">
        <v>14</v>
      </c>
      <c r="AC212" s="545"/>
      <c r="AD212" s="545"/>
      <c r="AE212" s="546"/>
      <c r="AF212" s="547"/>
      <c r="AG212" s="547"/>
      <c r="AH212" s="547"/>
      <c r="AI212" s="546"/>
      <c r="AJ212" s="547"/>
      <c r="AK212" s="547"/>
      <c r="AL212" s="547"/>
      <c r="AM212" s="546"/>
      <c r="AN212" s="547"/>
      <c r="AO212" s="547"/>
      <c r="AP212" s="547"/>
      <c r="AQ212" s="109"/>
      <c r="AR212" s="110"/>
      <c r="AS212" s="110"/>
      <c r="AT212" s="111"/>
      <c r="AU212" s="102"/>
      <c r="AV212" s="102"/>
      <c r="AW212" s="102"/>
      <c r="AX212" s="103"/>
      <c r="AY212">
        <f>$AY$208</f>
        <v>0</v>
      </c>
    </row>
    <row r="213" spans="1:51" ht="69.75" hidden="1" customHeight="1" x14ac:dyDescent="0.15">
      <c r="A213" s="510" t="s">
        <v>695</v>
      </c>
      <c r="B213" s="511"/>
      <c r="C213" s="511"/>
      <c r="D213" s="511"/>
      <c r="E213" s="512" t="s">
        <v>305</v>
      </c>
      <c r="F213" s="513"/>
      <c r="G213" s="97" t="s">
        <v>226</v>
      </c>
      <c r="H213" s="483"/>
      <c r="I213" s="484"/>
      <c r="J213" s="484"/>
      <c r="K213" s="484"/>
      <c r="L213" s="484"/>
      <c r="M213" s="484"/>
      <c r="N213" s="484"/>
      <c r="O213" s="514"/>
      <c r="P213" s="255"/>
      <c r="Q213" s="255"/>
      <c r="R213" s="255"/>
      <c r="S213" s="255"/>
      <c r="T213" s="255"/>
      <c r="U213" s="255"/>
      <c r="V213" s="255"/>
      <c r="W213" s="255"/>
      <c r="X213" s="25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29" t="s">
        <v>659</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45" customHeight="1" x14ac:dyDescent="0.15">
      <c r="A215" s="418" t="s">
        <v>365</v>
      </c>
      <c r="B215" s="419"/>
      <c r="C215" s="422" t="s">
        <v>227</v>
      </c>
      <c r="D215" s="419"/>
      <c r="E215" s="424" t="s">
        <v>243</v>
      </c>
      <c r="F215" s="425"/>
      <c r="G215" s="426" t="s">
        <v>755</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756</v>
      </c>
      <c r="H216" s="146"/>
      <c r="I216" s="146"/>
      <c r="J216" s="146"/>
      <c r="K216" s="146"/>
      <c r="L216" s="146"/>
      <c r="M216" s="146"/>
      <c r="N216" s="146"/>
      <c r="O216" s="146"/>
      <c r="P216" s="146"/>
      <c r="Q216" s="146"/>
      <c r="R216" s="146"/>
      <c r="S216" s="146"/>
      <c r="T216" s="146"/>
      <c r="U216" s="146"/>
      <c r="V216" s="147"/>
      <c r="W216" s="496" t="s">
        <v>667</v>
      </c>
      <c r="X216" s="497"/>
      <c r="Y216" s="497"/>
      <c r="Z216" s="497"/>
      <c r="AA216" s="498"/>
      <c r="AB216" s="499" t="s">
        <v>757</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2" t="s">
        <v>668</v>
      </c>
      <c r="X217" s="503"/>
      <c r="Y217" s="503"/>
      <c r="Z217" s="503"/>
      <c r="AA217" s="504"/>
      <c r="AB217" s="499" t="s">
        <v>761</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0"/>
      <c r="B218" s="421"/>
      <c r="C218" s="505" t="s">
        <v>680</v>
      </c>
      <c r="D218" s="506"/>
      <c r="E218" s="164" t="s">
        <v>361</v>
      </c>
      <c r="F218" s="166"/>
      <c r="G218" s="486" t="s">
        <v>230</v>
      </c>
      <c r="H218" s="487"/>
      <c r="I218" s="487"/>
      <c r="J218" s="507" t="s">
        <v>751</v>
      </c>
      <c r="K218" s="508"/>
      <c r="L218" s="508"/>
      <c r="M218" s="508"/>
      <c r="N218" s="508"/>
      <c r="O218" s="508"/>
      <c r="P218" s="508"/>
      <c r="Q218" s="508"/>
      <c r="R218" s="508"/>
      <c r="S218" s="508"/>
      <c r="T218" s="509"/>
      <c r="U218" s="484" t="s">
        <v>752</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0"/>
      <c r="B219" s="421"/>
      <c r="C219" s="423"/>
      <c r="D219" s="421"/>
      <c r="E219" s="167"/>
      <c r="F219" s="169"/>
      <c r="G219" s="486" t="s">
        <v>681</v>
      </c>
      <c r="H219" s="487"/>
      <c r="I219" s="487"/>
      <c r="J219" s="487"/>
      <c r="K219" s="487"/>
      <c r="L219" s="487"/>
      <c r="M219" s="487"/>
      <c r="N219" s="487"/>
      <c r="O219" s="487"/>
      <c r="P219" s="487"/>
      <c r="Q219" s="487"/>
      <c r="R219" s="487"/>
      <c r="S219" s="487"/>
      <c r="T219" s="487"/>
      <c r="U219" s="483" t="s">
        <v>753</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34.5" customHeight="1" thickBot="1" x14ac:dyDescent="0.2">
      <c r="A220" s="420"/>
      <c r="B220" s="421"/>
      <c r="C220" s="423"/>
      <c r="D220" s="421"/>
      <c r="E220" s="172"/>
      <c r="F220" s="174"/>
      <c r="G220" s="486" t="s">
        <v>668</v>
      </c>
      <c r="H220" s="487"/>
      <c r="I220" s="487"/>
      <c r="J220" s="487"/>
      <c r="K220" s="487"/>
      <c r="L220" s="487"/>
      <c r="M220" s="487"/>
      <c r="N220" s="487"/>
      <c r="O220" s="487"/>
      <c r="P220" s="487"/>
      <c r="Q220" s="487"/>
      <c r="R220" s="487"/>
      <c r="S220" s="487"/>
      <c r="T220" s="487"/>
      <c r="U220" s="823" t="s">
        <v>754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46.5" customHeight="1" x14ac:dyDescent="0.15">
      <c r="A223" s="456" t="s">
        <v>134</v>
      </c>
      <c r="B223" s="457"/>
      <c r="C223" s="462" t="s">
        <v>135</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711</v>
      </c>
      <c r="AE223" s="466"/>
      <c r="AF223" s="466"/>
      <c r="AG223" s="467" t="s">
        <v>716</v>
      </c>
      <c r="AH223" s="468"/>
      <c r="AI223" s="468"/>
      <c r="AJ223" s="468"/>
      <c r="AK223" s="468"/>
      <c r="AL223" s="468"/>
      <c r="AM223" s="468"/>
      <c r="AN223" s="468"/>
      <c r="AO223" s="468"/>
      <c r="AP223" s="468"/>
      <c r="AQ223" s="468"/>
      <c r="AR223" s="468"/>
      <c r="AS223" s="468"/>
      <c r="AT223" s="468"/>
      <c r="AU223" s="468"/>
      <c r="AV223" s="468"/>
      <c r="AW223" s="468"/>
      <c r="AX223" s="469"/>
    </row>
    <row r="224" spans="1:51" ht="46.5" customHeight="1" x14ac:dyDescent="0.15">
      <c r="A224" s="458"/>
      <c r="B224" s="459"/>
      <c r="C224" s="470" t="s">
        <v>35</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8"/>
      <c r="AD224" s="379" t="s">
        <v>711</v>
      </c>
      <c r="AE224" s="380"/>
      <c r="AF224" s="380"/>
      <c r="AG224" s="374" t="s">
        <v>717</v>
      </c>
      <c r="AH224" s="375"/>
      <c r="AI224" s="375"/>
      <c r="AJ224" s="375"/>
      <c r="AK224" s="375"/>
      <c r="AL224" s="375"/>
      <c r="AM224" s="375"/>
      <c r="AN224" s="375"/>
      <c r="AO224" s="375"/>
      <c r="AP224" s="375"/>
      <c r="AQ224" s="375"/>
      <c r="AR224" s="375"/>
      <c r="AS224" s="375"/>
      <c r="AT224" s="375"/>
      <c r="AU224" s="375"/>
      <c r="AV224" s="375"/>
      <c r="AW224" s="375"/>
      <c r="AX224" s="376"/>
    </row>
    <row r="225" spans="1:50" ht="46.5" customHeight="1" x14ac:dyDescent="0.15">
      <c r="A225" s="460"/>
      <c r="B225" s="461"/>
      <c r="C225" s="472" t="s">
        <v>136</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3" t="s">
        <v>711</v>
      </c>
      <c r="AE225" s="414"/>
      <c r="AF225" s="414"/>
      <c r="AG225" s="399" t="s">
        <v>717</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711</v>
      </c>
      <c r="AE226" s="440"/>
      <c r="AF226" s="440"/>
      <c r="AG226" s="397" t="s">
        <v>759</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5"/>
      <c r="C227" s="441"/>
      <c r="D227" s="442"/>
      <c r="E227" s="445" t="s">
        <v>344</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9" t="s">
        <v>718</v>
      </c>
      <c r="AE227" s="380"/>
      <c r="AF227" s="448"/>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5"/>
      <c r="C228" s="443"/>
      <c r="D228" s="444"/>
      <c r="E228" s="449" t="s">
        <v>293</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718</v>
      </c>
      <c r="AE228" s="453"/>
      <c r="AF228" s="453"/>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4" t="s">
        <v>40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3" t="s">
        <v>719</v>
      </c>
      <c r="AE229" s="364"/>
      <c r="AF229" s="364"/>
      <c r="AG229" s="366" t="s">
        <v>720</v>
      </c>
      <c r="AH229" s="367"/>
      <c r="AI229" s="367"/>
      <c r="AJ229" s="367"/>
      <c r="AK229" s="367"/>
      <c r="AL229" s="367"/>
      <c r="AM229" s="367"/>
      <c r="AN229" s="367"/>
      <c r="AO229" s="367"/>
      <c r="AP229" s="367"/>
      <c r="AQ229" s="367"/>
      <c r="AR229" s="367"/>
      <c r="AS229" s="367"/>
      <c r="AT229" s="367"/>
      <c r="AU229" s="367"/>
      <c r="AV229" s="367"/>
      <c r="AW229" s="367"/>
      <c r="AX229" s="368"/>
    </row>
    <row r="230" spans="1:50" ht="47.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711</v>
      </c>
      <c r="AE230" s="380"/>
      <c r="AF230" s="380"/>
      <c r="AG230" s="374" t="s">
        <v>766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719</v>
      </c>
      <c r="AE231" s="380"/>
      <c r="AF231" s="380"/>
      <c r="AG231" s="374" t="s">
        <v>720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2"/>
      <c r="AD232" s="379" t="s">
        <v>711</v>
      </c>
      <c r="AE232" s="380"/>
      <c r="AF232" s="380"/>
      <c r="AG232" s="374" t="s">
        <v>774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2"/>
      <c r="AD233" s="413" t="s">
        <v>719</v>
      </c>
      <c r="AE233" s="414"/>
      <c r="AF233" s="414"/>
      <c r="AG233" s="415" t="s">
        <v>720</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6"/>
      <c r="B234" s="357"/>
      <c r="C234" s="475" t="s">
        <v>315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9" t="s">
        <v>719</v>
      </c>
      <c r="AE234" s="380"/>
      <c r="AF234" s="448"/>
      <c r="AG234" s="374" t="s">
        <v>720</v>
      </c>
      <c r="AH234" s="375"/>
      <c r="AI234" s="375"/>
      <c r="AJ234" s="375"/>
      <c r="AK234" s="375"/>
      <c r="AL234" s="375"/>
      <c r="AM234" s="375"/>
      <c r="AN234" s="375"/>
      <c r="AO234" s="375"/>
      <c r="AP234" s="375"/>
      <c r="AQ234" s="375"/>
      <c r="AR234" s="375"/>
      <c r="AS234" s="375"/>
      <c r="AT234" s="375"/>
      <c r="AU234" s="375"/>
      <c r="AV234" s="375"/>
      <c r="AW234" s="375"/>
      <c r="AX234" s="376"/>
    </row>
    <row r="235" spans="1:50" ht="34.5" customHeight="1" x14ac:dyDescent="0.15">
      <c r="A235" s="358"/>
      <c r="B235" s="359"/>
      <c r="C235" s="478" t="s">
        <v>302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6" t="s">
        <v>711</v>
      </c>
      <c r="AE235" s="407"/>
      <c r="AF235" s="408"/>
      <c r="AG235" s="409" t="s">
        <v>721</v>
      </c>
      <c r="AH235" s="410"/>
      <c r="AI235" s="410"/>
      <c r="AJ235" s="410"/>
      <c r="AK235" s="410"/>
      <c r="AL235" s="410"/>
      <c r="AM235" s="410"/>
      <c r="AN235" s="410"/>
      <c r="AO235" s="410"/>
      <c r="AP235" s="410"/>
      <c r="AQ235" s="410"/>
      <c r="AR235" s="410"/>
      <c r="AS235" s="410"/>
      <c r="AT235" s="410"/>
      <c r="AU235" s="410"/>
      <c r="AV235" s="410"/>
      <c r="AW235" s="410"/>
      <c r="AX235" s="411"/>
    </row>
    <row r="236" spans="1:50" ht="41.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711</v>
      </c>
      <c r="AE236" s="364"/>
      <c r="AF236" s="365"/>
      <c r="AG236" s="366" t="s">
        <v>763</v>
      </c>
      <c r="AH236" s="367"/>
      <c r="AI236" s="367"/>
      <c r="AJ236" s="367"/>
      <c r="AK236" s="367"/>
      <c r="AL236" s="367"/>
      <c r="AM236" s="367"/>
      <c r="AN236" s="367"/>
      <c r="AO236" s="367"/>
      <c r="AP236" s="367"/>
      <c r="AQ236" s="367"/>
      <c r="AR236" s="367"/>
      <c r="AS236" s="367"/>
      <c r="AT236" s="367"/>
      <c r="AU236" s="367"/>
      <c r="AV236" s="367"/>
      <c r="AW236" s="367"/>
      <c r="AX236" s="368"/>
    </row>
    <row r="237" spans="1:50" ht="46.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711</v>
      </c>
      <c r="AE237" s="373"/>
      <c r="AF237" s="373"/>
      <c r="AG237" s="374" t="s">
        <v>765</v>
      </c>
      <c r="AH237" s="375"/>
      <c r="AI237" s="375"/>
      <c r="AJ237" s="375"/>
      <c r="AK237" s="375"/>
      <c r="AL237" s="375"/>
      <c r="AM237" s="375"/>
      <c r="AN237" s="375"/>
      <c r="AO237" s="375"/>
      <c r="AP237" s="375"/>
      <c r="AQ237" s="375"/>
      <c r="AR237" s="375"/>
      <c r="AS237" s="375"/>
      <c r="AT237" s="375"/>
      <c r="AU237" s="375"/>
      <c r="AV237" s="375"/>
      <c r="AW237" s="375"/>
      <c r="AX237" s="376"/>
    </row>
    <row r="238" spans="1:50" ht="4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711</v>
      </c>
      <c r="AE238" s="380"/>
      <c r="AF238" s="380"/>
      <c r="AG238" s="374" t="s">
        <v>764</v>
      </c>
      <c r="AH238" s="375"/>
      <c r="AI238" s="375"/>
      <c r="AJ238" s="375"/>
      <c r="AK238" s="375"/>
      <c r="AL238" s="375"/>
      <c r="AM238" s="375"/>
      <c r="AN238" s="375"/>
      <c r="AO238" s="375"/>
      <c r="AP238" s="375"/>
      <c r="AQ238" s="375"/>
      <c r="AR238" s="375"/>
      <c r="AS238" s="375"/>
      <c r="AT238" s="375"/>
      <c r="AU238" s="375"/>
      <c r="AV238" s="375"/>
      <c r="AW238" s="375"/>
      <c r="AX238" s="376"/>
    </row>
    <row r="239" spans="1:50" ht="46.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711</v>
      </c>
      <c r="AE239" s="380"/>
      <c r="AF239" s="380"/>
      <c r="AG239" s="401" t="s">
        <v>758</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3" t="s">
        <v>711</v>
      </c>
      <c r="AE240" s="364"/>
      <c r="AF240" s="364"/>
      <c r="AG240" s="397" t="s">
        <v>722</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90"/>
      <c r="B241" s="391"/>
      <c r="C241" s="902" t="s">
        <v>0</v>
      </c>
      <c r="D241" s="903"/>
      <c r="E241" s="903"/>
      <c r="F241" s="903"/>
      <c r="G241" s="903"/>
      <c r="H241" s="903"/>
      <c r="I241" s="903"/>
      <c r="J241" s="903"/>
      <c r="K241" s="903"/>
      <c r="L241" s="903"/>
      <c r="M241" s="903"/>
      <c r="N241" s="903"/>
      <c r="O241" s="899" t="s">
        <v>686</v>
      </c>
      <c r="P241" s="900"/>
      <c r="Q241" s="900"/>
      <c r="R241" s="900"/>
      <c r="S241" s="900"/>
      <c r="T241" s="900"/>
      <c r="U241" s="900"/>
      <c r="V241" s="900"/>
      <c r="W241" s="900"/>
      <c r="X241" s="900"/>
      <c r="Y241" s="900"/>
      <c r="Z241" s="900"/>
      <c r="AA241" s="900"/>
      <c r="AB241" s="900"/>
      <c r="AC241" s="900"/>
      <c r="AD241" s="900"/>
      <c r="AE241" s="900"/>
      <c r="AF241" s="901"/>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90"/>
      <c r="B242" s="391"/>
      <c r="C242" s="886">
        <v>2022</v>
      </c>
      <c r="D242" s="887"/>
      <c r="E242" s="383" t="s">
        <v>688</v>
      </c>
      <c r="F242" s="383"/>
      <c r="G242" s="383"/>
      <c r="H242" s="384">
        <v>21</v>
      </c>
      <c r="I242" s="384"/>
      <c r="J242" s="888">
        <v>961</v>
      </c>
      <c r="K242" s="888"/>
      <c r="L242" s="888"/>
      <c r="M242" s="384"/>
      <c r="N242" s="889"/>
      <c r="O242" s="890" t="s">
        <v>785</v>
      </c>
      <c r="P242" s="891"/>
      <c r="Q242" s="891"/>
      <c r="R242" s="891"/>
      <c r="S242" s="891"/>
      <c r="T242" s="891"/>
      <c r="U242" s="891"/>
      <c r="V242" s="891"/>
      <c r="W242" s="891"/>
      <c r="X242" s="891"/>
      <c r="Y242" s="891"/>
      <c r="Z242" s="891"/>
      <c r="AA242" s="891"/>
      <c r="AB242" s="891"/>
      <c r="AC242" s="891"/>
      <c r="AD242" s="891"/>
      <c r="AE242" s="891"/>
      <c r="AF242" s="892"/>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customHeight="1" x14ac:dyDescent="0.15">
      <c r="A243" s="390"/>
      <c r="B243" s="391"/>
      <c r="C243" s="381"/>
      <c r="D243" s="382"/>
      <c r="E243" s="383"/>
      <c r="F243" s="383"/>
      <c r="G243" s="383"/>
      <c r="H243" s="384"/>
      <c r="I243" s="384"/>
      <c r="J243" s="385"/>
      <c r="K243" s="385"/>
      <c r="L243" s="385"/>
      <c r="M243" s="386"/>
      <c r="N243" s="387"/>
      <c r="O243" s="893" t="s">
        <v>692</v>
      </c>
      <c r="P243" s="894"/>
      <c r="Q243" s="894"/>
      <c r="R243" s="894"/>
      <c r="S243" s="894"/>
      <c r="T243" s="894"/>
      <c r="U243" s="894"/>
      <c r="V243" s="894"/>
      <c r="W243" s="894"/>
      <c r="X243" s="894"/>
      <c r="Y243" s="894"/>
      <c r="Z243" s="894"/>
      <c r="AA243" s="894"/>
      <c r="AB243" s="894"/>
      <c r="AC243" s="894"/>
      <c r="AD243" s="894"/>
      <c r="AE243" s="894"/>
      <c r="AF243" s="895"/>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customHeight="1" x14ac:dyDescent="0.15">
      <c r="A244" s="390"/>
      <c r="B244" s="391"/>
      <c r="C244" s="381"/>
      <c r="D244" s="382"/>
      <c r="E244" s="383"/>
      <c r="F244" s="383"/>
      <c r="G244" s="383"/>
      <c r="H244" s="384"/>
      <c r="I244" s="384"/>
      <c r="J244" s="385"/>
      <c r="K244" s="385"/>
      <c r="L244" s="385"/>
      <c r="M244" s="386"/>
      <c r="N244" s="387"/>
      <c r="O244" s="893" t="s">
        <v>723</v>
      </c>
      <c r="P244" s="894"/>
      <c r="Q244" s="894"/>
      <c r="R244" s="894"/>
      <c r="S244" s="894"/>
      <c r="T244" s="894"/>
      <c r="U244" s="894"/>
      <c r="V244" s="894"/>
      <c r="W244" s="894"/>
      <c r="X244" s="894"/>
      <c r="Y244" s="894"/>
      <c r="Z244" s="894"/>
      <c r="AA244" s="894"/>
      <c r="AB244" s="894"/>
      <c r="AC244" s="894"/>
      <c r="AD244" s="894"/>
      <c r="AE244" s="894"/>
      <c r="AF244" s="895"/>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15">
      <c r="A245" s="390"/>
      <c r="B245" s="391"/>
      <c r="C245" s="381"/>
      <c r="D245" s="382"/>
      <c r="E245" s="383"/>
      <c r="F245" s="383"/>
      <c r="G245" s="383"/>
      <c r="H245" s="384"/>
      <c r="I245" s="384"/>
      <c r="J245" s="385"/>
      <c r="K245" s="385"/>
      <c r="L245" s="385"/>
      <c r="M245" s="386"/>
      <c r="N245" s="387"/>
      <c r="O245" s="893" t="s">
        <v>724</v>
      </c>
      <c r="P245" s="894"/>
      <c r="Q245" s="894"/>
      <c r="R245" s="894"/>
      <c r="S245" s="894"/>
      <c r="T245" s="894"/>
      <c r="U245" s="894"/>
      <c r="V245" s="894"/>
      <c r="W245" s="894"/>
      <c r="X245" s="894"/>
      <c r="Y245" s="894"/>
      <c r="Z245" s="894"/>
      <c r="AA245" s="894"/>
      <c r="AB245" s="894"/>
      <c r="AC245" s="894"/>
      <c r="AD245" s="894"/>
      <c r="AE245" s="894"/>
      <c r="AF245" s="895"/>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hidden="1" customHeight="1" x14ac:dyDescent="0.15">
      <c r="A246" s="392"/>
      <c r="B246" s="393"/>
      <c r="C246" s="403"/>
      <c r="D246" s="404"/>
      <c r="E246" s="383"/>
      <c r="F246" s="383"/>
      <c r="G246" s="383"/>
      <c r="H246" s="384"/>
      <c r="I246" s="384"/>
      <c r="J246" s="405"/>
      <c r="K246" s="405"/>
      <c r="L246" s="405"/>
      <c r="M246" s="884"/>
      <c r="N246" s="885"/>
      <c r="O246" s="896" t="s">
        <v>692</v>
      </c>
      <c r="P246" s="897"/>
      <c r="Q246" s="897"/>
      <c r="R246" s="897"/>
      <c r="S246" s="897"/>
      <c r="T246" s="897"/>
      <c r="U246" s="897"/>
      <c r="V246" s="897"/>
      <c r="W246" s="897"/>
      <c r="X246" s="897"/>
      <c r="Y246" s="897"/>
      <c r="Z246" s="897"/>
      <c r="AA246" s="897"/>
      <c r="AB246" s="897"/>
      <c r="AC246" s="897"/>
      <c r="AD246" s="897"/>
      <c r="AE246" s="897"/>
      <c r="AF246" s="898"/>
      <c r="AG246" s="401"/>
      <c r="AH246" s="152"/>
      <c r="AI246" s="152"/>
      <c r="AJ246" s="152"/>
      <c r="AK246" s="152"/>
      <c r="AL246" s="152"/>
      <c r="AM246" s="152"/>
      <c r="AN246" s="152"/>
      <c r="AO246" s="152"/>
      <c r="AP246" s="152"/>
      <c r="AQ246" s="152"/>
      <c r="AR246" s="152"/>
      <c r="AS246" s="152"/>
      <c r="AT246" s="152"/>
      <c r="AU246" s="152"/>
      <c r="AV246" s="152"/>
      <c r="AW246" s="152"/>
      <c r="AX246" s="402"/>
    </row>
    <row r="247" spans="1:50" ht="80.25" customHeight="1" x14ac:dyDescent="0.15">
      <c r="A247" s="354" t="s">
        <v>46</v>
      </c>
      <c r="B247" s="914"/>
      <c r="C247" s="313" t="s">
        <v>50</v>
      </c>
      <c r="D247" s="733"/>
      <c r="E247" s="733"/>
      <c r="F247" s="734"/>
      <c r="G247" s="917" t="s">
        <v>760</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744</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780</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133</v>
      </c>
      <c r="B252" s="339"/>
      <c r="C252" s="339"/>
      <c r="D252" s="339"/>
      <c r="E252" s="340"/>
      <c r="F252" s="913" t="s">
        <v>781</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133</v>
      </c>
      <c r="B254" s="339"/>
      <c r="C254" s="339"/>
      <c r="D254" s="339"/>
      <c r="E254" s="340"/>
      <c r="F254" s="341" t="s">
        <v>779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704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705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706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707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708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709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709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688</v>
      </c>
      <c r="F266" s="101"/>
      <c r="G266" s="101"/>
      <c r="H266" s="92" t="str">
        <f>IF(E266="","","-")</f>
        <v>-</v>
      </c>
      <c r="I266" s="101"/>
      <c r="J266" s="101"/>
      <c r="K266" s="92" t="str">
        <f>IF(I266="","","-")</f>
        <v/>
      </c>
      <c r="L266" s="116">
        <v>849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688</v>
      </c>
      <c r="F267" s="101"/>
      <c r="G267" s="101"/>
      <c r="H267" s="92"/>
      <c r="I267" s="101"/>
      <c r="J267" s="101"/>
      <c r="K267" s="92"/>
      <c r="L267" s="116">
        <v>870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713</v>
      </c>
      <c r="H268" s="101"/>
      <c r="I268" s="101"/>
      <c r="J268" s="100">
        <v>20</v>
      </c>
      <c r="K268" s="100"/>
      <c r="L268" s="116">
        <v>955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2" customHeight="1" x14ac:dyDescent="0.15">
      <c r="A308" s="328" t="s">
        <v>348</v>
      </c>
      <c r="B308" s="329"/>
      <c r="C308" s="329"/>
      <c r="D308" s="329"/>
      <c r="E308" s="329"/>
      <c r="F308" s="330"/>
      <c r="G308" s="309" t="s">
        <v>784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773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8.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8.5" customHeight="1" x14ac:dyDescent="0.15">
      <c r="A310" s="331"/>
      <c r="B310" s="332"/>
      <c r="C310" s="332"/>
      <c r="D310" s="332"/>
      <c r="E310" s="332"/>
      <c r="F310" s="333"/>
      <c r="G310" s="299" t="s">
        <v>725</v>
      </c>
      <c r="H310" s="300"/>
      <c r="I310" s="300"/>
      <c r="J310" s="300"/>
      <c r="K310" s="301"/>
      <c r="L310" s="302" t="s">
        <v>726</v>
      </c>
      <c r="M310" s="303"/>
      <c r="N310" s="303"/>
      <c r="O310" s="303"/>
      <c r="P310" s="303"/>
      <c r="Q310" s="303"/>
      <c r="R310" s="303"/>
      <c r="S310" s="303"/>
      <c r="T310" s="303"/>
      <c r="U310" s="303"/>
      <c r="V310" s="303"/>
      <c r="W310" s="303"/>
      <c r="X310" s="304"/>
      <c r="Y310" s="305">
        <v>2.1</v>
      </c>
      <c r="Z310" s="306"/>
      <c r="AA310" s="306"/>
      <c r="AB310" s="307"/>
      <c r="AC310" s="299" t="s">
        <v>772</v>
      </c>
      <c r="AD310" s="300"/>
      <c r="AE310" s="300"/>
      <c r="AF310" s="300"/>
      <c r="AG310" s="301"/>
      <c r="AH310" s="302" t="s">
        <v>772</v>
      </c>
      <c r="AI310" s="303"/>
      <c r="AJ310" s="303"/>
      <c r="AK310" s="303"/>
      <c r="AL310" s="303"/>
      <c r="AM310" s="303"/>
      <c r="AN310" s="303"/>
      <c r="AO310" s="303"/>
      <c r="AP310" s="303"/>
      <c r="AQ310" s="303"/>
      <c r="AR310" s="303"/>
      <c r="AS310" s="303"/>
      <c r="AT310" s="304"/>
      <c r="AU310" s="305" t="s">
        <v>772</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0.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787</v>
      </c>
      <c r="D366" s="266"/>
      <c r="E366" s="266"/>
      <c r="F366" s="266"/>
      <c r="G366" s="266"/>
      <c r="H366" s="266"/>
      <c r="I366" s="266"/>
      <c r="J366" s="248">
        <v>4010001143256</v>
      </c>
      <c r="K366" s="249"/>
      <c r="L366" s="249"/>
      <c r="M366" s="249"/>
      <c r="N366" s="249"/>
      <c r="O366" s="249"/>
      <c r="P366" s="260" t="s">
        <v>727</v>
      </c>
      <c r="Q366" s="250"/>
      <c r="R366" s="250"/>
      <c r="S366" s="250"/>
      <c r="T366" s="250"/>
      <c r="U366" s="250"/>
      <c r="V366" s="250"/>
      <c r="W366" s="250"/>
      <c r="X366" s="250"/>
      <c r="Y366" s="251">
        <v>2.1</v>
      </c>
      <c r="Z366" s="252"/>
      <c r="AA366" s="252"/>
      <c r="AB366" s="253"/>
      <c r="AC366" s="237" t="s">
        <v>335</v>
      </c>
      <c r="AD366" s="238"/>
      <c r="AE366" s="238"/>
      <c r="AF366" s="238"/>
      <c r="AG366" s="238"/>
      <c r="AH366" s="268">
        <v>9</v>
      </c>
      <c r="AI366" s="269"/>
      <c r="AJ366" s="269"/>
      <c r="AK366" s="269"/>
      <c r="AL366" s="241">
        <v>90.3</v>
      </c>
      <c r="AM366" s="242"/>
      <c r="AN366" s="242"/>
      <c r="AO366" s="243"/>
      <c r="AP366" s="244" t="s">
        <v>720</v>
      </c>
      <c r="AQ366" s="244"/>
      <c r="AR366" s="244"/>
      <c r="AS366" s="244"/>
      <c r="AT366" s="244"/>
      <c r="AU366" s="244"/>
      <c r="AV366" s="244"/>
      <c r="AW366" s="244"/>
      <c r="AX366" s="244"/>
    </row>
    <row r="367" spans="1:51" ht="30" customHeight="1" x14ac:dyDescent="0.15">
      <c r="A367" s="245">
        <v>2</v>
      </c>
      <c r="B367" s="245">
        <v>1</v>
      </c>
      <c r="C367" s="267" t="s">
        <v>728</v>
      </c>
      <c r="D367" s="266"/>
      <c r="E367" s="266"/>
      <c r="F367" s="266"/>
      <c r="G367" s="266"/>
      <c r="H367" s="266"/>
      <c r="I367" s="266"/>
      <c r="J367" s="248" t="s">
        <v>720</v>
      </c>
      <c r="K367" s="249"/>
      <c r="L367" s="249"/>
      <c r="M367" s="249"/>
      <c r="N367" s="249"/>
      <c r="O367" s="249"/>
      <c r="P367" s="260" t="s">
        <v>729</v>
      </c>
      <c r="Q367" s="250"/>
      <c r="R367" s="250"/>
      <c r="S367" s="250"/>
      <c r="T367" s="250"/>
      <c r="U367" s="250"/>
      <c r="V367" s="250"/>
      <c r="W367" s="250"/>
      <c r="X367" s="250"/>
      <c r="Y367" s="251">
        <v>0.8</v>
      </c>
      <c r="Z367" s="252"/>
      <c r="AA367" s="252"/>
      <c r="AB367" s="253"/>
      <c r="AC367" s="237" t="s">
        <v>76</v>
      </c>
      <c r="AD367" s="238"/>
      <c r="AE367" s="238"/>
      <c r="AF367" s="238"/>
      <c r="AG367" s="238"/>
      <c r="AH367" s="268" t="s">
        <v>730</v>
      </c>
      <c r="AI367" s="269"/>
      <c r="AJ367" s="269"/>
      <c r="AK367" s="269"/>
      <c r="AL367" s="241" t="s">
        <v>720</v>
      </c>
      <c r="AM367" s="242"/>
      <c r="AN367" s="242"/>
      <c r="AO367" s="243"/>
      <c r="AP367" s="244" t="s">
        <v>730</v>
      </c>
      <c r="AQ367" s="244"/>
      <c r="AR367" s="244"/>
      <c r="AS367" s="244"/>
      <c r="AT367" s="244"/>
      <c r="AU367" s="244"/>
      <c r="AV367" s="244"/>
      <c r="AW367" s="244"/>
      <c r="AX367" s="244"/>
      <c r="AY367">
        <f>COUNTA($C$367)</f>
        <v>1</v>
      </c>
    </row>
    <row r="368" spans="1:51" ht="30" customHeight="1" x14ac:dyDescent="0.15">
      <c r="A368" s="245">
        <v>3</v>
      </c>
      <c r="B368" s="245">
        <v>1</v>
      </c>
      <c r="C368" s="267" t="s">
        <v>731</v>
      </c>
      <c r="D368" s="266"/>
      <c r="E368" s="266"/>
      <c r="F368" s="266"/>
      <c r="G368" s="266"/>
      <c r="H368" s="266"/>
      <c r="I368" s="266"/>
      <c r="J368" s="248" t="s">
        <v>720</v>
      </c>
      <c r="K368" s="249"/>
      <c r="L368" s="249"/>
      <c r="M368" s="249"/>
      <c r="N368" s="249"/>
      <c r="O368" s="249"/>
      <c r="P368" s="260" t="s">
        <v>729</v>
      </c>
      <c r="Q368" s="250"/>
      <c r="R368" s="250"/>
      <c r="S368" s="250"/>
      <c r="T368" s="250"/>
      <c r="U368" s="250"/>
      <c r="V368" s="250"/>
      <c r="W368" s="250"/>
      <c r="X368" s="250"/>
      <c r="Y368" s="251">
        <v>0.2</v>
      </c>
      <c r="Z368" s="252"/>
      <c r="AA368" s="252"/>
      <c r="AB368" s="253"/>
      <c r="AC368" s="237" t="s">
        <v>76</v>
      </c>
      <c r="AD368" s="238"/>
      <c r="AE368" s="238"/>
      <c r="AF368" s="238"/>
      <c r="AG368" s="238"/>
      <c r="AH368" s="239" t="s">
        <v>720</v>
      </c>
      <c r="AI368" s="240"/>
      <c r="AJ368" s="240"/>
      <c r="AK368" s="240"/>
      <c r="AL368" s="241" t="s">
        <v>720</v>
      </c>
      <c r="AM368" s="242"/>
      <c r="AN368" s="242"/>
      <c r="AO368" s="243"/>
      <c r="AP368" s="244" t="s">
        <v>732</v>
      </c>
      <c r="AQ368" s="244"/>
      <c r="AR368" s="244"/>
      <c r="AS368" s="244"/>
      <c r="AT368" s="244"/>
      <c r="AU368" s="244"/>
      <c r="AV368" s="244"/>
      <c r="AW368" s="244"/>
      <c r="AX368" s="244"/>
      <c r="AY368">
        <f>COUNTA($C$368)</f>
        <v>1</v>
      </c>
    </row>
    <row r="369" spans="1:51" ht="30" customHeight="1" x14ac:dyDescent="0.15">
      <c r="A369" s="245">
        <v>4</v>
      </c>
      <c r="B369" s="245">
        <v>1</v>
      </c>
      <c r="C369" s="267" t="s">
        <v>733</v>
      </c>
      <c r="D369" s="266"/>
      <c r="E369" s="266"/>
      <c r="F369" s="266"/>
      <c r="G369" s="266"/>
      <c r="H369" s="266"/>
      <c r="I369" s="266"/>
      <c r="J369" s="248">
        <v>6010405003434</v>
      </c>
      <c r="K369" s="249"/>
      <c r="L369" s="249"/>
      <c r="M369" s="249"/>
      <c r="N369" s="249"/>
      <c r="O369" s="249"/>
      <c r="P369" s="260" t="s">
        <v>734</v>
      </c>
      <c r="Q369" s="250"/>
      <c r="R369" s="250"/>
      <c r="S369" s="250"/>
      <c r="T369" s="250"/>
      <c r="U369" s="250"/>
      <c r="V369" s="250"/>
      <c r="W369" s="250"/>
      <c r="X369" s="250"/>
      <c r="Y369" s="251">
        <v>0</v>
      </c>
      <c r="Z369" s="252"/>
      <c r="AA369" s="252"/>
      <c r="AB369" s="253"/>
      <c r="AC369" s="237" t="s">
        <v>341</v>
      </c>
      <c r="AD369" s="238"/>
      <c r="AE369" s="238"/>
      <c r="AF369" s="238"/>
      <c r="AG369" s="238"/>
      <c r="AH369" s="268" t="s">
        <v>735</v>
      </c>
      <c r="AI369" s="269"/>
      <c r="AJ369" s="269"/>
      <c r="AK369" s="269"/>
      <c r="AL369" s="241">
        <v>100</v>
      </c>
      <c r="AM369" s="242"/>
      <c r="AN369" s="242"/>
      <c r="AO369" s="243"/>
      <c r="AP369" s="244" t="s">
        <v>730</v>
      </c>
      <c r="AQ369" s="244"/>
      <c r="AR369" s="244"/>
      <c r="AS369" s="244"/>
      <c r="AT369" s="244"/>
      <c r="AU369" s="244"/>
      <c r="AV369" s="244"/>
      <c r="AW369" s="244"/>
      <c r="AX369" s="244"/>
      <c r="AY369">
        <f>COUNTA($C$369)</f>
        <v>1</v>
      </c>
    </row>
    <row r="370" spans="1:51" ht="30" customHeight="1" x14ac:dyDescent="0.15">
      <c r="A370" s="245">
        <v>5</v>
      </c>
      <c r="B370" s="245">
        <v>1</v>
      </c>
      <c r="C370" s="267" t="s">
        <v>782</v>
      </c>
      <c r="D370" s="266"/>
      <c r="E370" s="266"/>
      <c r="F370" s="266"/>
      <c r="G370" s="266"/>
      <c r="H370" s="266"/>
      <c r="I370" s="266"/>
      <c r="J370" s="248">
        <v>3011401006210</v>
      </c>
      <c r="K370" s="249"/>
      <c r="L370" s="249"/>
      <c r="M370" s="249"/>
      <c r="N370" s="249"/>
      <c r="O370" s="249"/>
      <c r="P370" s="260" t="s">
        <v>736</v>
      </c>
      <c r="Q370" s="250"/>
      <c r="R370" s="250"/>
      <c r="S370" s="250"/>
      <c r="T370" s="250"/>
      <c r="U370" s="250"/>
      <c r="V370" s="250"/>
      <c r="W370" s="250"/>
      <c r="X370" s="250"/>
      <c r="Y370" s="251">
        <v>0</v>
      </c>
      <c r="Z370" s="252"/>
      <c r="AA370" s="252"/>
      <c r="AB370" s="253"/>
      <c r="AC370" s="237" t="s">
        <v>341</v>
      </c>
      <c r="AD370" s="238"/>
      <c r="AE370" s="238"/>
      <c r="AF370" s="238"/>
      <c r="AG370" s="238"/>
      <c r="AH370" s="239" t="s">
        <v>730</v>
      </c>
      <c r="AI370" s="240"/>
      <c r="AJ370" s="240"/>
      <c r="AK370" s="240"/>
      <c r="AL370" s="241">
        <v>100</v>
      </c>
      <c r="AM370" s="242"/>
      <c r="AN370" s="242"/>
      <c r="AO370" s="243"/>
      <c r="AP370" s="244" t="s">
        <v>730</v>
      </c>
      <c r="AQ370" s="244"/>
      <c r="AR370" s="244"/>
      <c r="AS370" s="244"/>
      <c r="AT370" s="244"/>
      <c r="AU370" s="244"/>
      <c r="AV370" s="244"/>
      <c r="AW370" s="244"/>
      <c r="AX370" s="244"/>
      <c r="AY370">
        <f>COUNTA($C$370)</f>
        <v>1</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783</v>
      </c>
      <c r="D399" s="266"/>
      <c r="E399" s="266"/>
      <c r="F399" s="266"/>
      <c r="G399" s="266"/>
      <c r="H399" s="266"/>
      <c r="I399" s="266"/>
      <c r="J399" s="248">
        <v>2010001034952</v>
      </c>
      <c r="K399" s="249"/>
      <c r="L399" s="249"/>
      <c r="M399" s="249"/>
      <c r="N399" s="249"/>
      <c r="O399" s="249"/>
      <c r="P399" s="260" t="s">
        <v>737</v>
      </c>
      <c r="Q399" s="250"/>
      <c r="R399" s="250"/>
      <c r="S399" s="250"/>
      <c r="T399" s="250"/>
      <c r="U399" s="250"/>
      <c r="V399" s="250"/>
      <c r="W399" s="250"/>
      <c r="X399" s="250"/>
      <c r="Y399" s="251">
        <v>0.4</v>
      </c>
      <c r="Z399" s="252"/>
      <c r="AA399" s="252"/>
      <c r="AB399" s="253"/>
      <c r="AC399" s="237" t="s">
        <v>335</v>
      </c>
      <c r="AD399" s="238"/>
      <c r="AE399" s="238"/>
      <c r="AF399" s="238"/>
      <c r="AG399" s="238"/>
      <c r="AH399" s="268">
        <v>3</v>
      </c>
      <c r="AI399" s="269"/>
      <c r="AJ399" s="269"/>
      <c r="AK399" s="269"/>
      <c r="AL399" s="241">
        <v>90.8</v>
      </c>
      <c r="AM399" s="242"/>
      <c r="AN399" s="242"/>
      <c r="AO399" s="243"/>
      <c r="AP399" s="244" t="s">
        <v>720</v>
      </c>
      <c r="AQ399" s="244"/>
      <c r="AR399" s="244"/>
      <c r="AS399" s="244"/>
      <c r="AT399" s="244"/>
      <c r="AU399" s="244"/>
      <c r="AV399" s="244"/>
      <c r="AW399" s="244"/>
      <c r="AX399" s="244"/>
      <c r="AY399">
        <f>$AY$396</f>
        <v>1</v>
      </c>
    </row>
    <row r="400" spans="1:51" ht="30" customHeight="1" x14ac:dyDescent="0.15">
      <c r="A400" s="245">
        <v>2</v>
      </c>
      <c r="B400" s="245">
        <v>1</v>
      </c>
      <c r="C400" s="267" t="s">
        <v>738</v>
      </c>
      <c r="D400" s="266"/>
      <c r="E400" s="266"/>
      <c r="F400" s="266"/>
      <c r="G400" s="266"/>
      <c r="H400" s="266"/>
      <c r="I400" s="266"/>
      <c r="J400" s="248">
        <v>8700150067835</v>
      </c>
      <c r="K400" s="249"/>
      <c r="L400" s="249"/>
      <c r="M400" s="249"/>
      <c r="N400" s="249"/>
      <c r="O400" s="249"/>
      <c r="P400" s="260" t="s">
        <v>739</v>
      </c>
      <c r="Q400" s="250"/>
      <c r="R400" s="250"/>
      <c r="S400" s="250"/>
      <c r="T400" s="250"/>
      <c r="U400" s="250"/>
      <c r="V400" s="250"/>
      <c r="W400" s="250"/>
      <c r="X400" s="250"/>
      <c r="Y400" s="251">
        <v>0.3</v>
      </c>
      <c r="Z400" s="252"/>
      <c r="AA400" s="252"/>
      <c r="AB400" s="253"/>
      <c r="AC400" s="237" t="s">
        <v>342</v>
      </c>
      <c r="AD400" s="238"/>
      <c r="AE400" s="238"/>
      <c r="AF400" s="238"/>
      <c r="AG400" s="238"/>
      <c r="AH400" s="268" t="s">
        <v>720</v>
      </c>
      <c r="AI400" s="269"/>
      <c r="AJ400" s="269"/>
      <c r="AK400" s="269"/>
      <c r="AL400" s="241">
        <v>100</v>
      </c>
      <c r="AM400" s="242"/>
      <c r="AN400" s="242"/>
      <c r="AO400" s="243"/>
      <c r="AP400" s="244" t="s">
        <v>740</v>
      </c>
      <c r="AQ400" s="244"/>
      <c r="AR400" s="244"/>
      <c r="AS400" s="244"/>
      <c r="AT400" s="244"/>
      <c r="AU400" s="244"/>
      <c r="AV400" s="244"/>
      <c r="AW400" s="244"/>
      <c r="AX400" s="244"/>
      <c r="AY400">
        <f>COUNTA($C$400)</f>
        <v>1</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714</v>
      </c>
      <c r="F631" s="247"/>
      <c r="G631" s="247"/>
      <c r="H631" s="247"/>
      <c r="I631" s="247"/>
      <c r="J631" s="248" t="s">
        <v>714</v>
      </c>
      <c r="K631" s="249"/>
      <c r="L631" s="249"/>
      <c r="M631" s="249"/>
      <c r="N631" s="249"/>
      <c r="O631" s="249"/>
      <c r="P631" s="260" t="s">
        <v>714</v>
      </c>
      <c r="Q631" s="250"/>
      <c r="R631" s="250"/>
      <c r="S631" s="250"/>
      <c r="T631" s="250"/>
      <c r="U631" s="250"/>
      <c r="V631" s="250"/>
      <c r="W631" s="250"/>
      <c r="X631" s="250"/>
      <c r="Y631" s="251" t="s">
        <v>714</v>
      </c>
      <c r="Z631" s="252"/>
      <c r="AA631" s="252"/>
      <c r="AB631" s="253"/>
      <c r="AC631" s="237"/>
      <c r="AD631" s="238"/>
      <c r="AE631" s="238"/>
      <c r="AF631" s="238"/>
      <c r="AG631" s="238"/>
      <c r="AH631" s="239" t="s">
        <v>741</v>
      </c>
      <c r="AI631" s="240"/>
      <c r="AJ631" s="240"/>
      <c r="AK631" s="240"/>
      <c r="AL631" s="241" t="s">
        <v>742</v>
      </c>
      <c r="AM631" s="242"/>
      <c r="AN631" s="242"/>
      <c r="AO631" s="243"/>
      <c r="AP631" s="244" t="s">
        <v>714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1" priority="945">
      <formula>IF(RIGHT(TEXT(P14,"0.#"),1)=".",FALSE,TRUE)</formula>
    </cfRule>
    <cfRule type="expression" dxfId="1530" priority="946">
      <formula>IF(RIGHT(TEXT(P14,"0.#"),1)=".",TRUE,FALSE)</formula>
    </cfRule>
  </conditionalFormatting>
  <conditionalFormatting sqref="P18:AX18">
    <cfRule type="expression" dxfId="1529" priority="943">
      <formula>IF(RIGHT(TEXT(P18,"0.#"),1)=".",FALSE,TRUE)</formula>
    </cfRule>
    <cfRule type="expression" dxfId="1528" priority="944">
      <formula>IF(RIGHT(TEXT(P18,"0.#"),1)=".",TRUE,FALSE)</formula>
    </cfRule>
  </conditionalFormatting>
  <conditionalFormatting sqref="Y311">
    <cfRule type="expression" dxfId="1527" priority="941">
      <formula>IF(RIGHT(TEXT(Y311,"0.#"),1)=".",FALSE,TRUE)</formula>
    </cfRule>
    <cfRule type="expression" dxfId="1526" priority="942">
      <formula>IF(RIGHT(TEXT(Y311,"0.#"),1)=".",TRUE,FALSE)</formula>
    </cfRule>
  </conditionalFormatting>
  <conditionalFormatting sqref="Y320">
    <cfRule type="expression" dxfId="1525" priority="939">
      <formula>IF(RIGHT(TEXT(Y320,"0.#"),1)=".",FALSE,TRUE)</formula>
    </cfRule>
    <cfRule type="expression" dxfId="1524" priority="940">
      <formula>IF(RIGHT(TEXT(Y320,"0.#"),1)=".",TRUE,FALSE)</formula>
    </cfRule>
  </conditionalFormatting>
  <conditionalFormatting sqref="Y351:Y358 Y349 Y338:Y345 Y336 Y325:Y332 Y323">
    <cfRule type="expression" dxfId="1523" priority="919">
      <formula>IF(RIGHT(TEXT(Y323,"0.#"),1)=".",FALSE,TRUE)</formula>
    </cfRule>
    <cfRule type="expression" dxfId="1522" priority="920">
      <formula>IF(RIGHT(TEXT(Y323,"0.#"),1)=".",TRUE,FALSE)</formula>
    </cfRule>
  </conditionalFormatting>
  <conditionalFormatting sqref="P16:AQ17 P15:AX15 P13:AX13">
    <cfRule type="expression" dxfId="1521" priority="937">
      <formula>IF(RIGHT(TEXT(P13,"0.#"),1)=".",FALSE,TRUE)</formula>
    </cfRule>
    <cfRule type="expression" dxfId="1520" priority="938">
      <formula>IF(RIGHT(TEXT(P13,"0.#"),1)=".",TRUE,FALSE)</formula>
    </cfRule>
  </conditionalFormatting>
  <conditionalFormatting sqref="P19:AJ19">
    <cfRule type="expression" dxfId="1519" priority="935">
      <formula>IF(RIGHT(TEXT(P19,"0.#"),1)=".",FALSE,TRUE)</formula>
    </cfRule>
    <cfRule type="expression" dxfId="1518" priority="936">
      <formula>IF(RIGHT(TEXT(P19,"0.#"),1)=".",TRUE,FALSE)</formula>
    </cfRule>
  </conditionalFormatting>
  <conditionalFormatting sqref="AE32 AQ32">
    <cfRule type="expression" dxfId="1517" priority="933">
      <formula>IF(RIGHT(TEXT(AE32,"0.#"),1)=".",FALSE,TRUE)</formula>
    </cfRule>
    <cfRule type="expression" dxfId="1516" priority="934">
      <formula>IF(RIGHT(TEXT(AE32,"0.#"),1)=".",TRUE,FALSE)</formula>
    </cfRule>
  </conditionalFormatting>
  <conditionalFormatting sqref="Y312:Y319">
    <cfRule type="expression" dxfId="1515" priority="931">
      <formula>IF(RIGHT(TEXT(Y312,"0.#"),1)=".",FALSE,TRUE)</formula>
    </cfRule>
    <cfRule type="expression" dxfId="1514" priority="932">
      <formula>IF(RIGHT(TEXT(Y312,"0.#"),1)=".",TRUE,FALSE)</formula>
    </cfRule>
  </conditionalFormatting>
  <conditionalFormatting sqref="AU311">
    <cfRule type="expression" dxfId="1513" priority="929">
      <formula>IF(RIGHT(TEXT(AU311,"0.#"),1)=".",FALSE,TRUE)</formula>
    </cfRule>
    <cfRule type="expression" dxfId="1512" priority="930">
      <formula>IF(RIGHT(TEXT(AU311,"0.#"),1)=".",TRUE,FALSE)</formula>
    </cfRule>
  </conditionalFormatting>
  <conditionalFormatting sqref="AU320">
    <cfRule type="expression" dxfId="1511" priority="927">
      <formula>IF(RIGHT(TEXT(AU320,"0.#"),1)=".",FALSE,TRUE)</formula>
    </cfRule>
    <cfRule type="expression" dxfId="1510" priority="928">
      <formula>IF(RIGHT(TEXT(AU320,"0.#"),1)=".",TRUE,FALSE)</formula>
    </cfRule>
  </conditionalFormatting>
  <conditionalFormatting sqref="AU312:AU319">
    <cfRule type="expression" dxfId="1509" priority="925">
      <formula>IF(RIGHT(TEXT(AU312,"0.#"),1)=".",FALSE,TRUE)</formula>
    </cfRule>
    <cfRule type="expression" dxfId="1508" priority="926">
      <formula>IF(RIGHT(TEXT(AU312,"0.#"),1)=".",TRUE,FALSE)</formula>
    </cfRule>
  </conditionalFormatting>
  <conditionalFormatting sqref="Y350 Y337 Y324">
    <cfRule type="expression" dxfId="1507" priority="923">
      <formula>IF(RIGHT(TEXT(Y324,"0.#"),1)=".",FALSE,TRUE)</formula>
    </cfRule>
    <cfRule type="expression" dxfId="1506" priority="924">
      <formula>IF(RIGHT(TEXT(Y324,"0.#"),1)=".",TRUE,FALSE)</formula>
    </cfRule>
  </conditionalFormatting>
  <conditionalFormatting sqref="Y359 Y346 Y333">
    <cfRule type="expression" dxfId="1505" priority="921">
      <formula>IF(RIGHT(TEXT(Y333,"0.#"),1)=".",FALSE,TRUE)</formula>
    </cfRule>
    <cfRule type="expression" dxfId="1504" priority="922">
      <formula>IF(RIGHT(TEXT(Y333,"0.#"),1)=".",TRUE,FALSE)</formula>
    </cfRule>
  </conditionalFormatting>
  <conditionalFormatting sqref="AU350 AU337 AU324">
    <cfRule type="expression" dxfId="1503" priority="917">
      <formula>IF(RIGHT(TEXT(AU324,"0.#"),1)=".",FALSE,TRUE)</formula>
    </cfRule>
    <cfRule type="expression" dxfId="1502" priority="918">
      <formula>IF(RIGHT(TEXT(AU324,"0.#"),1)=".",TRUE,FALSE)</formula>
    </cfRule>
  </conditionalFormatting>
  <conditionalFormatting sqref="AU359 AU346 AU333">
    <cfRule type="expression" dxfId="1501" priority="915">
      <formula>IF(RIGHT(TEXT(AU333,"0.#"),1)=".",FALSE,TRUE)</formula>
    </cfRule>
    <cfRule type="expression" dxfId="1500" priority="916">
      <formula>IF(RIGHT(TEXT(AU333,"0.#"),1)=".",TRUE,FALSE)</formula>
    </cfRule>
  </conditionalFormatting>
  <conditionalFormatting sqref="AU351:AU358 AU349 AU338:AU345 AU336 AU325:AU332 AU323">
    <cfRule type="expression" dxfId="1499" priority="913">
      <formula>IF(RIGHT(TEXT(AU323,"0.#"),1)=".",FALSE,TRUE)</formula>
    </cfRule>
    <cfRule type="expression" dxfId="1498" priority="914">
      <formula>IF(RIGHT(TEXT(AU323,"0.#"),1)=".",TRUE,FALSE)</formula>
    </cfRule>
  </conditionalFormatting>
  <conditionalFormatting sqref="AI32">
    <cfRule type="expression" dxfId="1497" priority="911">
      <formula>IF(RIGHT(TEXT(AI32,"0.#"),1)=".",FALSE,TRUE)</formula>
    </cfRule>
    <cfRule type="expression" dxfId="1496" priority="912">
      <formula>IF(RIGHT(TEXT(AI32,"0.#"),1)=".",TRUE,FALSE)</formula>
    </cfRule>
  </conditionalFormatting>
  <conditionalFormatting sqref="AM32">
    <cfRule type="expression" dxfId="1495" priority="909">
      <formula>IF(RIGHT(TEXT(AM32,"0.#"),1)=".",FALSE,TRUE)</formula>
    </cfRule>
    <cfRule type="expression" dxfId="1494" priority="910">
      <formula>IF(RIGHT(TEXT(AM32,"0.#"),1)=".",TRUE,FALSE)</formula>
    </cfRule>
  </conditionalFormatting>
  <conditionalFormatting sqref="AE33">
    <cfRule type="expression" dxfId="1493" priority="907">
      <formula>IF(RIGHT(TEXT(AE33,"0.#"),1)=".",FALSE,TRUE)</formula>
    </cfRule>
    <cfRule type="expression" dxfId="1492" priority="908">
      <formula>IF(RIGHT(TEXT(AE33,"0.#"),1)=".",TRUE,FALSE)</formula>
    </cfRule>
  </conditionalFormatting>
  <conditionalFormatting sqref="AI33">
    <cfRule type="expression" dxfId="1491" priority="905">
      <formula>IF(RIGHT(TEXT(AI33,"0.#"),1)=".",FALSE,TRUE)</formula>
    </cfRule>
    <cfRule type="expression" dxfId="1490" priority="906">
      <formula>IF(RIGHT(TEXT(AI33,"0.#"),1)=".",TRUE,FALSE)</formula>
    </cfRule>
  </conditionalFormatting>
  <conditionalFormatting sqref="AM33">
    <cfRule type="expression" dxfId="1489" priority="903">
      <formula>IF(RIGHT(TEXT(AM33,"0.#"),1)=".",FALSE,TRUE)</formula>
    </cfRule>
    <cfRule type="expression" dxfId="1488" priority="904">
      <formula>IF(RIGHT(TEXT(AM33,"0.#"),1)=".",TRUE,FALSE)</formula>
    </cfRule>
  </conditionalFormatting>
  <conditionalFormatting sqref="AQ33">
    <cfRule type="expression" dxfId="1487" priority="901">
      <formula>IF(RIGHT(TEXT(AQ33,"0.#"),1)=".",FALSE,TRUE)</formula>
    </cfRule>
    <cfRule type="expression" dxfId="1486" priority="902">
      <formula>IF(RIGHT(TEXT(AQ33,"0.#"),1)=".",TRUE,FALSE)</formula>
    </cfRule>
  </conditionalFormatting>
  <conditionalFormatting sqref="AE210">
    <cfRule type="expression" dxfId="1485" priority="899">
      <formula>IF(RIGHT(TEXT(AE210,"0.#"),1)=".",FALSE,TRUE)</formula>
    </cfRule>
    <cfRule type="expression" dxfId="1484" priority="900">
      <formula>IF(RIGHT(TEXT(AE210,"0.#"),1)=".",TRUE,FALSE)</formula>
    </cfRule>
  </conditionalFormatting>
  <conditionalFormatting sqref="AE211">
    <cfRule type="expression" dxfId="1483" priority="897">
      <formula>IF(RIGHT(TEXT(AE211,"0.#"),1)=".",FALSE,TRUE)</formula>
    </cfRule>
    <cfRule type="expression" dxfId="1482" priority="898">
      <formula>IF(RIGHT(TEXT(AE211,"0.#"),1)=".",TRUE,FALSE)</formula>
    </cfRule>
  </conditionalFormatting>
  <conditionalFormatting sqref="AE212">
    <cfRule type="expression" dxfId="1481" priority="895">
      <formula>IF(RIGHT(TEXT(AE212,"0.#"),1)=".",FALSE,TRUE)</formula>
    </cfRule>
    <cfRule type="expression" dxfId="1480" priority="896">
      <formula>IF(RIGHT(TEXT(AE212,"0.#"),1)=".",TRUE,FALSE)</formula>
    </cfRule>
  </conditionalFormatting>
  <conditionalFormatting sqref="AI212">
    <cfRule type="expression" dxfId="1479" priority="893">
      <formula>IF(RIGHT(TEXT(AI212,"0.#"),1)=".",FALSE,TRUE)</formula>
    </cfRule>
    <cfRule type="expression" dxfId="1478" priority="894">
      <formula>IF(RIGHT(TEXT(AI212,"0.#"),1)=".",TRUE,FALSE)</formula>
    </cfRule>
  </conditionalFormatting>
  <conditionalFormatting sqref="AI211">
    <cfRule type="expression" dxfId="1477" priority="891">
      <formula>IF(RIGHT(TEXT(AI211,"0.#"),1)=".",FALSE,TRUE)</formula>
    </cfRule>
    <cfRule type="expression" dxfId="1476" priority="892">
      <formula>IF(RIGHT(TEXT(AI211,"0.#"),1)=".",TRUE,FALSE)</formula>
    </cfRule>
  </conditionalFormatting>
  <conditionalFormatting sqref="AI210">
    <cfRule type="expression" dxfId="1475" priority="889">
      <formula>IF(RIGHT(TEXT(AI210,"0.#"),1)=".",FALSE,TRUE)</formula>
    </cfRule>
    <cfRule type="expression" dxfId="1474" priority="890">
      <formula>IF(RIGHT(TEXT(AI210,"0.#"),1)=".",TRUE,FALSE)</formula>
    </cfRule>
  </conditionalFormatting>
  <conditionalFormatting sqref="AM210">
    <cfRule type="expression" dxfId="1473" priority="887">
      <formula>IF(RIGHT(TEXT(AM210,"0.#"),1)=".",FALSE,TRUE)</formula>
    </cfRule>
    <cfRule type="expression" dxfId="1472" priority="888">
      <formula>IF(RIGHT(TEXT(AM210,"0.#"),1)=".",TRUE,FALSE)</formula>
    </cfRule>
  </conditionalFormatting>
  <conditionalFormatting sqref="AM211">
    <cfRule type="expression" dxfId="1471" priority="885">
      <formula>IF(RIGHT(TEXT(AM211,"0.#"),1)=".",FALSE,TRUE)</formula>
    </cfRule>
    <cfRule type="expression" dxfId="1470" priority="886">
      <formula>IF(RIGHT(TEXT(AM211,"0.#"),1)=".",TRUE,FALSE)</formula>
    </cfRule>
  </conditionalFormatting>
  <conditionalFormatting sqref="AM212">
    <cfRule type="expression" dxfId="1469" priority="883">
      <formula>IF(RIGHT(TEXT(AM212,"0.#"),1)=".",FALSE,TRUE)</formula>
    </cfRule>
    <cfRule type="expression" dxfId="1468" priority="884">
      <formula>IF(RIGHT(TEXT(AM212,"0.#"),1)=".",TRUE,FALSE)</formula>
    </cfRule>
  </conditionalFormatting>
  <conditionalFormatting sqref="AL371:AO395">
    <cfRule type="expression" dxfId="1467" priority="879">
      <formula>IF(AND(AL371&gt;=0, RIGHT(TEXT(AL371,"0.#"),1)&lt;&gt;"."),TRUE,FALSE)</formula>
    </cfRule>
    <cfRule type="expression" dxfId="1466" priority="880">
      <formula>IF(AND(AL371&gt;=0, RIGHT(TEXT(AL371,"0.#"),1)="."),TRUE,FALSE)</formula>
    </cfRule>
    <cfRule type="expression" dxfId="1465" priority="881">
      <formula>IF(AND(AL371&lt;0, RIGHT(TEXT(AL371,"0.#"),1)&lt;&gt;"."),TRUE,FALSE)</formula>
    </cfRule>
    <cfRule type="expression" dxfId="1464" priority="882">
      <formula>IF(AND(AL371&lt;0, RIGHT(TEXT(AL371,"0.#"),1)="."),TRUE,FALSE)</formula>
    </cfRule>
  </conditionalFormatting>
  <conditionalFormatting sqref="AQ210:AQ212">
    <cfRule type="expression" dxfId="1463" priority="877">
      <formula>IF(RIGHT(TEXT(AQ210,"0.#"),1)=".",FALSE,TRUE)</formula>
    </cfRule>
    <cfRule type="expression" dxfId="1462" priority="878">
      <formula>IF(RIGHT(TEXT(AQ210,"0.#"),1)=".",TRUE,FALSE)</formula>
    </cfRule>
  </conditionalFormatting>
  <conditionalFormatting sqref="AU210:AU212">
    <cfRule type="expression" dxfId="1461" priority="875">
      <formula>IF(RIGHT(TEXT(AU210,"0.#"),1)=".",FALSE,TRUE)</formula>
    </cfRule>
    <cfRule type="expression" dxfId="1460" priority="876">
      <formula>IF(RIGHT(TEXT(AU210,"0.#"),1)=".",TRUE,FALSE)</formula>
    </cfRule>
  </conditionalFormatting>
  <conditionalFormatting sqref="Y371:Y395">
    <cfRule type="expression" dxfId="1459" priority="873">
      <formula>IF(RIGHT(TEXT(Y371,"0.#"),1)=".",FALSE,TRUE)</formula>
    </cfRule>
    <cfRule type="expression" dxfId="1458" priority="874">
      <formula>IF(RIGHT(TEXT(Y371,"0.#"),1)=".",TRUE,FALSE)</formula>
    </cfRule>
  </conditionalFormatting>
  <conditionalFormatting sqref="AL631:AO660">
    <cfRule type="expression" dxfId="1457" priority="869">
      <formula>IF(AND(AL631&gt;=0, RIGHT(TEXT(AL631,"0.#"),1)&lt;&gt;"."),TRUE,FALSE)</formula>
    </cfRule>
    <cfRule type="expression" dxfId="1456" priority="870">
      <formula>IF(AND(AL631&gt;=0, RIGHT(TEXT(AL631,"0.#"),1)="."),TRUE,FALSE)</formula>
    </cfRule>
    <cfRule type="expression" dxfId="1455" priority="871">
      <formula>IF(AND(AL631&lt;0, RIGHT(TEXT(AL631,"0.#"),1)&lt;&gt;"."),TRUE,FALSE)</formula>
    </cfRule>
    <cfRule type="expression" dxfId="1454" priority="872">
      <formula>IF(AND(AL631&lt;0, RIGHT(TEXT(AL631,"0.#"),1)="."),TRUE,FALSE)</formula>
    </cfRule>
  </conditionalFormatting>
  <conditionalFormatting sqref="Y631:Y660">
    <cfRule type="expression" dxfId="1453" priority="867">
      <formula>IF(RIGHT(TEXT(Y631,"0.#"),1)=".",FALSE,TRUE)</formula>
    </cfRule>
    <cfRule type="expression" dxfId="1452" priority="868">
      <formula>IF(RIGHT(TEXT(Y631,"0.#"),1)=".",TRUE,FALSE)</formula>
    </cfRule>
  </conditionalFormatting>
  <conditionalFormatting sqref="Y401:Y428">
    <cfRule type="expression" dxfId="1451" priority="799">
      <formula>IF(RIGHT(TEXT(Y401,"0.#"),1)=".",FALSE,TRUE)</formula>
    </cfRule>
    <cfRule type="expression" dxfId="1450" priority="800">
      <formula>IF(RIGHT(TEXT(Y401,"0.#"),1)=".",TRUE,FALSE)</formula>
    </cfRule>
  </conditionalFormatting>
  <conditionalFormatting sqref="Y434:Y461">
    <cfRule type="expression" dxfId="1449" priority="787">
      <formula>IF(RIGHT(TEXT(Y434,"0.#"),1)=".",FALSE,TRUE)</formula>
    </cfRule>
    <cfRule type="expression" dxfId="1448" priority="788">
      <formula>IF(RIGHT(TEXT(Y434,"0.#"),1)=".",TRUE,FALSE)</formula>
    </cfRule>
  </conditionalFormatting>
  <conditionalFormatting sqref="Y432:Y433">
    <cfRule type="expression" dxfId="1447" priority="781">
      <formula>IF(RIGHT(TEXT(Y432,"0.#"),1)=".",FALSE,TRUE)</formula>
    </cfRule>
    <cfRule type="expression" dxfId="1446" priority="782">
      <formula>IF(RIGHT(TEXT(Y432,"0.#"),1)=".",TRUE,FALSE)</formula>
    </cfRule>
  </conditionalFormatting>
  <conditionalFormatting sqref="Y467:Y494">
    <cfRule type="expression" dxfId="1445" priority="775">
      <formula>IF(RIGHT(TEXT(Y467,"0.#"),1)=".",FALSE,TRUE)</formula>
    </cfRule>
    <cfRule type="expression" dxfId="1444" priority="776">
      <formula>IF(RIGHT(TEXT(Y467,"0.#"),1)=".",TRUE,FALSE)</formula>
    </cfRule>
  </conditionalFormatting>
  <conditionalFormatting sqref="Y465:Y466">
    <cfRule type="expression" dxfId="1443" priority="769">
      <formula>IF(RIGHT(TEXT(Y465,"0.#"),1)=".",FALSE,TRUE)</formula>
    </cfRule>
    <cfRule type="expression" dxfId="1442" priority="770">
      <formula>IF(RIGHT(TEXT(Y465,"0.#"),1)=".",TRUE,FALSE)</formula>
    </cfRule>
  </conditionalFormatting>
  <conditionalFormatting sqref="Y500:Y527">
    <cfRule type="expression" dxfId="1441" priority="763">
      <formula>IF(RIGHT(TEXT(Y500,"0.#"),1)=".",FALSE,TRUE)</formula>
    </cfRule>
    <cfRule type="expression" dxfId="1440" priority="764">
      <formula>IF(RIGHT(TEXT(Y500,"0.#"),1)=".",TRUE,FALSE)</formula>
    </cfRule>
  </conditionalFormatting>
  <conditionalFormatting sqref="Y498:Y499">
    <cfRule type="expression" dxfId="1439" priority="757">
      <formula>IF(RIGHT(TEXT(Y498,"0.#"),1)=".",FALSE,TRUE)</formula>
    </cfRule>
    <cfRule type="expression" dxfId="1438" priority="758">
      <formula>IF(RIGHT(TEXT(Y498,"0.#"),1)=".",TRUE,FALSE)</formula>
    </cfRule>
  </conditionalFormatting>
  <conditionalFormatting sqref="Y533:Y560">
    <cfRule type="expression" dxfId="1437" priority="751">
      <formula>IF(RIGHT(TEXT(Y533,"0.#"),1)=".",FALSE,TRUE)</formula>
    </cfRule>
    <cfRule type="expression" dxfId="1436" priority="752">
      <formula>IF(RIGHT(TEXT(Y533,"0.#"),1)=".",TRUE,FALSE)</formula>
    </cfRule>
  </conditionalFormatting>
  <conditionalFormatting sqref="W23">
    <cfRule type="expression" dxfId="1435" priority="859">
      <formula>IF(RIGHT(TEXT(W23,"0.#"),1)=".",FALSE,TRUE)</formula>
    </cfRule>
    <cfRule type="expression" dxfId="1434" priority="860">
      <formula>IF(RIGHT(TEXT(W23,"0.#"),1)=".",TRUE,FALSE)</formula>
    </cfRule>
  </conditionalFormatting>
  <conditionalFormatting sqref="W24:W27">
    <cfRule type="expression" dxfId="1433" priority="857">
      <formula>IF(RIGHT(TEXT(W24,"0.#"),1)=".",FALSE,TRUE)</formula>
    </cfRule>
    <cfRule type="expression" dxfId="1432" priority="858">
      <formula>IF(RIGHT(TEXT(W24,"0.#"),1)=".",TRUE,FALSE)</formula>
    </cfRule>
  </conditionalFormatting>
  <conditionalFormatting sqref="W28">
    <cfRule type="expression" dxfId="1431" priority="855">
      <formula>IF(RIGHT(TEXT(W28,"0.#"),1)=".",FALSE,TRUE)</formula>
    </cfRule>
    <cfRule type="expression" dxfId="1430" priority="856">
      <formula>IF(RIGHT(TEXT(W28,"0.#"),1)=".",TRUE,FALSE)</formula>
    </cfRule>
  </conditionalFormatting>
  <conditionalFormatting sqref="P23">
    <cfRule type="expression" dxfId="1429" priority="853">
      <formula>IF(RIGHT(TEXT(P23,"0.#"),1)=".",FALSE,TRUE)</formula>
    </cfRule>
    <cfRule type="expression" dxfId="1428" priority="854">
      <formula>IF(RIGHT(TEXT(P23,"0.#"),1)=".",TRUE,FALSE)</formula>
    </cfRule>
  </conditionalFormatting>
  <conditionalFormatting sqref="P24:P27">
    <cfRule type="expression" dxfId="1427" priority="851">
      <formula>IF(RIGHT(TEXT(P24,"0.#"),1)=".",FALSE,TRUE)</formula>
    </cfRule>
    <cfRule type="expression" dxfId="1426" priority="852">
      <formula>IF(RIGHT(TEXT(P24,"0.#"),1)=".",TRUE,FALSE)</formula>
    </cfRule>
  </conditionalFormatting>
  <conditionalFormatting sqref="P28">
    <cfRule type="expression" dxfId="1425" priority="849">
      <formula>IF(RIGHT(TEXT(P28,"0.#"),1)=".",FALSE,TRUE)</formula>
    </cfRule>
    <cfRule type="expression" dxfId="1424" priority="850">
      <formula>IF(RIGHT(TEXT(P28,"0.#"),1)=".",TRUE,FALSE)</formula>
    </cfRule>
  </conditionalFormatting>
  <conditionalFormatting sqref="AE202">
    <cfRule type="expression" dxfId="1423" priority="847">
      <formula>IF(RIGHT(TEXT(AE202,"0.#"),1)=".",FALSE,TRUE)</formula>
    </cfRule>
    <cfRule type="expression" dxfId="1422" priority="848">
      <formula>IF(RIGHT(TEXT(AE202,"0.#"),1)=".",TRUE,FALSE)</formula>
    </cfRule>
  </conditionalFormatting>
  <conditionalFormatting sqref="AE203">
    <cfRule type="expression" dxfId="1421" priority="845">
      <formula>IF(RIGHT(TEXT(AE203,"0.#"),1)=".",FALSE,TRUE)</formula>
    </cfRule>
    <cfRule type="expression" dxfId="1420" priority="846">
      <formula>IF(RIGHT(TEXT(AE203,"0.#"),1)=".",TRUE,FALSE)</formula>
    </cfRule>
  </conditionalFormatting>
  <conditionalFormatting sqref="AE204">
    <cfRule type="expression" dxfId="1419" priority="843">
      <formula>IF(RIGHT(TEXT(AE204,"0.#"),1)=".",FALSE,TRUE)</formula>
    </cfRule>
    <cfRule type="expression" dxfId="1418" priority="844">
      <formula>IF(RIGHT(TEXT(AE204,"0.#"),1)=".",TRUE,FALSE)</formula>
    </cfRule>
  </conditionalFormatting>
  <conditionalFormatting sqref="AI204">
    <cfRule type="expression" dxfId="1417" priority="841">
      <formula>IF(RIGHT(TEXT(AI204,"0.#"),1)=".",FALSE,TRUE)</formula>
    </cfRule>
    <cfRule type="expression" dxfId="1416" priority="842">
      <formula>IF(RIGHT(TEXT(AI204,"0.#"),1)=".",TRUE,FALSE)</formula>
    </cfRule>
  </conditionalFormatting>
  <conditionalFormatting sqref="AI203">
    <cfRule type="expression" dxfId="1415" priority="839">
      <formula>IF(RIGHT(TEXT(AI203,"0.#"),1)=".",FALSE,TRUE)</formula>
    </cfRule>
    <cfRule type="expression" dxfId="1414" priority="840">
      <formula>IF(RIGHT(TEXT(AI203,"0.#"),1)=".",TRUE,FALSE)</formula>
    </cfRule>
  </conditionalFormatting>
  <conditionalFormatting sqref="AI202">
    <cfRule type="expression" dxfId="1413" priority="837">
      <formula>IF(RIGHT(TEXT(AI202,"0.#"),1)=".",FALSE,TRUE)</formula>
    </cfRule>
    <cfRule type="expression" dxfId="1412" priority="838">
      <formula>IF(RIGHT(TEXT(AI202,"0.#"),1)=".",TRUE,FALSE)</formula>
    </cfRule>
  </conditionalFormatting>
  <conditionalFormatting sqref="AM202">
    <cfRule type="expression" dxfId="1411" priority="835">
      <formula>IF(RIGHT(TEXT(AM202,"0.#"),1)=".",FALSE,TRUE)</formula>
    </cfRule>
    <cfRule type="expression" dxfId="1410" priority="836">
      <formula>IF(RIGHT(TEXT(AM202,"0.#"),1)=".",TRUE,FALSE)</formula>
    </cfRule>
  </conditionalFormatting>
  <conditionalFormatting sqref="AM203">
    <cfRule type="expression" dxfId="1409" priority="833">
      <formula>IF(RIGHT(TEXT(AM203,"0.#"),1)=".",FALSE,TRUE)</formula>
    </cfRule>
    <cfRule type="expression" dxfId="1408" priority="834">
      <formula>IF(RIGHT(TEXT(AM203,"0.#"),1)=".",TRUE,FALSE)</formula>
    </cfRule>
  </conditionalFormatting>
  <conditionalFormatting sqref="AM204">
    <cfRule type="expression" dxfId="1407" priority="831">
      <formula>IF(RIGHT(TEXT(AM204,"0.#"),1)=".",FALSE,TRUE)</formula>
    </cfRule>
    <cfRule type="expression" dxfId="1406" priority="832">
      <formula>IF(RIGHT(TEXT(AM204,"0.#"),1)=".",TRUE,FALSE)</formula>
    </cfRule>
  </conditionalFormatting>
  <conditionalFormatting sqref="AQ202:AQ204">
    <cfRule type="expression" dxfId="1405" priority="829">
      <formula>IF(RIGHT(TEXT(AQ202,"0.#"),1)=".",FALSE,TRUE)</formula>
    </cfRule>
    <cfRule type="expression" dxfId="1404" priority="830">
      <formula>IF(RIGHT(TEXT(AQ202,"0.#"),1)=".",TRUE,FALSE)</formula>
    </cfRule>
  </conditionalFormatting>
  <conditionalFormatting sqref="AU202:AU204">
    <cfRule type="expression" dxfId="1403" priority="827">
      <formula>IF(RIGHT(TEXT(AU202,"0.#"),1)=".",FALSE,TRUE)</formula>
    </cfRule>
    <cfRule type="expression" dxfId="1402" priority="828">
      <formula>IF(RIGHT(TEXT(AU202,"0.#"),1)=".",TRUE,FALSE)</formula>
    </cfRule>
  </conditionalFormatting>
  <conditionalFormatting sqref="AE205">
    <cfRule type="expression" dxfId="1401" priority="825">
      <formula>IF(RIGHT(TEXT(AE205,"0.#"),1)=".",FALSE,TRUE)</formula>
    </cfRule>
    <cfRule type="expression" dxfId="1400" priority="826">
      <formula>IF(RIGHT(TEXT(AE205,"0.#"),1)=".",TRUE,FALSE)</formula>
    </cfRule>
  </conditionalFormatting>
  <conditionalFormatting sqref="AE206">
    <cfRule type="expression" dxfId="1399" priority="823">
      <formula>IF(RIGHT(TEXT(AE206,"0.#"),1)=".",FALSE,TRUE)</formula>
    </cfRule>
    <cfRule type="expression" dxfId="1398" priority="824">
      <formula>IF(RIGHT(TEXT(AE206,"0.#"),1)=".",TRUE,FALSE)</formula>
    </cfRule>
  </conditionalFormatting>
  <conditionalFormatting sqref="AE207">
    <cfRule type="expression" dxfId="1397" priority="821">
      <formula>IF(RIGHT(TEXT(AE207,"0.#"),1)=".",FALSE,TRUE)</formula>
    </cfRule>
    <cfRule type="expression" dxfId="1396" priority="822">
      <formula>IF(RIGHT(TEXT(AE207,"0.#"),1)=".",TRUE,FALSE)</formula>
    </cfRule>
  </conditionalFormatting>
  <conditionalFormatting sqref="AI207">
    <cfRule type="expression" dxfId="1395" priority="819">
      <formula>IF(RIGHT(TEXT(AI207,"0.#"),1)=".",FALSE,TRUE)</formula>
    </cfRule>
    <cfRule type="expression" dxfId="1394" priority="820">
      <formula>IF(RIGHT(TEXT(AI207,"0.#"),1)=".",TRUE,FALSE)</formula>
    </cfRule>
  </conditionalFormatting>
  <conditionalFormatting sqref="AI206">
    <cfRule type="expression" dxfId="1393" priority="817">
      <formula>IF(RIGHT(TEXT(AI206,"0.#"),1)=".",FALSE,TRUE)</formula>
    </cfRule>
    <cfRule type="expression" dxfId="1392" priority="818">
      <formula>IF(RIGHT(TEXT(AI206,"0.#"),1)=".",TRUE,FALSE)</formula>
    </cfRule>
  </conditionalFormatting>
  <conditionalFormatting sqref="AI205">
    <cfRule type="expression" dxfId="1391" priority="815">
      <formula>IF(RIGHT(TEXT(AI205,"0.#"),1)=".",FALSE,TRUE)</formula>
    </cfRule>
    <cfRule type="expression" dxfId="1390" priority="816">
      <formula>IF(RIGHT(TEXT(AI205,"0.#"),1)=".",TRUE,FALSE)</formula>
    </cfRule>
  </conditionalFormatting>
  <conditionalFormatting sqref="AM205">
    <cfRule type="expression" dxfId="1389" priority="813">
      <formula>IF(RIGHT(TEXT(AM205,"0.#"),1)=".",FALSE,TRUE)</formula>
    </cfRule>
    <cfRule type="expression" dxfId="1388" priority="814">
      <formula>IF(RIGHT(TEXT(AM205,"0.#"),1)=".",TRUE,FALSE)</formula>
    </cfRule>
  </conditionalFormatting>
  <conditionalFormatting sqref="AM206">
    <cfRule type="expression" dxfId="1387" priority="811">
      <formula>IF(RIGHT(TEXT(AM206,"0.#"),1)=".",FALSE,TRUE)</formula>
    </cfRule>
    <cfRule type="expression" dxfId="1386" priority="812">
      <formula>IF(RIGHT(TEXT(AM206,"0.#"),1)=".",TRUE,FALSE)</formula>
    </cfRule>
  </conditionalFormatting>
  <conditionalFormatting sqref="AM207">
    <cfRule type="expression" dxfId="1385" priority="809">
      <formula>IF(RIGHT(TEXT(AM207,"0.#"),1)=".",FALSE,TRUE)</formula>
    </cfRule>
    <cfRule type="expression" dxfId="1384" priority="810">
      <formula>IF(RIGHT(TEXT(AM207,"0.#"),1)=".",TRUE,FALSE)</formula>
    </cfRule>
  </conditionalFormatting>
  <conditionalFormatting sqref="AQ205:AQ207">
    <cfRule type="expression" dxfId="1383" priority="807">
      <formula>IF(RIGHT(TEXT(AQ205,"0.#"),1)=".",FALSE,TRUE)</formula>
    </cfRule>
    <cfRule type="expression" dxfId="1382" priority="808">
      <formula>IF(RIGHT(TEXT(AQ205,"0.#"),1)=".",TRUE,FALSE)</formula>
    </cfRule>
  </conditionalFormatting>
  <conditionalFormatting sqref="AU205:AU207">
    <cfRule type="expression" dxfId="1381" priority="805">
      <formula>IF(RIGHT(TEXT(AU205,"0.#"),1)=".",FALSE,TRUE)</formula>
    </cfRule>
    <cfRule type="expression" dxfId="1380" priority="806">
      <formula>IF(RIGHT(TEXT(AU205,"0.#"),1)=".",TRUE,FALSE)</formula>
    </cfRule>
  </conditionalFormatting>
  <conditionalFormatting sqref="AL401:AO428">
    <cfRule type="expression" dxfId="1379" priority="801">
      <formula>IF(AND(AL401&gt;=0, RIGHT(TEXT(AL401,"0.#"),1)&lt;&gt;"."),TRUE,FALSE)</formula>
    </cfRule>
    <cfRule type="expression" dxfId="1378" priority="802">
      <formula>IF(AND(AL401&gt;=0, RIGHT(TEXT(AL401,"0.#"),1)="."),TRUE,FALSE)</formula>
    </cfRule>
    <cfRule type="expression" dxfId="1377" priority="803">
      <formula>IF(AND(AL401&lt;0, RIGHT(TEXT(AL401,"0.#"),1)&lt;&gt;"."),TRUE,FALSE)</formula>
    </cfRule>
    <cfRule type="expression" dxfId="1376" priority="804">
      <formula>IF(AND(AL401&lt;0, RIGHT(TEXT(AL401,"0.#"),1)="."),TRUE,FALSE)</formula>
    </cfRule>
  </conditionalFormatting>
  <conditionalFormatting sqref="AL434:AO461">
    <cfRule type="expression" dxfId="1375" priority="789">
      <formula>IF(AND(AL434&gt;=0, RIGHT(TEXT(AL434,"0.#"),1)&lt;&gt;"."),TRUE,FALSE)</formula>
    </cfRule>
    <cfRule type="expression" dxfId="1374" priority="790">
      <formula>IF(AND(AL434&gt;=0, RIGHT(TEXT(AL434,"0.#"),1)="."),TRUE,FALSE)</formula>
    </cfRule>
    <cfRule type="expression" dxfId="1373" priority="791">
      <formula>IF(AND(AL434&lt;0, RIGHT(TEXT(AL434,"0.#"),1)&lt;&gt;"."),TRUE,FALSE)</formula>
    </cfRule>
    <cfRule type="expression" dxfId="1372" priority="792">
      <formula>IF(AND(AL434&lt;0, RIGHT(TEXT(AL434,"0.#"),1)="."),TRUE,FALSE)</formula>
    </cfRule>
  </conditionalFormatting>
  <conditionalFormatting sqref="AL432:AO433">
    <cfRule type="expression" dxfId="1371" priority="783">
      <formula>IF(AND(AL432&gt;=0, RIGHT(TEXT(AL432,"0.#"),1)&lt;&gt;"."),TRUE,FALSE)</formula>
    </cfRule>
    <cfRule type="expression" dxfId="1370" priority="784">
      <formula>IF(AND(AL432&gt;=0, RIGHT(TEXT(AL432,"0.#"),1)="."),TRUE,FALSE)</formula>
    </cfRule>
    <cfRule type="expression" dxfId="1369" priority="785">
      <formula>IF(AND(AL432&lt;0, RIGHT(TEXT(AL432,"0.#"),1)&lt;&gt;"."),TRUE,FALSE)</formula>
    </cfRule>
    <cfRule type="expression" dxfId="1368" priority="786">
      <formula>IF(AND(AL432&lt;0, RIGHT(TEXT(AL432,"0.#"),1)="."),TRUE,FALSE)</formula>
    </cfRule>
  </conditionalFormatting>
  <conditionalFormatting sqref="AL467:AO494">
    <cfRule type="expression" dxfId="1367" priority="777">
      <formula>IF(AND(AL467&gt;=0, RIGHT(TEXT(AL467,"0.#"),1)&lt;&gt;"."),TRUE,FALSE)</formula>
    </cfRule>
    <cfRule type="expression" dxfId="1366" priority="778">
      <formula>IF(AND(AL467&gt;=0, RIGHT(TEXT(AL467,"0.#"),1)="."),TRUE,FALSE)</formula>
    </cfRule>
    <cfRule type="expression" dxfId="1365" priority="779">
      <formula>IF(AND(AL467&lt;0, RIGHT(TEXT(AL467,"0.#"),1)&lt;&gt;"."),TRUE,FALSE)</formula>
    </cfRule>
    <cfRule type="expression" dxfId="1364" priority="780">
      <formula>IF(AND(AL467&lt;0, RIGHT(TEXT(AL467,"0.#"),1)="."),TRUE,FALSE)</formula>
    </cfRule>
  </conditionalFormatting>
  <conditionalFormatting sqref="AL465:AO466">
    <cfRule type="expression" dxfId="1363" priority="771">
      <formula>IF(AND(AL465&gt;=0, RIGHT(TEXT(AL465,"0.#"),1)&lt;&gt;"."),TRUE,FALSE)</formula>
    </cfRule>
    <cfRule type="expression" dxfId="1362" priority="772">
      <formula>IF(AND(AL465&gt;=0, RIGHT(TEXT(AL465,"0.#"),1)="."),TRUE,FALSE)</formula>
    </cfRule>
    <cfRule type="expression" dxfId="1361" priority="773">
      <formula>IF(AND(AL465&lt;0, RIGHT(TEXT(AL465,"0.#"),1)&lt;&gt;"."),TRUE,FALSE)</formula>
    </cfRule>
    <cfRule type="expression" dxfId="1360" priority="774">
      <formula>IF(AND(AL465&lt;0, RIGHT(TEXT(AL465,"0.#"),1)="."),TRUE,FALSE)</formula>
    </cfRule>
  </conditionalFormatting>
  <conditionalFormatting sqref="AL500:AO527">
    <cfRule type="expression" dxfId="1359" priority="765">
      <formula>IF(AND(AL500&gt;=0, RIGHT(TEXT(AL500,"0.#"),1)&lt;&gt;"."),TRUE,FALSE)</formula>
    </cfRule>
    <cfRule type="expression" dxfId="1358" priority="766">
      <formula>IF(AND(AL500&gt;=0, RIGHT(TEXT(AL500,"0.#"),1)="."),TRUE,FALSE)</formula>
    </cfRule>
    <cfRule type="expression" dxfId="1357" priority="767">
      <formula>IF(AND(AL500&lt;0, RIGHT(TEXT(AL500,"0.#"),1)&lt;&gt;"."),TRUE,FALSE)</formula>
    </cfRule>
    <cfRule type="expression" dxfId="1356" priority="768">
      <formula>IF(AND(AL500&lt;0, RIGHT(TEXT(AL500,"0.#"),1)="."),TRUE,FALSE)</formula>
    </cfRule>
  </conditionalFormatting>
  <conditionalFormatting sqref="AL498:AO499">
    <cfRule type="expression" dxfId="1355" priority="759">
      <formula>IF(AND(AL498&gt;=0, RIGHT(TEXT(AL498,"0.#"),1)&lt;&gt;"."),TRUE,FALSE)</formula>
    </cfRule>
    <cfRule type="expression" dxfId="1354" priority="760">
      <formula>IF(AND(AL498&gt;=0, RIGHT(TEXT(AL498,"0.#"),1)="."),TRUE,FALSE)</formula>
    </cfRule>
    <cfRule type="expression" dxfId="1353" priority="761">
      <formula>IF(AND(AL498&lt;0, RIGHT(TEXT(AL498,"0.#"),1)&lt;&gt;"."),TRUE,FALSE)</formula>
    </cfRule>
    <cfRule type="expression" dxfId="1352" priority="762">
      <formula>IF(AND(AL498&lt;0, RIGHT(TEXT(AL498,"0.#"),1)="."),TRUE,FALSE)</formula>
    </cfRule>
  </conditionalFormatting>
  <conditionalFormatting sqref="AL533:AO560">
    <cfRule type="expression" dxfId="1351" priority="753">
      <formula>IF(AND(AL533&gt;=0, RIGHT(TEXT(AL533,"0.#"),1)&lt;&gt;"."),TRUE,FALSE)</formula>
    </cfRule>
    <cfRule type="expression" dxfId="1350" priority="754">
      <formula>IF(AND(AL533&gt;=0, RIGHT(TEXT(AL533,"0.#"),1)="."),TRUE,FALSE)</formula>
    </cfRule>
    <cfRule type="expression" dxfId="1349" priority="755">
      <formula>IF(AND(AL533&lt;0, RIGHT(TEXT(AL533,"0.#"),1)&lt;&gt;"."),TRUE,FALSE)</formula>
    </cfRule>
    <cfRule type="expression" dxfId="1348" priority="756">
      <formula>IF(AND(AL533&lt;0, RIGHT(TEXT(AL533,"0.#"),1)="."),TRUE,FALSE)</formula>
    </cfRule>
  </conditionalFormatting>
  <conditionalFormatting sqref="AL531:AO532">
    <cfRule type="expression" dxfId="1347" priority="747">
      <formula>IF(AND(AL531&gt;=0, RIGHT(TEXT(AL531,"0.#"),1)&lt;&gt;"."),TRUE,FALSE)</formula>
    </cfRule>
    <cfRule type="expression" dxfId="1346" priority="748">
      <formula>IF(AND(AL531&gt;=0, RIGHT(TEXT(AL531,"0.#"),1)="."),TRUE,FALSE)</formula>
    </cfRule>
    <cfRule type="expression" dxfId="1345" priority="749">
      <formula>IF(AND(AL531&lt;0, RIGHT(TEXT(AL531,"0.#"),1)&lt;&gt;"."),TRUE,FALSE)</formula>
    </cfRule>
    <cfRule type="expression" dxfId="1344" priority="750">
      <formula>IF(AND(AL531&lt;0, RIGHT(TEXT(AL531,"0.#"),1)="."),TRUE,FALSE)</formula>
    </cfRule>
  </conditionalFormatting>
  <conditionalFormatting sqref="Y531:Y532">
    <cfRule type="expression" dxfId="1343" priority="745">
      <formula>IF(RIGHT(TEXT(Y531,"0.#"),1)=".",FALSE,TRUE)</formula>
    </cfRule>
    <cfRule type="expression" dxfId="1342" priority="746">
      <formula>IF(RIGHT(TEXT(Y531,"0.#"),1)=".",TRUE,FALSE)</formula>
    </cfRule>
  </conditionalFormatting>
  <conditionalFormatting sqref="AL566:AO593">
    <cfRule type="expression" dxfId="1341" priority="741">
      <formula>IF(AND(AL566&gt;=0, RIGHT(TEXT(AL566,"0.#"),1)&lt;&gt;"."),TRUE,FALSE)</formula>
    </cfRule>
    <cfRule type="expression" dxfId="1340" priority="742">
      <formula>IF(AND(AL566&gt;=0, RIGHT(TEXT(AL566,"0.#"),1)="."),TRUE,FALSE)</formula>
    </cfRule>
    <cfRule type="expression" dxfId="1339" priority="743">
      <formula>IF(AND(AL566&lt;0, RIGHT(TEXT(AL566,"0.#"),1)&lt;&gt;"."),TRUE,FALSE)</formula>
    </cfRule>
    <cfRule type="expression" dxfId="1338" priority="744">
      <formula>IF(AND(AL566&lt;0, RIGHT(TEXT(AL566,"0.#"),1)="."),TRUE,FALSE)</formula>
    </cfRule>
  </conditionalFormatting>
  <conditionalFormatting sqref="Y566:Y593">
    <cfRule type="expression" dxfId="1337" priority="739">
      <formula>IF(RIGHT(TEXT(Y566,"0.#"),1)=".",FALSE,TRUE)</formula>
    </cfRule>
    <cfRule type="expression" dxfId="1336" priority="740">
      <formula>IF(RIGHT(TEXT(Y566,"0.#"),1)=".",TRUE,FALSE)</formula>
    </cfRule>
  </conditionalFormatting>
  <conditionalFormatting sqref="AL564:AO565">
    <cfRule type="expression" dxfId="1335" priority="735">
      <formula>IF(AND(AL564&gt;=0, RIGHT(TEXT(AL564,"0.#"),1)&lt;&gt;"."),TRUE,FALSE)</formula>
    </cfRule>
    <cfRule type="expression" dxfId="1334" priority="736">
      <formula>IF(AND(AL564&gt;=0, RIGHT(TEXT(AL564,"0.#"),1)="."),TRUE,FALSE)</formula>
    </cfRule>
    <cfRule type="expression" dxfId="1333" priority="737">
      <formula>IF(AND(AL564&lt;0, RIGHT(TEXT(AL564,"0.#"),1)&lt;&gt;"."),TRUE,FALSE)</formula>
    </cfRule>
    <cfRule type="expression" dxfId="1332" priority="738">
      <formula>IF(AND(AL564&lt;0, RIGHT(TEXT(AL564,"0.#"),1)="."),TRUE,FALSE)</formula>
    </cfRule>
  </conditionalFormatting>
  <conditionalFormatting sqref="Y564:Y565">
    <cfRule type="expression" dxfId="1331" priority="733">
      <formula>IF(RIGHT(TEXT(Y564,"0.#"),1)=".",FALSE,TRUE)</formula>
    </cfRule>
    <cfRule type="expression" dxfId="1330" priority="734">
      <formula>IF(RIGHT(TEXT(Y564,"0.#"),1)=".",TRUE,FALSE)</formula>
    </cfRule>
  </conditionalFormatting>
  <conditionalFormatting sqref="AL599:AO626">
    <cfRule type="expression" dxfId="1329" priority="729">
      <formula>IF(AND(AL599&gt;=0, RIGHT(TEXT(AL599,"0.#"),1)&lt;&gt;"."),TRUE,FALSE)</formula>
    </cfRule>
    <cfRule type="expression" dxfId="1328" priority="730">
      <formula>IF(AND(AL599&gt;=0, RIGHT(TEXT(AL599,"0.#"),1)="."),TRUE,FALSE)</formula>
    </cfRule>
    <cfRule type="expression" dxfId="1327" priority="731">
      <formula>IF(AND(AL599&lt;0, RIGHT(TEXT(AL599,"0.#"),1)&lt;&gt;"."),TRUE,FALSE)</formula>
    </cfRule>
    <cfRule type="expression" dxfId="1326" priority="732">
      <formula>IF(AND(AL599&lt;0, RIGHT(TEXT(AL599,"0.#"),1)="."),TRUE,FALSE)</formula>
    </cfRule>
  </conditionalFormatting>
  <conditionalFormatting sqref="Y599:Y626">
    <cfRule type="expression" dxfId="1325" priority="727">
      <formula>IF(RIGHT(TEXT(Y599,"0.#"),1)=".",FALSE,TRUE)</formula>
    </cfRule>
    <cfRule type="expression" dxfId="1324" priority="728">
      <formula>IF(RIGHT(TEXT(Y599,"0.#"),1)=".",TRUE,FALSE)</formula>
    </cfRule>
  </conditionalFormatting>
  <conditionalFormatting sqref="AL597:AO598">
    <cfRule type="expression" dxfId="1323" priority="723">
      <formula>IF(AND(AL597&gt;=0, RIGHT(TEXT(AL597,"0.#"),1)&lt;&gt;"."),TRUE,FALSE)</formula>
    </cfRule>
    <cfRule type="expression" dxfId="1322" priority="724">
      <formula>IF(AND(AL597&gt;=0, RIGHT(TEXT(AL597,"0.#"),1)="."),TRUE,FALSE)</formula>
    </cfRule>
    <cfRule type="expression" dxfId="1321" priority="725">
      <formula>IF(AND(AL597&lt;0, RIGHT(TEXT(AL597,"0.#"),1)&lt;&gt;"."),TRUE,FALSE)</formula>
    </cfRule>
    <cfRule type="expression" dxfId="1320" priority="726">
      <formula>IF(AND(AL597&lt;0, RIGHT(TEXT(AL597,"0.#"),1)="."),TRUE,FALSE)</formula>
    </cfRule>
  </conditionalFormatting>
  <conditionalFormatting sqref="Y597:Y598">
    <cfRule type="expression" dxfId="1319" priority="721">
      <formula>IF(RIGHT(TEXT(Y597,"0.#"),1)=".",FALSE,TRUE)</formula>
    </cfRule>
    <cfRule type="expression" dxfId="1318" priority="722">
      <formula>IF(RIGHT(TEXT(Y597,"0.#"),1)=".",TRUE,FALSE)</formula>
    </cfRule>
  </conditionalFormatting>
  <conditionalFormatting sqref="AU33">
    <cfRule type="expression" dxfId="1317" priority="717">
      <formula>IF(RIGHT(TEXT(AU33,"0.#"),1)=".",FALSE,TRUE)</formula>
    </cfRule>
    <cfRule type="expression" dxfId="1316" priority="718">
      <formula>IF(RIGHT(TEXT(AU33,"0.#"),1)=".",TRUE,FALSE)</formula>
    </cfRule>
  </conditionalFormatting>
  <conditionalFormatting sqref="AU32">
    <cfRule type="expression" dxfId="1315" priority="719">
      <formula>IF(RIGHT(TEXT(AU32,"0.#"),1)=".",FALSE,TRUE)</formula>
    </cfRule>
    <cfRule type="expression" dxfId="1314" priority="720">
      <formula>IF(RIGHT(TEXT(AU32,"0.#"),1)=".",TRUE,FALSE)</formula>
    </cfRule>
  </conditionalFormatting>
  <conditionalFormatting sqref="P29:AC29">
    <cfRule type="expression" dxfId="1313" priority="715">
      <formula>IF(RIGHT(TEXT(P29,"0.#"),1)=".",FALSE,TRUE)</formula>
    </cfRule>
    <cfRule type="expression" dxfId="1312" priority="716">
      <formula>IF(RIGHT(TEXT(P29,"0.#"),1)=".",TRUE,FALSE)</formula>
    </cfRule>
  </conditionalFormatting>
  <conditionalFormatting sqref="AM41">
    <cfRule type="expression" dxfId="1311" priority="697">
      <formula>IF(RIGHT(TEXT(AM41,"0.#"),1)=".",FALSE,TRUE)</formula>
    </cfRule>
    <cfRule type="expression" dxfId="1310" priority="698">
      <formula>IF(RIGHT(TEXT(AM41,"0.#"),1)=".",TRUE,FALSE)</formula>
    </cfRule>
  </conditionalFormatting>
  <conditionalFormatting sqref="AM40">
    <cfRule type="expression" dxfId="1309" priority="699">
      <formula>IF(RIGHT(TEXT(AM40,"0.#"),1)=".",FALSE,TRUE)</formula>
    </cfRule>
    <cfRule type="expression" dxfId="1308" priority="700">
      <formula>IF(RIGHT(TEXT(AM40,"0.#"),1)=".",TRUE,FALSE)</formula>
    </cfRule>
  </conditionalFormatting>
  <conditionalFormatting sqref="AE39">
    <cfRule type="expression" dxfId="1307" priority="713">
      <formula>IF(RIGHT(TEXT(AE39,"0.#"),1)=".",FALSE,TRUE)</formula>
    </cfRule>
    <cfRule type="expression" dxfId="1306" priority="714">
      <formula>IF(RIGHT(TEXT(AE39,"0.#"),1)=".",TRUE,FALSE)</formula>
    </cfRule>
  </conditionalFormatting>
  <conditionalFormatting sqref="AQ39:AQ41">
    <cfRule type="expression" dxfId="1305" priority="695">
      <formula>IF(RIGHT(TEXT(AQ39,"0.#"),1)=".",FALSE,TRUE)</formula>
    </cfRule>
    <cfRule type="expression" dxfId="1304" priority="696">
      <formula>IF(RIGHT(TEXT(AQ39,"0.#"),1)=".",TRUE,FALSE)</formula>
    </cfRule>
  </conditionalFormatting>
  <conditionalFormatting sqref="AU39:AU41">
    <cfRule type="expression" dxfId="1303" priority="693">
      <formula>IF(RIGHT(TEXT(AU39,"0.#"),1)=".",FALSE,TRUE)</formula>
    </cfRule>
    <cfRule type="expression" dxfId="1302" priority="694">
      <formula>IF(RIGHT(TEXT(AU39,"0.#"),1)=".",TRUE,FALSE)</formula>
    </cfRule>
  </conditionalFormatting>
  <conditionalFormatting sqref="AI41">
    <cfRule type="expression" dxfId="1301" priority="707">
      <formula>IF(RIGHT(TEXT(AI41,"0.#"),1)=".",FALSE,TRUE)</formula>
    </cfRule>
    <cfRule type="expression" dxfId="1300" priority="708">
      <formula>IF(RIGHT(TEXT(AI41,"0.#"),1)=".",TRUE,FALSE)</formula>
    </cfRule>
  </conditionalFormatting>
  <conditionalFormatting sqref="AE40">
    <cfRule type="expression" dxfId="1299" priority="711">
      <formula>IF(RIGHT(TEXT(AE40,"0.#"),1)=".",FALSE,TRUE)</formula>
    </cfRule>
    <cfRule type="expression" dxfId="1298" priority="712">
      <formula>IF(RIGHT(TEXT(AE40,"0.#"),1)=".",TRUE,FALSE)</formula>
    </cfRule>
  </conditionalFormatting>
  <conditionalFormatting sqref="AE41">
    <cfRule type="expression" dxfId="1297" priority="709">
      <formula>IF(RIGHT(TEXT(AE41,"0.#"),1)=".",FALSE,TRUE)</formula>
    </cfRule>
    <cfRule type="expression" dxfId="1296" priority="710">
      <formula>IF(RIGHT(TEXT(AE41,"0.#"),1)=".",TRUE,FALSE)</formula>
    </cfRule>
  </conditionalFormatting>
  <conditionalFormatting sqref="AM39">
    <cfRule type="expression" dxfId="1295" priority="701">
      <formula>IF(RIGHT(TEXT(AM39,"0.#"),1)=".",FALSE,TRUE)</formula>
    </cfRule>
    <cfRule type="expression" dxfId="1294" priority="702">
      <formula>IF(RIGHT(TEXT(AM39,"0.#"),1)=".",TRUE,FALSE)</formula>
    </cfRule>
  </conditionalFormatting>
  <conditionalFormatting sqref="AI39">
    <cfRule type="expression" dxfId="1293" priority="703">
      <formula>IF(RIGHT(TEXT(AI39,"0.#"),1)=".",FALSE,TRUE)</formula>
    </cfRule>
    <cfRule type="expression" dxfId="1292" priority="704">
      <formula>IF(RIGHT(TEXT(AI39,"0.#"),1)=".",TRUE,FALSE)</formula>
    </cfRule>
  </conditionalFormatting>
  <conditionalFormatting sqref="AI40">
    <cfRule type="expression" dxfId="1291" priority="705">
      <formula>IF(RIGHT(TEXT(AI40,"0.#"),1)=".",FALSE,TRUE)</formula>
    </cfRule>
    <cfRule type="expression" dxfId="1290" priority="706">
      <formula>IF(RIGHT(TEXT(AI40,"0.#"),1)=".",TRUE,FALSE)</formula>
    </cfRule>
  </conditionalFormatting>
  <conditionalFormatting sqref="AM69">
    <cfRule type="expression" dxfId="1289" priority="665">
      <formula>IF(RIGHT(TEXT(AM69,"0.#"),1)=".",FALSE,TRUE)</formula>
    </cfRule>
    <cfRule type="expression" dxfId="1288" priority="666">
      <formula>IF(RIGHT(TEXT(AM69,"0.#"),1)=".",TRUE,FALSE)</formula>
    </cfRule>
  </conditionalFormatting>
  <conditionalFormatting sqref="AE70 AM70">
    <cfRule type="expression" dxfId="1287" priority="663">
      <formula>IF(RIGHT(TEXT(AE70,"0.#"),1)=".",FALSE,TRUE)</formula>
    </cfRule>
    <cfRule type="expression" dxfId="1286" priority="664">
      <formula>IF(RIGHT(TEXT(AE70,"0.#"),1)=".",TRUE,FALSE)</formula>
    </cfRule>
  </conditionalFormatting>
  <conditionalFormatting sqref="AI70">
    <cfRule type="expression" dxfId="1285" priority="661">
      <formula>IF(RIGHT(TEXT(AI70,"0.#"),1)=".",FALSE,TRUE)</formula>
    </cfRule>
    <cfRule type="expression" dxfId="1284" priority="662">
      <formula>IF(RIGHT(TEXT(AI70,"0.#"),1)=".",TRUE,FALSE)</formula>
    </cfRule>
  </conditionalFormatting>
  <conditionalFormatting sqref="AQ70">
    <cfRule type="expression" dxfId="1283" priority="659">
      <formula>IF(RIGHT(TEXT(AQ70,"0.#"),1)=".",FALSE,TRUE)</formula>
    </cfRule>
    <cfRule type="expression" dxfId="1282" priority="660">
      <formula>IF(RIGHT(TEXT(AQ70,"0.#"),1)=".",TRUE,FALSE)</formula>
    </cfRule>
  </conditionalFormatting>
  <conditionalFormatting sqref="AE69 AQ69">
    <cfRule type="expression" dxfId="1281" priority="669">
      <formula>IF(RIGHT(TEXT(AE69,"0.#"),1)=".",FALSE,TRUE)</formula>
    </cfRule>
    <cfRule type="expression" dxfId="1280" priority="670">
      <formula>IF(RIGHT(TEXT(AE69,"0.#"),1)=".",TRUE,FALSE)</formula>
    </cfRule>
  </conditionalFormatting>
  <conditionalFormatting sqref="AI69">
    <cfRule type="expression" dxfId="1279" priority="667">
      <formula>IF(RIGHT(TEXT(AI69,"0.#"),1)=".",FALSE,TRUE)</formula>
    </cfRule>
    <cfRule type="expression" dxfId="1278" priority="668">
      <formula>IF(RIGHT(TEXT(AI69,"0.#"),1)=".",TRUE,FALSE)</formula>
    </cfRule>
  </conditionalFormatting>
  <conditionalFormatting sqref="AE66 AQ66">
    <cfRule type="expression" dxfId="1277" priority="657">
      <formula>IF(RIGHT(TEXT(AE66,"0.#"),1)=".",FALSE,TRUE)</formula>
    </cfRule>
    <cfRule type="expression" dxfId="1276" priority="658">
      <formula>IF(RIGHT(TEXT(AE66,"0.#"),1)=".",TRUE,FALSE)</formula>
    </cfRule>
  </conditionalFormatting>
  <conditionalFormatting sqref="AI66">
    <cfRule type="expression" dxfId="1275" priority="655">
      <formula>IF(RIGHT(TEXT(AI66,"0.#"),1)=".",FALSE,TRUE)</formula>
    </cfRule>
    <cfRule type="expression" dxfId="1274" priority="656">
      <formula>IF(RIGHT(TEXT(AI66,"0.#"),1)=".",TRUE,FALSE)</formula>
    </cfRule>
  </conditionalFormatting>
  <conditionalFormatting sqref="AM66">
    <cfRule type="expression" dxfId="1273" priority="653">
      <formula>IF(RIGHT(TEXT(AM66,"0.#"),1)=".",FALSE,TRUE)</formula>
    </cfRule>
    <cfRule type="expression" dxfId="1272" priority="654">
      <formula>IF(RIGHT(TEXT(AM66,"0.#"),1)=".",TRUE,FALSE)</formula>
    </cfRule>
  </conditionalFormatting>
  <conditionalFormatting sqref="AE67">
    <cfRule type="expression" dxfId="1271" priority="651">
      <formula>IF(RIGHT(TEXT(AE67,"0.#"),1)=".",FALSE,TRUE)</formula>
    </cfRule>
    <cfRule type="expression" dxfId="1270" priority="652">
      <formula>IF(RIGHT(TEXT(AE67,"0.#"),1)=".",TRUE,FALSE)</formula>
    </cfRule>
  </conditionalFormatting>
  <conditionalFormatting sqref="AI67">
    <cfRule type="expression" dxfId="1269" priority="649">
      <formula>IF(RIGHT(TEXT(AI67,"0.#"),1)=".",FALSE,TRUE)</formula>
    </cfRule>
    <cfRule type="expression" dxfId="1268" priority="650">
      <formula>IF(RIGHT(TEXT(AI67,"0.#"),1)=".",TRUE,FALSE)</formula>
    </cfRule>
  </conditionalFormatting>
  <conditionalFormatting sqref="AM67">
    <cfRule type="expression" dxfId="1267" priority="647">
      <formula>IF(RIGHT(TEXT(AM67,"0.#"),1)=".",FALSE,TRUE)</formula>
    </cfRule>
    <cfRule type="expression" dxfId="1266" priority="648">
      <formula>IF(RIGHT(TEXT(AM67,"0.#"),1)=".",TRUE,FALSE)</formula>
    </cfRule>
  </conditionalFormatting>
  <conditionalFormatting sqref="AQ67">
    <cfRule type="expression" dxfId="1265" priority="645">
      <formula>IF(RIGHT(TEXT(AQ67,"0.#"),1)=".",FALSE,TRUE)</formula>
    </cfRule>
    <cfRule type="expression" dxfId="1264" priority="646">
      <formula>IF(RIGHT(TEXT(AQ67,"0.#"),1)=".",TRUE,FALSE)</formula>
    </cfRule>
  </conditionalFormatting>
  <conditionalFormatting sqref="AU66">
    <cfRule type="expression" dxfId="1263" priority="643">
      <formula>IF(RIGHT(TEXT(AU66,"0.#"),1)=".",FALSE,TRUE)</formula>
    </cfRule>
    <cfRule type="expression" dxfId="1262" priority="644">
      <formula>IF(RIGHT(TEXT(AU66,"0.#"),1)=".",TRUE,FALSE)</formula>
    </cfRule>
  </conditionalFormatting>
  <conditionalFormatting sqref="AU67">
    <cfRule type="expression" dxfId="1261" priority="641">
      <formula>IF(RIGHT(TEXT(AU67,"0.#"),1)=".",FALSE,TRUE)</formula>
    </cfRule>
    <cfRule type="expression" dxfId="1260" priority="642">
      <formula>IF(RIGHT(TEXT(AU67,"0.#"),1)=".",TRUE,FALSE)</formula>
    </cfRule>
  </conditionalFormatting>
  <conditionalFormatting sqref="AE100 AQ100">
    <cfRule type="expression" dxfId="1259" priority="603">
      <formula>IF(RIGHT(TEXT(AE100,"0.#"),1)=".",FALSE,TRUE)</formula>
    </cfRule>
    <cfRule type="expression" dxfId="1258" priority="604">
      <formula>IF(RIGHT(TEXT(AE100,"0.#"),1)=".",TRUE,FALSE)</formula>
    </cfRule>
  </conditionalFormatting>
  <conditionalFormatting sqref="AI100">
    <cfRule type="expression" dxfId="1257" priority="601">
      <formula>IF(RIGHT(TEXT(AI100,"0.#"),1)=".",FALSE,TRUE)</formula>
    </cfRule>
    <cfRule type="expression" dxfId="1256" priority="602">
      <formula>IF(RIGHT(TEXT(AI100,"0.#"),1)=".",TRUE,FALSE)</formula>
    </cfRule>
  </conditionalFormatting>
  <conditionalFormatting sqref="AM100">
    <cfRule type="expression" dxfId="1255" priority="599">
      <formula>IF(RIGHT(TEXT(AM100,"0.#"),1)=".",FALSE,TRUE)</formula>
    </cfRule>
    <cfRule type="expression" dxfId="1254" priority="600">
      <formula>IF(RIGHT(TEXT(AM100,"0.#"),1)=".",TRUE,FALSE)</formula>
    </cfRule>
  </conditionalFormatting>
  <conditionalFormatting sqref="AE101">
    <cfRule type="expression" dxfId="1253" priority="597">
      <formula>IF(RIGHT(TEXT(AE101,"0.#"),1)=".",FALSE,TRUE)</formula>
    </cfRule>
    <cfRule type="expression" dxfId="1252" priority="598">
      <formula>IF(RIGHT(TEXT(AE101,"0.#"),1)=".",TRUE,FALSE)</formula>
    </cfRule>
  </conditionalFormatting>
  <conditionalFormatting sqref="AI101">
    <cfRule type="expression" dxfId="1251" priority="595">
      <formula>IF(RIGHT(TEXT(AI101,"0.#"),1)=".",FALSE,TRUE)</formula>
    </cfRule>
    <cfRule type="expression" dxfId="1250" priority="596">
      <formula>IF(RIGHT(TEXT(AI101,"0.#"),1)=".",TRUE,FALSE)</formula>
    </cfRule>
  </conditionalFormatting>
  <conditionalFormatting sqref="AM101">
    <cfRule type="expression" dxfId="1249" priority="593">
      <formula>IF(RIGHT(TEXT(AM101,"0.#"),1)=".",FALSE,TRUE)</formula>
    </cfRule>
    <cfRule type="expression" dxfId="1248" priority="594">
      <formula>IF(RIGHT(TEXT(AM101,"0.#"),1)=".",TRUE,FALSE)</formula>
    </cfRule>
  </conditionalFormatting>
  <conditionalFormatting sqref="AQ101">
    <cfRule type="expression" dxfId="1247" priority="591">
      <formula>IF(RIGHT(TEXT(AQ101,"0.#"),1)=".",FALSE,TRUE)</formula>
    </cfRule>
    <cfRule type="expression" dxfId="1246" priority="592">
      <formula>IF(RIGHT(TEXT(AQ101,"0.#"),1)=".",TRUE,FALSE)</formula>
    </cfRule>
  </conditionalFormatting>
  <conditionalFormatting sqref="AU100">
    <cfRule type="expression" dxfId="1245" priority="589">
      <formula>IF(RIGHT(TEXT(AU100,"0.#"),1)=".",FALSE,TRUE)</formula>
    </cfRule>
    <cfRule type="expression" dxfId="1244" priority="590">
      <formula>IF(RIGHT(TEXT(AU100,"0.#"),1)=".",TRUE,FALSE)</formula>
    </cfRule>
  </conditionalFormatting>
  <conditionalFormatting sqref="AU101">
    <cfRule type="expression" dxfId="1243" priority="587">
      <formula>IF(RIGHT(TEXT(AU101,"0.#"),1)=".",FALSE,TRUE)</formula>
    </cfRule>
    <cfRule type="expression" dxfId="1242" priority="588">
      <formula>IF(RIGHT(TEXT(AU101,"0.#"),1)=".",TRUE,FALSE)</formula>
    </cfRule>
  </conditionalFormatting>
  <conditionalFormatting sqref="AM35">
    <cfRule type="expression" dxfId="1241" priority="581">
      <formula>IF(RIGHT(TEXT(AM35,"0.#"),1)=".",FALSE,TRUE)</formula>
    </cfRule>
    <cfRule type="expression" dxfId="1240" priority="582">
      <formula>IF(RIGHT(TEXT(AM35,"0.#"),1)=".",TRUE,FALSE)</formula>
    </cfRule>
  </conditionalFormatting>
  <conditionalFormatting sqref="AE36 AM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Y310">
    <cfRule type="expression" dxfId="739" priority="39">
      <formula>IF(RIGHT(TEXT(Y310,"0.#"),1)=".",FALSE,TRUE)</formula>
    </cfRule>
    <cfRule type="expression" dxfId="738" priority="40">
      <formula>IF(RIGHT(TEXT(Y310,"0.#"),1)=".",TRUE,FALSE)</formula>
    </cfRule>
  </conditionalFormatting>
  <conditionalFormatting sqref="AU310">
    <cfRule type="expression" dxfId="737" priority="37">
      <formula>IF(RIGHT(TEXT(AU310,"0.#"),1)=".",FALSE,TRUE)</formula>
    </cfRule>
    <cfRule type="expression" dxfId="736" priority="38">
      <formula>IF(RIGHT(TEXT(AU310,"0.#"),1)=".",TRUE,FALSE)</formula>
    </cfRule>
  </conditionalFormatting>
  <conditionalFormatting sqref="AL368:AO368">
    <cfRule type="expression" dxfId="735" priority="33">
      <formula>IF(AND(AL368&gt;=0, RIGHT(TEXT(AL368,"0.#"),1)&lt;&gt;"."),TRUE,FALSE)</formula>
    </cfRule>
    <cfRule type="expression" dxfId="734" priority="34">
      <formula>IF(AND(AL368&gt;=0, RIGHT(TEXT(AL368,"0.#"),1)="."),TRUE,FALSE)</formula>
    </cfRule>
    <cfRule type="expression" dxfId="733" priority="35">
      <formula>IF(AND(AL368&lt;0, RIGHT(TEXT(AL368,"0.#"),1)&lt;&gt;"."),TRUE,FALSE)</formula>
    </cfRule>
    <cfRule type="expression" dxfId="732" priority="36">
      <formula>IF(AND(AL368&lt;0, RIGHT(TEXT(AL368,"0.#"),1)="."),TRUE,FALSE)</formula>
    </cfRule>
  </conditionalFormatting>
  <conditionalFormatting sqref="Y368">
    <cfRule type="expression" dxfId="731" priority="31">
      <formula>IF(RIGHT(TEXT(Y368,"0.#"),1)=".",FALSE,TRUE)</formula>
    </cfRule>
    <cfRule type="expression" dxfId="730" priority="32">
      <formula>IF(RIGHT(TEXT(Y368,"0.#"),1)=".",TRUE,FALSE)</formula>
    </cfRule>
  </conditionalFormatting>
  <conditionalFormatting sqref="AL366:AO367">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Y367">
    <cfRule type="expression" dxfId="725" priority="25">
      <formula>IF(RIGHT(TEXT(Y366,"0.#"),1)=".",FALSE,TRUE)</formula>
    </cfRule>
    <cfRule type="expression" dxfId="724" priority="26">
      <formula>IF(RIGHT(TEXT(Y366,"0.#"),1)=".",TRUE,FALSE)</formula>
    </cfRule>
  </conditionalFormatting>
  <conditionalFormatting sqref="Y369">
    <cfRule type="expression" dxfId="723" priority="23">
      <formula>IF(RIGHT(TEXT(Y369,"0.#"),1)=".",FALSE,TRUE)</formula>
    </cfRule>
    <cfRule type="expression" dxfId="722" priority="24">
      <formula>IF(RIGHT(TEXT(Y369,"0.#"),1)=".",TRUE,FALSE)</formula>
    </cfRule>
  </conditionalFormatting>
  <conditionalFormatting sqref="AL369:AO369">
    <cfRule type="expression" dxfId="721" priority="19">
      <formula>IF(AND(AL369&gt;=0, RIGHT(TEXT(AL369,"0.#"),1)&lt;&gt;"."),TRUE,FALSE)</formula>
    </cfRule>
    <cfRule type="expression" dxfId="720" priority="20">
      <formula>IF(AND(AL369&gt;=0, RIGHT(TEXT(AL369,"0.#"),1)="."),TRUE,FALSE)</formula>
    </cfRule>
    <cfRule type="expression" dxfId="719" priority="21">
      <formula>IF(AND(AL369&lt;0, RIGHT(TEXT(AL369,"0.#"),1)&lt;&gt;"."),TRUE,FALSE)</formula>
    </cfRule>
    <cfRule type="expression" dxfId="718" priority="22">
      <formula>IF(AND(AL369&lt;0, RIGHT(TEXT(AL369,"0.#"),1)="."),TRUE,FALSE)</formula>
    </cfRule>
  </conditionalFormatting>
  <conditionalFormatting sqref="Y370">
    <cfRule type="expression" dxfId="717" priority="17">
      <formula>IF(RIGHT(TEXT(Y370,"0.#"),1)=".",FALSE,TRUE)</formula>
    </cfRule>
    <cfRule type="expression" dxfId="716" priority="18">
      <formula>IF(RIGHT(TEXT(Y370,"0.#"),1)=".",TRUE,FALSE)</formula>
    </cfRule>
  </conditionalFormatting>
  <conditionalFormatting sqref="AL370:AO370">
    <cfRule type="expression" dxfId="715" priority="13">
      <formula>IF(AND(AL370&gt;=0, RIGHT(TEXT(AL370,"0.#"),1)&lt;&gt;"."),TRUE,FALSE)</formula>
    </cfRule>
    <cfRule type="expression" dxfId="714" priority="14">
      <formula>IF(AND(AL370&gt;=0, RIGHT(TEXT(AL370,"0.#"),1)="."),TRUE,FALSE)</formula>
    </cfRule>
    <cfRule type="expression" dxfId="713" priority="15">
      <formula>IF(AND(AL370&lt;0, RIGHT(TEXT(AL370,"0.#"),1)&lt;&gt;"."),TRUE,FALSE)</formula>
    </cfRule>
    <cfRule type="expression" dxfId="712" priority="16">
      <formula>IF(AND(AL370&lt;0, RIGHT(TEXT(AL370,"0.#"),1)="."),TRUE,FALSE)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 RIGHT(TEXT(AL399,"0.#"),1)&lt;&gt;"."),TRUE,FALSE)</formula>
    </cfRule>
    <cfRule type="expression" dxfId="708" priority="10">
      <formula>IF(AND(AL399&gt;=0, RIGHT(TEXT(AL399,"0.#"),1)="."),TRUE,FALSE)</formula>
    </cfRule>
    <cfRule type="expression" dxfId="707" priority="11">
      <formula>IF(AND(AL399&lt;0, RIGHT(TEXT(AL399,"0.#"),1)&lt;&gt;"."),TRUE,FALSE)</formula>
    </cfRule>
    <cfRule type="expression" dxfId="706" priority="12">
      <formula>IF(AND(AL399&lt;0, RIGHT(TEXT(AL399,"0.#"),1)="."),TRUE,FALSE)</formula>
    </cfRule>
  </conditionalFormatting>
  <conditionalFormatting sqref="Y400">
    <cfRule type="expression" dxfId="705" priority="1">
      <formula>IF(RIGHT(TEXT(Y400,"0.#"),1)=".",FALSE,TRUE)</formula>
    </cfRule>
    <cfRule type="expression" dxfId="704" priority="2">
      <formula>IF(RIGHT(TEXT(Y400,"0.#"),1)=".",TRUE,FALSE)</formula>
    </cfRule>
  </conditionalFormatting>
  <conditionalFormatting sqref="AL400:AO400">
    <cfRule type="expression" dxfId="703" priority="3">
      <formula>IF(AND(AL400&gt;=0, RIGHT(TEXT(AL400,"0.#"),1)&lt;&gt;"."),TRUE,FALSE)</formula>
    </cfRule>
    <cfRule type="expression" dxfId="702" priority="4">
      <formula>IF(AND(AL400&gt;=0, RIGHT(TEXT(AL400,"0.#"),1)="."),TRUE,FALSE)</formula>
    </cfRule>
    <cfRule type="expression" dxfId="701" priority="5">
      <formula>IF(AND(AL400&lt;0, RIGHT(TEXT(AL400,"0.#"),1)&lt;&gt;"."),TRUE,FALSE)</formula>
    </cfRule>
    <cfRule type="expression" dxfId="700" priority="6">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16383" man="1"/>
    <brk id="248"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t="s">
        <v>711</v>
      </c>
      <c r="C2" s="13" t="str">
        <f>IF(B2="","",A2)</f>
        <v>医療分野の研究開発関連</v>
      </c>
      <c r="D2" s="13" t="str">
        <f>IF(C2="","",IF(D1&lt;&gt;"",CONCATENATE(D1,"、",C2),C2))</f>
        <v>医療分野の研究開発関連</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t="s">
        <v>711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370</v>
      </c>
      <c r="AF2" s="924"/>
      <c r="AG2" s="924"/>
      <c r="AH2" s="128"/>
      <c r="AI2" s="924" t="s">
        <v>466</v>
      </c>
      <c r="AJ2" s="924"/>
      <c r="AK2" s="924"/>
      <c r="AL2" s="128"/>
      <c r="AM2" s="924" t="s">
        <v>467</v>
      </c>
      <c r="AN2" s="924"/>
      <c r="AO2" s="924"/>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2"/>
      <c r="Z3" s="933"/>
      <c r="AA3" s="934"/>
      <c r="AB3" s="938"/>
      <c r="AC3" s="710"/>
      <c r="AD3" s="711"/>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2"/>
      <c r="I4" s="942"/>
      <c r="J4" s="942"/>
      <c r="K4" s="942"/>
      <c r="L4" s="942"/>
      <c r="M4" s="942"/>
      <c r="N4" s="942"/>
      <c r="O4" s="943"/>
      <c r="P4" s="146"/>
      <c r="Q4" s="653"/>
      <c r="R4" s="653"/>
      <c r="S4" s="653"/>
      <c r="T4" s="653"/>
      <c r="U4" s="653"/>
      <c r="V4" s="653"/>
      <c r="W4" s="653"/>
      <c r="X4" s="654"/>
      <c r="Y4" s="928" t="s">
        <v>12</v>
      </c>
      <c r="Z4" s="929"/>
      <c r="AA4" s="930"/>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7"/>
      <c r="H6" s="948"/>
      <c r="I6" s="948"/>
      <c r="J6" s="948"/>
      <c r="K6" s="948"/>
      <c r="L6" s="948"/>
      <c r="M6" s="948"/>
      <c r="N6" s="948"/>
      <c r="O6" s="949"/>
      <c r="P6" s="656"/>
      <c r="Q6" s="656"/>
      <c r="R6" s="656"/>
      <c r="S6" s="656"/>
      <c r="T6" s="656"/>
      <c r="U6" s="656"/>
      <c r="V6" s="656"/>
      <c r="W6" s="656"/>
      <c r="X6" s="657"/>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343</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370</v>
      </c>
      <c r="AF9" s="924"/>
      <c r="AG9" s="924"/>
      <c r="AH9" s="128"/>
      <c r="AI9" s="924" t="s">
        <v>466</v>
      </c>
      <c r="AJ9" s="924"/>
      <c r="AK9" s="924"/>
      <c r="AL9" s="128"/>
      <c r="AM9" s="924" t="s">
        <v>467</v>
      </c>
      <c r="AN9" s="924"/>
      <c r="AO9" s="924"/>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2"/>
      <c r="Z10" s="933"/>
      <c r="AA10" s="934"/>
      <c r="AB10" s="938"/>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2"/>
      <c r="I11" s="942"/>
      <c r="J11" s="942"/>
      <c r="K11" s="942"/>
      <c r="L11" s="942"/>
      <c r="M11" s="942"/>
      <c r="N11" s="942"/>
      <c r="O11" s="943"/>
      <c r="P11" s="146"/>
      <c r="Q11" s="653"/>
      <c r="R11" s="653"/>
      <c r="S11" s="653"/>
      <c r="T11" s="653"/>
      <c r="U11" s="653"/>
      <c r="V11" s="653"/>
      <c r="W11" s="653"/>
      <c r="X11" s="654"/>
      <c r="Y11" s="928" t="s">
        <v>12</v>
      </c>
      <c r="Z11" s="929"/>
      <c r="AA11" s="930"/>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6"/>
      <c r="Q13" s="656"/>
      <c r="R13" s="656"/>
      <c r="S13" s="656"/>
      <c r="T13" s="656"/>
      <c r="U13" s="656"/>
      <c r="V13" s="656"/>
      <c r="W13" s="656"/>
      <c r="X13" s="657"/>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343</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370</v>
      </c>
      <c r="AF16" s="924"/>
      <c r="AG16" s="924"/>
      <c r="AH16" s="128"/>
      <c r="AI16" s="924" t="s">
        <v>466</v>
      </c>
      <c r="AJ16" s="924"/>
      <c r="AK16" s="924"/>
      <c r="AL16" s="128"/>
      <c r="AM16" s="924" t="s">
        <v>467</v>
      </c>
      <c r="AN16" s="924"/>
      <c r="AO16" s="924"/>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2"/>
      <c r="Z17" s="933"/>
      <c r="AA17" s="934"/>
      <c r="AB17" s="938"/>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2"/>
      <c r="I18" s="942"/>
      <c r="J18" s="942"/>
      <c r="K18" s="942"/>
      <c r="L18" s="942"/>
      <c r="M18" s="942"/>
      <c r="N18" s="942"/>
      <c r="O18" s="943"/>
      <c r="P18" s="146"/>
      <c r="Q18" s="653"/>
      <c r="R18" s="653"/>
      <c r="S18" s="653"/>
      <c r="T18" s="653"/>
      <c r="U18" s="653"/>
      <c r="V18" s="653"/>
      <c r="W18" s="653"/>
      <c r="X18" s="654"/>
      <c r="Y18" s="928" t="s">
        <v>12</v>
      </c>
      <c r="Z18" s="929"/>
      <c r="AA18" s="930"/>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6"/>
      <c r="Q20" s="656"/>
      <c r="R20" s="656"/>
      <c r="S20" s="656"/>
      <c r="T20" s="656"/>
      <c r="U20" s="656"/>
      <c r="V20" s="656"/>
      <c r="W20" s="656"/>
      <c r="X20" s="657"/>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343</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370</v>
      </c>
      <c r="AF23" s="924"/>
      <c r="AG23" s="924"/>
      <c r="AH23" s="128"/>
      <c r="AI23" s="924" t="s">
        <v>466</v>
      </c>
      <c r="AJ23" s="924"/>
      <c r="AK23" s="924"/>
      <c r="AL23" s="128"/>
      <c r="AM23" s="924" t="s">
        <v>467</v>
      </c>
      <c r="AN23" s="924"/>
      <c r="AO23" s="924"/>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2"/>
      <c r="Z24" s="933"/>
      <c r="AA24" s="934"/>
      <c r="AB24" s="938"/>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2"/>
      <c r="I25" s="942"/>
      <c r="J25" s="942"/>
      <c r="K25" s="942"/>
      <c r="L25" s="942"/>
      <c r="M25" s="942"/>
      <c r="N25" s="942"/>
      <c r="O25" s="943"/>
      <c r="P25" s="146"/>
      <c r="Q25" s="653"/>
      <c r="R25" s="653"/>
      <c r="S25" s="653"/>
      <c r="T25" s="653"/>
      <c r="U25" s="653"/>
      <c r="V25" s="653"/>
      <c r="W25" s="653"/>
      <c r="X25" s="654"/>
      <c r="Y25" s="928" t="s">
        <v>12</v>
      </c>
      <c r="Z25" s="929"/>
      <c r="AA25" s="930"/>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6"/>
      <c r="Q27" s="656"/>
      <c r="R27" s="656"/>
      <c r="S27" s="656"/>
      <c r="T27" s="656"/>
      <c r="U27" s="656"/>
      <c r="V27" s="656"/>
      <c r="W27" s="656"/>
      <c r="X27" s="657"/>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343</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370</v>
      </c>
      <c r="AF30" s="924"/>
      <c r="AG30" s="924"/>
      <c r="AH30" s="128"/>
      <c r="AI30" s="924" t="s">
        <v>466</v>
      </c>
      <c r="AJ30" s="924"/>
      <c r="AK30" s="924"/>
      <c r="AL30" s="128"/>
      <c r="AM30" s="924" t="s">
        <v>467</v>
      </c>
      <c r="AN30" s="924"/>
      <c r="AO30" s="924"/>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2"/>
      <c r="Z31" s="933"/>
      <c r="AA31" s="934"/>
      <c r="AB31" s="938"/>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2"/>
      <c r="I32" s="942"/>
      <c r="J32" s="942"/>
      <c r="K32" s="942"/>
      <c r="L32" s="942"/>
      <c r="M32" s="942"/>
      <c r="N32" s="942"/>
      <c r="O32" s="943"/>
      <c r="P32" s="146"/>
      <c r="Q32" s="653"/>
      <c r="R32" s="653"/>
      <c r="S32" s="653"/>
      <c r="T32" s="653"/>
      <c r="U32" s="653"/>
      <c r="V32" s="653"/>
      <c r="W32" s="653"/>
      <c r="X32" s="654"/>
      <c r="Y32" s="928" t="s">
        <v>12</v>
      </c>
      <c r="Z32" s="929"/>
      <c r="AA32" s="930"/>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6"/>
      <c r="Q34" s="656"/>
      <c r="R34" s="656"/>
      <c r="S34" s="656"/>
      <c r="T34" s="656"/>
      <c r="U34" s="656"/>
      <c r="V34" s="656"/>
      <c r="W34" s="656"/>
      <c r="X34" s="657"/>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343</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370</v>
      </c>
      <c r="AF37" s="924"/>
      <c r="AG37" s="924"/>
      <c r="AH37" s="128"/>
      <c r="AI37" s="924" t="s">
        <v>466</v>
      </c>
      <c r="AJ37" s="924"/>
      <c r="AK37" s="924"/>
      <c r="AL37" s="128"/>
      <c r="AM37" s="924" t="s">
        <v>467</v>
      </c>
      <c r="AN37" s="924"/>
      <c r="AO37" s="924"/>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2"/>
      <c r="Z38" s="933"/>
      <c r="AA38" s="934"/>
      <c r="AB38" s="938"/>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2"/>
      <c r="I39" s="942"/>
      <c r="J39" s="942"/>
      <c r="K39" s="942"/>
      <c r="L39" s="942"/>
      <c r="M39" s="942"/>
      <c r="N39" s="942"/>
      <c r="O39" s="943"/>
      <c r="P39" s="146"/>
      <c r="Q39" s="653"/>
      <c r="R39" s="653"/>
      <c r="S39" s="653"/>
      <c r="T39" s="653"/>
      <c r="U39" s="653"/>
      <c r="V39" s="653"/>
      <c r="W39" s="653"/>
      <c r="X39" s="654"/>
      <c r="Y39" s="928" t="s">
        <v>12</v>
      </c>
      <c r="Z39" s="929"/>
      <c r="AA39" s="930"/>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6"/>
      <c r="Q41" s="656"/>
      <c r="R41" s="656"/>
      <c r="S41" s="656"/>
      <c r="T41" s="656"/>
      <c r="U41" s="656"/>
      <c r="V41" s="656"/>
      <c r="W41" s="656"/>
      <c r="X41" s="657"/>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343</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370</v>
      </c>
      <c r="AF44" s="924"/>
      <c r="AG44" s="924"/>
      <c r="AH44" s="128"/>
      <c r="AI44" s="924" t="s">
        <v>466</v>
      </c>
      <c r="AJ44" s="924"/>
      <c r="AK44" s="924"/>
      <c r="AL44" s="128"/>
      <c r="AM44" s="924" t="s">
        <v>467</v>
      </c>
      <c r="AN44" s="924"/>
      <c r="AO44" s="924"/>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2"/>
      <c r="Z45" s="933"/>
      <c r="AA45" s="934"/>
      <c r="AB45" s="938"/>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2"/>
      <c r="I46" s="942"/>
      <c r="J46" s="942"/>
      <c r="K46" s="942"/>
      <c r="L46" s="942"/>
      <c r="M46" s="942"/>
      <c r="N46" s="942"/>
      <c r="O46" s="943"/>
      <c r="P46" s="146"/>
      <c r="Q46" s="653"/>
      <c r="R46" s="653"/>
      <c r="S46" s="653"/>
      <c r="T46" s="653"/>
      <c r="U46" s="653"/>
      <c r="V46" s="653"/>
      <c r="W46" s="653"/>
      <c r="X46" s="654"/>
      <c r="Y46" s="928" t="s">
        <v>12</v>
      </c>
      <c r="Z46" s="929"/>
      <c r="AA46" s="930"/>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6"/>
      <c r="Q48" s="656"/>
      <c r="R48" s="656"/>
      <c r="S48" s="656"/>
      <c r="T48" s="656"/>
      <c r="U48" s="656"/>
      <c r="V48" s="656"/>
      <c r="W48" s="656"/>
      <c r="X48" s="657"/>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343</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370</v>
      </c>
      <c r="AF51" s="924"/>
      <c r="AG51" s="924"/>
      <c r="AH51" s="128"/>
      <c r="AI51" s="924" t="s">
        <v>466</v>
      </c>
      <c r="AJ51" s="924"/>
      <c r="AK51" s="924"/>
      <c r="AL51" s="128"/>
      <c r="AM51" s="924" t="s">
        <v>467</v>
      </c>
      <c r="AN51" s="924"/>
      <c r="AO51" s="924"/>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2"/>
      <c r="Z52" s="933"/>
      <c r="AA52" s="934"/>
      <c r="AB52" s="938"/>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2"/>
      <c r="I53" s="942"/>
      <c r="J53" s="942"/>
      <c r="K53" s="942"/>
      <c r="L53" s="942"/>
      <c r="M53" s="942"/>
      <c r="N53" s="942"/>
      <c r="O53" s="943"/>
      <c r="P53" s="146"/>
      <c r="Q53" s="653"/>
      <c r="R53" s="653"/>
      <c r="S53" s="653"/>
      <c r="T53" s="653"/>
      <c r="U53" s="653"/>
      <c r="V53" s="653"/>
      <c r="W53" s="653"/>
      <c r="X53" s="654"/>
      <c r="Y53" s="928" t="s">
        <v>12</v>
      </c>
      <c r="Z53" s="929"/>
      <c r="AA53" s="930"/>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6"/>
      <c r="Q55" s="656"/>
      <c r="R55" s="656"/>
      <c r="S55" s="656"/>
      <c r="T55" s="656"/>
      <c r="U55" s="656"/>
      <c r="V55" s="656"/>
      <c r="W55" s="656"/>
      <c r="X55" s="657"/>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343</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370</v>
      </c>
      <c r="AF58" s="924"/>
      <c r="AG58" s="924"/>
      <c r="AH58" s="128"/>
      <c r="AI58" s="924" t="s">
        <v>466</v>
      </c>
      <c r="AJ58" s="924"/>
      <c r="AK58" s="924"/>
      <c r="AL58" s="128"/>
      <c r="AM58" s="924" t="s">
        <v>467</v>
      </c>
      <c r="AN58" s="924"/>
      <c r="AO58" s="924"/>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2"/>
      <c r="Z59" s="933"/>
      <c r="AA59" s="934"/>
      <c r="AB59" s="938"/>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2"/>
      <c r="I60" s="942"/>
      <c r="J60" s="942"/>
      <c r="K60" s="942"/>
      <c r="L60" s="942"/>
      <c r="M60" s="942"/>
      <c r="N60" s="942"/>
      <c r="O60" s="943"/>
      <c r="P60" s="146"/>
      <c r="Q60" s="653"/>
      <c r="R60" s="653"/>
      <c r="S60" s="653"/>
      <c r="T60" s="653"/>
      <c r="U60" s="653"/>
      <c r="V60" s="653"/>
      <c r="W60" s="653"/>
      <c r="X60" s="654"/>
      <c r="Y60" s="928" t="s">
        <v>12</v>
      </c>
      <c r="Z60" s="929"/>
      <c r="AA60" s="930"/>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6"/>
      <c r="Q62" s="656"/>
      <c r="R62" s="656"/>
      <c r="S62" s="656"/>
      <c r="T62" s="656"/>
      <c r="U62" s="656"/>
      <c r="V62" s="656"/>
      <c r="W62" s="656"/>
      <c r="X62" s="657"/>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343</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370</v>
      </c>
      <c r="AF65" s="924"/>
      <c r="AG65" s="924"/>
      <c r="AH65" s="128"/>
      <c r="AI65" s="924" t="s">
        <v>466</v>
      </c>
      <c r="AJ65" s="924"/>
      <c r="AK65" s="924"/>
      <c r="AL65" s="128"/>
      <c r="AM65" s="924" t="s">
        <v>467</v>
      </c>
      <c r="AN65" s="924"/>
      <c r="AO65" s="924"/>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2"/>
      <c r="Z66" s="933"/>
      <c r="AA66" s="934"/>
      <c r="AB66" s="938"/>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2"/>
      <c r="I67" s="942"/>
      <c r="J67" s="942"/>
      <c r="K67" s="942"/>
      <c r="L67" s="942"/>
      <c r="M67" s="942"/>
      <c r="N67" s="942"/>
      <c r="O67" s="943"/>
      <c r="P67" s="146"/>
      <c r="Q67" s="653"/>
      <c r="R67" s="653"/>
      <c r="S67" s="653"/>
      <c r="T67" s="653"/>
      <c r="U67" s="653"/>
      <c r="V67" s="653"/>
      <c r="W67" s="653"/>
      <c r="X67" s="654"/>
      <c r="Y67" s="928" t="s">
        <v>12</v>
      </c>
      <c r="Z67" s="929"/>
      <c r="AA67" s="930"/>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6"/>
      <c r="Q69" s="656"/>
      <c r="R69" s="656"/>
      <c r="S69" s="656"/>
      <c r="T69" s="656"/>
      <c r="U69" s="656"/>
      <c r="V69" s="656"/>
      <c r="W69" s="656"/>
      <c r="X69" s="657"/>
      <c r="Y69" s="190" t="s">
        <v>13</v>
      </c>
      <c r="Z69" s="925"/>
      <c r="AA69" s="926"/>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343</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2022-05-20T07:54:12Z</cp:lastPrinted>
  <dcterms:created xsi:type="dcterms:W3CDTF">2012-03-13T00:50:25Z</dcterms:created>
  <dcterms:modified xsi:type="dcterms:W3CDTF">2022-09-09T01:04:29Z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