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1.4\disk1\会計課\03予算係\☆報告モノ（作業依頼）\令和４年度\○行政事業レビュー\220817 行革コメント\07 再修正依頼\"/>
    </mc:Choice>
  </mc:AlternateContent>
  <bookViews>
    <workbookView showHorizontalScroll="0" showVerticalScroll="0" showSheetTabs="0" xWindow="0" yWindow="0" windowWidth="20490" windowHeight="67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8" i="11" l="1"/>
  <c r="AY397" i="11"/>
  <c r="AY324" i="11"/>
  <c r="AY328" i="11"/>
  <c r="AY332" i="11"/>
  <c r="AY338" i="11"/>
  <c r="AY340" i="11"/>
  <c r="AY325" i="11"/>
  <c r="AY329" i="11"/>
  <c r="AY333" i="11"/>
  <c r="AY322" i="11"/>
  <c r="AY326" i="11"/>
  <c r="AY336" i="11"/>
  <c r="AY341" i="11"/>
  <c r="AY69" i="11"/>
  <c r="AY66" i="11"/>
  <c r="AY75" i="11"/>
  <c r="AY73" i="11"/>
  <c r="AY77" i="11"/>
  <c r="AY74" i="11"/>
  <c r="AY72" i="11"/>
  <c r="AY335" i="11"/>
  <c r="AY214" i="11"/>
  <c r="AY208" i="11"/>
  <c r="AY213" i="11" s="1"/>
  <c r="AY206" i="11"/>
  <c r="AY203" i="11"/>
  <c r="AY202" i="1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101" i="11"/>
  <c r="AY99" i="11"/>
  <c r="AY100" i="11" s="1"/>
  <c r="AY98" i="11"/>
  <c r="AY102" i="11"/>
  <c r="AY104" i="11" s="1"/>
  <c r="AY123" i="11" l="1"/>
  <c r="AY175" i="11"/>
  <c r="AY210" i="11"/>
  <c r="AY115" i="11"/>
  <c r="AY124" i="11"/>
  <c r="AY153" i="11"/>
  <c r="AY176" i="11"/>
  <c r="AY211" i="11"/>
  <c r="AY119" i="11"/>
  <c r="AY125" i="11"/>
  <c r="AY179" i="11"/>
  <c r="AY207" i="11"/>
  <c r="AY131" i="11"/>
  <c r="AY116" i="11"/>
  <c r="AY120" i="11"/>
  <c r="AY128" i="11"/>
  <c r="AY154" i="11"/>
  <c r="AY163" i="11"/>
  <c r="AY140" i="11"/>
  <c r="AY144" i="11"/>
  <c r="AY134" i="11"/>
  <c r="AY113" i="11"/>
  <c r="AY121" i="11"/>
  <c r="AY129" i="11"/>
  <c r="AY151" i="11"/>
  <c r="AY155" i="11"/>
  <c r="AY164" i="11"/>
  <c r="AY141" i="11"/>
  <c r="AY145" i="11"/>
  <c r="AY177" i="11"/>
  <c r="AY204" i="11"/>
  <c r="AY212" i="11"/>
  <c r="AY143" i="11"/>
  <c r="AY198" i="11"/>
  <c r="AY117"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9" i="11" l="1"/>
  <c r="AY81" i="11"/>
  <c r="AY84" i="11"/>
  <c r="AY85" i="11"/>
  <c r="AY96" i="11"/>
  <c r="AY80" i="11"/>
  <c r="AY92"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<sst xmlns="http://schemas.openxmlformats.org/spreadsheetml/2006/main" count="2145" uniqueCount="796">
  <si>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</si>
  <si>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</si>
  <si>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</si>
  <si>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</si>
  <si>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</si>
  <si>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</si>
  <si>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</si>
  <si>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</si>
  <si>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</si>
  <si>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</si>
  <si>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</si>
  <si>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</si>
  <si>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</si>
  <si>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</si>
  <si>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</si>
  <si>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</si>
  <si>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</si>
  <si>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</si>
  <si>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</si>
  <si>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</si>
  <si>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</si>
  <si>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</si>
  <si>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</si>
  <si>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</si>
  <si>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</si>
  <si>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</si>
  <si>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</si>
  <si>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</si>
  <si>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</si>
  <si>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</si>
  <si>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</si>
  <si>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</si>
  <si>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</si>
  <si>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</si>
  <si>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</si>
  <si>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</si>
  <si>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</si>
  <si>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</si>
  <si>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</si>
  <si>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</si>
  <si>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</si>
  <si>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</si>
  <si>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</si>
  <si>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</si>
  <si>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</si>
  <si>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</si>
  <si>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</si>
  <si>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</si>
  <si>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</si>
  <si>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</si>
  <si>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</si>
  <si>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</si>
  <si>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</si>
  <si>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</si>
  <si>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</si>
  <si>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</si>
  <si>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</si>
  <si>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</si>
  <si>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</si>
  <si>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</si>
  <si>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</si>
  <si>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</si>
  <si>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</si>
  <si>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</si>
  <si>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</si>
  <si>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</si>
  <si>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</si>
  <si>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</si>
  <si>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</si>
  <si>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</si>
  <si>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</si>
  <si>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</si>
  <si>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</si>
  <si>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</si>
  <si>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</si>
  <si>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</si>
  <si>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</si>
  <si>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</si>
  <si>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</si>
  <si>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</si>
  <si>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</si>
  <si>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</si>
  <si>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</si>
  <si>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</si>
  <si>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</si>
  <si>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</si>
  <si>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</si>
  <si>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</si>
  <si>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</si>
  <si>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</si>
  <si>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</si>
  <si>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</si>
  <si>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</si>
  <si>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</si>
  <si>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</si>
  <si>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</si>
  <si>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</si>
  <si>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</si>
  <si>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</si>
  <si>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</si>
  <si>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</si>
  <si>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</si>
  <si>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</si>
  <si>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</si>
  <si>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</si>
  <si>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</si>
  <si>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</si>
  <si>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</si>
  <si>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</si>
  <si>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</si>
  <si>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</si>
  <si>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</si>
  <si>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</si>
  <si>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</si>
  <si>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</si>
  <si>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</si>
  <si>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</si>
  <si>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</si>
  <si>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</si>
  <si>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</si>
  <si>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</si>
  <si>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</si>
  <si>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</si>
  <si>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</si>
  <si>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</si>
  <si>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</si>
  <si>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</si>
  <si>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</si>
  <si>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</si>
  <si>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</si>
  <si>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</si>
  <si>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</si>
  <si>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</si>
  <si>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</si>
  <si>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</si>
  <si>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</si>
  <si>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</si>
  <si>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</si>
  <si>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</si>
  <si>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</si>
  <si>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</si>
  <si>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</si>
  <si>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</si>
  <si>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</si>
  <si>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</si>
  <si>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</si>
  <si>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</si>
  <si>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</si>
  <si>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</si>
  <si>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</si>
  <si>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</si>
  <si>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</si>
  <si>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</si>
  <si>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</si>
  <si>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</si>
  <si>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</si>
  <si>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</si>
  <si>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</si>
  <si>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</si>
  <si>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</si>
  <si>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</si>
  <si>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</si>
  <si>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</si>
  <si>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</si>
  <si>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</si>
  <si>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</si>
  <si>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</si>
  <si>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</si>
  <si>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</si>
  <si>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</si>
  <si>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</si>
  <si>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</si>
  <si>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</si>
  <si>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</si>
  <si>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</si>
  <si>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</si>
  <si>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</si>
  <si>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</si>
  <si>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</si>
  <si>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</si>
  <si>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</si>
  <si>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</si>
  <si>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</si>
  <si>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</si>
  <si>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</si>
  <si>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</si>
  <si>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</si>
  <si>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</si>
  <si>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</si>
  <si>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</si>
  <si>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</si>
  <si>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</si>
  <si>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</si>
  <si>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</si>
  <si>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</si>
  <si>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</si>
  <si>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</si>
  <si>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</si>
  <si>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</si>
  <si>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</si>
  <si>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</si>
  <si>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</si>
  <si>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</si>
  <si>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</si>
  <si>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</si>
  <si>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</si>
  <si>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</si>
  <si>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</si>
  <si>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</si>
  <si>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</si>
  <si>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</si>
  <si>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</si>
  <si>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</si>
  <si>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</si>
  <si>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</si>
  <si>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</si>
  <si>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</si>
  <si>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</si>
  <si>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</si>
  <si>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</si>
  <si>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</si>
  <si>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</si>
  <si>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</si>
  <si>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</si>
  <si>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</si>
  <si>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</si>
  <si>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</si>
  <si>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</si>
  <si>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</si>
  <si>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</si>
  <si>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</si>
  <si>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</si>
  <si>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</si>
  <si>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</si>
  <si>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</si>
  <si>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</si>
  <si>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</si>
  <si>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</si>
  <si>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</si>
  <si>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</si>
  <si>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</si>
  <si>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</si>
  <si>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</si>
  <si>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</si>
  <si>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</si>
  <si>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</si>
  <si>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</si>
  <si>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</si>
  <si>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</si>
  <si>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</si>
  <si>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</si>
  <si>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</si>
  <si>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</si>
  <si>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</si>
  <si>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</si>
  <si>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</si>
  <si>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</si>
  <si>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</si>
  <si>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</si>
  <si>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</si>
  <si>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</si>
  <si>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</si>
  <si>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</si>
  <si>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</si>
  <si>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</si>
  <si>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</si>
  <si>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</si>
  <si>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</si>
  <si>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</si>
  <si>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</si>
  <si>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</si>
  <si>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</si>
  <si>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</si>
  <si>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</si>
  <si>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</si>
  <si>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</si>
  <si>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</si>
  <si>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</si>
  <si>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</si>
  <si>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</si>
  <si>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</si>
  <si>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</si>
  <si>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</si>
  <si>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</si>
  <si>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</si>
  <si>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</si>
  <si>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</si>
  <si>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</si>
  <si>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</si>
  <si>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</si>
  <si>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</si>
  <si>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</si>
  <si>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</si>
  <si>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</si>
  <si>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</si>
  <si>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</si>
  <si>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</si>
  <si>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</si>
  <si>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</si>
  <si>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</si>
  <si>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</si>
  <si>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</si>
  <si>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</si>
  <si>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</si>
  <si>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</si>
  <si>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</si>
  <si>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</si>
  <si>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</si>
  <si>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</si>
  <si>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</si>
  <si>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</si>
  <si>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</si>
  <si>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</si>
  <si>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</si>
  <si>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</si>
  <si>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</si>
  <si>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</si>
  <si>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</si>
  <si>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</si>
  <si>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</si>
  <si>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</si>
  <si>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</si>
  <si>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</si>
  <si>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</si>
  <si>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</si>
  <si>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</si>
  <si>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</si>
  <si>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</si>
  <si>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</si>
  <si>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</si>
  <si>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</si>
  <si>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</si>
  <si>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</si>
  <si>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</si>
  <si>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</si>
  <si>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</si>
  <si>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</si>
  <si>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</si>
  <si>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</si>
  <si>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</si>
  <si>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</si>
  <si>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</si>
  <si>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</si>
  <si>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</si>
  <si>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</si>
  <si>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</si>
  <si>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</si>
  <si>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</si>
  <si>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</si>
  <si>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</si>
  <si>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</si>
  <si>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</si>
  <si>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</si>
  <si>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</si>
  <si>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</si>
  <si>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</si>
  <si>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</si>
  <si>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</si>
  <si>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</si>
  <si>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</si>
  <si>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</si>
  <si>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</si>
  <si>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</si>
  <si>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</si>
  <si>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</si>
  <si>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</si>
  <si>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</si>
  <si>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</si>
  <si>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</si>
  <si>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</si>
  <si>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</si>
  <si>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</si>
  <si>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</si>
  <si>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</si>
  <si>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</si>
  <si>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</si>
  <si>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</si>
  <si>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</si>
  <si>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</si>
  <si>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</si>
  <si>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</si>
  <si>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</si>
  <si>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</si>
  <si>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</si>
  <si>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</si>
  <si>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</si>
  <si>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</si>
  <si>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</si>
  <si>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</si>
  <si>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</si>
  <si>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</si>
  <si>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</si>
  <si>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</si>
  <si>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</si>
  <si>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</si>
  <si>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</si>
  <si>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</si>
  <si>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</si>
  <si>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</si>
  <si>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</si>
  <si>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</si>
  <si>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</si>
  <si>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</si>
  <si>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</si>
  <si>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</si>
  <si>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</si>
  <si>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</si>
  <si>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</si>
  <si>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</si>
  <si>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</si>
  <si>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</si>
  <si>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</si>
  <si>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</si>
  <si>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</si>
  <si>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</si>
  <si>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</si>
  <si>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</si>
  <si>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</si>
  <si>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</si>
  <si>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</si>
  <si>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</si>
  <si>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</si>
  <si>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</si>
  <si>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</si>
  <si>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</si>
  <si>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</si>
  <si>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</si>
  <si>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</si>
  <si>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</si>
  <si>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</si>
  <si>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</si>
  <si>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</si>
  <si>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</si>
  <si>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</si>
  <si>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</si>
  <si>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</si>
  <si>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</si>
  <si>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</si>
  <si>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</si>
  <si>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</si>
  <si>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</si>
  <si>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</si>
  <si>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</si>
  <si>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</si>
  <si>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</si>
  <si>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</si>
  <si>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</si>
  <si>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</si>
  <si>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</si>
  <si>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</si>
  <si>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</si>
  <si>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</si>
  <si>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</si>
  <si>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</si>
  <si>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</si>
  <si>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</si>
  <si>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</si>
  <si>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</si>
  <si>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</si>
  <si>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</si>
  <si>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</si>
  <si>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</si>
  <si>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</si>
  <si>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</si>
  <si>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</si>
  <si>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</si>
  <si>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</si>
  <si>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</si>
  <si>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</si>
  <si>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</si>
  <si>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</si>
  <si>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</si>
  <si>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</si>
  <si>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</si>
  <si>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</si>
  <si>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</si>
  <si>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</si>
  <si>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</si>
  <si>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</si>
  <si>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</si>
  <si>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</si>
  <si>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</si>
  <si>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</si>
  <si>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</si>
  <si>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</si>
  <si>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</si>
  <si>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</si>
  <si>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</si>
  <si>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</si>
  <si>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</si>
  <si>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</si>
  <si>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</si>
  <si>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</si>
  <si>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</si>
  <si>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</si>
  <si>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</si>
  <si>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</si>
  <si>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</si>
  <si>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</si>
  <si>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</si>
  <si>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</si>
  <si>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</si>
  <si>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</si>
  <si>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</si>
  <si>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</si>
  <si>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</si>
  <si>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</si>
  <si>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</si>
  <si>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</si>
  <si>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</si>
  <si>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</si>
  <si>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</si>
  <si>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</si>
  <si>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</si>
  <si>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</si>
  <si>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</si>
  <si>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</si>
  <si>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</si>
  <si>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</si>
  <si>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</si>
  <si>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</si>
  <si>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</si>
  <si>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</si>
  <si>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</si>
  <si>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</si>
  <si>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</si>
  <si>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</si>
  <si>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</si>
  <si>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</si>
  <si>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</si>
  <si>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</si>
  <si>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</si>
  <si>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</si>
  <si>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</si>
  <si>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</si>
  <si>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</si>
  <si>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</si>
  <si>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</si>
  <si>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</si>
  <si>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</si>
  <si>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</si>
  <si>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</si>
  <si>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</si>
  <si>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</si>
  <si>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</si>
  <si>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</si>
  <si>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</si>
  <si>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</si>
  <si>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</si>
  <si>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</si>
  <si>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</si>
  <si>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</si>
  <si>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</si>
  <si>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</si>
  <si>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</si>
  <si>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</si>
  <si>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</si>
  <si>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</si>
  <si>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</si>
  <si>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</si>
  <si>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</si>
  <si>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</si>
  <si>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</si>
  <si>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</si>
  <si>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</si>
  <si>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</si>
  <si>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</si>
  <si>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</si>
  <si>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</si>
  <si>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</si>
  <si>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</si>
  <si>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</si>
  <si>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</si>
  <si>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</si>
  <si>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</si>
  <si>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</si>
  <si>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</si>
  <si>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</si>
  <si>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</si>
  <si>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</si>
  <si>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</si>
  <si>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</si>
  <si>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</si>
  <si>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</si>
  <si>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</si>
  <si>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</si>
  <si>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</si>
  <si>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</si>
  <si>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</si>
  <si>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</si>
  <si>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</si>
  <si>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</si>
  <si>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</si>
  <si>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</si>
  <si>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</si>
  <si>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</si>
  <si>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</si>
  <si>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</si>
  <si>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</si>
  <si>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</si>
  <si>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</si>
  <si>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</si>
  <si>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</si>
  <si>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</si>
  <si>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</si>
  <si>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</si>
  <si>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</si>
  <si>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</si>
  <si>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</si>
  <si>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</si>
  <si>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</si>
  <si>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</si>
  <si>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</si>
  <si>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</si>
  <si>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</si>
  <si>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</si>
  <si>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</si>
  <si>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</si>
  <si>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</si>
  <si>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</si>
  <si>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</si>
  <si>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</si>
  <si>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</si>
  <si>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</si>
  <si>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</si>
  <si>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</si>
  <si>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</si>
  <si>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</si>
  <si>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</si>
  <si>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</si>
  <si>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</si>
  <si>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</si>
  <si>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</si>
  <si>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</si>
  <si>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</si>
  <si>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</si>
  <si>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</si>
  <si>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</si>
  <si>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</si>
  <si>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</si>
  <si>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</si>
  <si>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</si>
  <si>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</si>
  <si>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</si>
  <si>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</si>
  <si>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</si>
  <si>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</si>
  <si>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</si>
  <si>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</si>
  <si>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</si>
  <si>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</si>
  <si>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</si>
  <si>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</si>
  <si>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</si>
  <si>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</si>
  <si>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</si>
  <si>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</si>
  <si>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</si>
  <si>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</si>
  <si>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</si>
  <si>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</si>
  <si>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</si>
  <si>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</si>
  <si>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</si>
  <si>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</si>
  <si>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</si>
  <si>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</si>
  <si>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</si>
  <si>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</si>
  <si>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</si>
  <si>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</si>
  <si>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</si>
  <si>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</si>
  <si>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</si>
  <si>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</si>
  <si>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</si>
  <si>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</si>
  <si>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</si>
  <si>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</si>
  <si>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</si>
  <si>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</si>
  <si>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</si>
  <si>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</si>
  <si>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</si>
  <si>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</si>
  <si>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</si>
  <si>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</si>
  <si>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</si>
  <si>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</si>
  <si>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国立医薬品食品衛生研究所</t>
  </si>
  <si>
    <t>平成5年度</t>
  </si>
  <si>
    <t>終了予定なし</t>
  </si>
  <si>
    <t>総務部　会計課</t>
  </si>
  <si>
    <t>-</t>
  </si>
  <si>
    <t>試験研究費</t>
  </si>
  <si>
    <t>数</t>
  </si>
  <si>
    <t>共同利用型機器整備・廃棄計画</t>
  </si>
  <si>
    <t>●●</t>
    <phoneticPr fontId="5"/>
  </si>
  <si>
    <t>台</t>
  </si>
  <si>
    <t>X:執行額（百万円）／Y:整備機器台数　　　　　　　　　　　　　　</t>
    <phoneticPr fontId="5"/>
  </si>
  <si>
    <t>百万円</t>
  </si>
  <si>
    <t>　　X/Y</t>
    <phoneticPr fontId="5"/>
  </si>
  <si>
    <t>145/21</t>
  </si>
  <si>
    <t>／　</t>
    <phoneticPr fontId="5"/>
  </si>
  <si>
    <t>　　X/Y</t>
    <phoneticPr fontId="5"/>
  </si>
  <si>
    <t>／　　　　　　　　　　　　　　</t>
    <phoneticPr fontId="5"/>
  </si>
  <si>
    <t>　　/</t>
    <phoneticPr fontId="5"/>
  </si>
  <si>
    <t>国立医薬品食品衛生研究所基盤的研究費</t>
  </si>
  <si>
    <t>532</t>
  </si>
  <si>
    <t>471</t>
  </si>
  <si>
    <t>855</t>
  </si>
  <si>
    <t>866</t>
  </si>
  <si>
    <t>835</t>
  </si>
  <si>
    <t>838</t>
  </si>
  <si>
    <t>○</t>
  </si>
  <si>
    <t>厚労</t>
  </si>
  <si>
    <t>茂木 匡哉</t>
    <phoneticPr fontId="5"/>
  </si>
  <si>
    <t>-</t>
    <phoneticPr fontId="5"/>
  </si>
  <si>
    <t>厚生労働行政に必要な研究を遂行するために、令和4年度においては21台の機器を稼働状態にて整備する。</t>
    <phoneticPr fontId="5"/>
  </si>
  <si>
    <t>-</t>
    <phoneticPr fontId="5"/>
  </si>
  <si>
    <t>-</t>
    <phoneticPr fontId="5"/>
  </si>
  <si>
    <t>備品費</t>
    <rPh sb="0" eb="3">
      <t>ビヒンヒ</t>
    </rPh>
    <phoneticPr fontId="5"/>
  </si>
  <si>
    <t>研究用備品購入費</t>
    <phoneticPr fontId="5"/>
  </si>
  <si>
    <t>損料及び借料</t>
    <rPh sb="0" eb="2">
      <t>ソンリョウ</t>
    </rPh>
    <rPh sb="2" eb="3">
      <t>オヨ</t>
    </rPh>
    <rPh sb="4" eb="6">
      <t>シャクリョウ</t>
    </rPh>
    <phoneticPr fontId="5"/>
  </si>
  <si>
    <t>研究用機器賃貸借料（平成29年度国庫債務負担行為）</t>
    <rPh sb="0" eb="3">
      <t>ケンキュウヨウ</t>
    </rPh>
    <rPh sb="3" eb="5">
      <t>キキ</t>
    </rPh>
    <rPh sb="5" eb="8">
      <t>チンタイシャク</t>
    </rPh>
    <rPh sb="8" eb="9">
      <t>リョウ</t>
    </rPh>
    <rPh sb="10" eb="12">
      <t>ヘイセイ</t>
    </rPh>
    <rPh sb="14" eb="15">
      <t>ネン</t>
    </rPh>
    <rPh sb="15" eb="16">
      <t>ド</t>
    </rPh>
    <rPh sb="16" eb="18">
      <t>コッコ</t>
    </rPh>
    <rPh sb="18" eb="20">
      <t>サイム</t>
    </rPh>
    <rPh sb="20" eb="22">
      <t>フタン</t>
    </rPh>
    <rPh sb="22" eb="24">
      <t>コウイ</t>
    </rPh>
    <phoneticPr fontId="5"/>
  </si>
  <si>
    <t>研究用機器賃貸借料（平成30年度国庫債務負担行為）</t>
    <rPh sb="0" eb="3">
      <t>ケンキュウヨウ</t>
    </rPh>
    <rPh sb="3" eb="5">
      <t>キキ</t>
    </rPh>
    <rPh sb="5" eb="8">
      <t>チンタイシャク</t>
    </rPh>
    <rPh sb="8" eb="9">
      <t>リョウ</t>
    </rPh>
    <rPh sb="10" eb="12">
      <t>ヘイセイ</t>
    </rPh>
    <rPh sb="14" eb="15">
      <t>ネン</t>
    </rPh>
    <rPh sb="15" eb="16">
      <t>ド</t>
    </rPh>
    <rPh sb="16" eb="18">
      <t>コッコ</t>
    </rPh>
    <rPh sb="18" eb="20">
      <t>サイム</t>
    </rPh>
    <rPh sb="20" eb="22">
      <t>フタン</t>
    </rPh>
    <rPh sb="22" eb="24">
      <t>コウイ</t>
    </rPh>
    <phoneticPr fontId="5"/>
  </si>
  <si>
    <t>研究用備品購入費</t>
    <rPh sb="0" eb="3">
      <t>ケンキュウヨウ</t>
    </rPh>
    <rPh sb="3" eb="5">
      <t>ビヒン</t>
    </rPh>
    <rPh sb="5" eb="7">
      <t>コウニュウ</t>
    </rPh>
    <rPh sb="7" eb="8">
      <t>ヒ</t>
    </rPh>
    <phoneticPr fontId="5"/>
  </si>
  <si>
    <t>非常勤職員　A</t>
    <rPh sb="0" eb="3">
      <t>ヒジョウキン</t>
    </rPh>
    <rPh sb="3" eb="5">
      <t>ショクイン</t>
    </rPh>
    <phoneticPr fontId="5"/>
  </si>
  <si>
    <t>研究及び事務補助等に係る賃金</t>
    <rPh sb="0" eb="2">
      <t>ケンキュウ</t>
    </rPh>
    <rPh sb="2" eb="3">
      <t>オヨ</t>
    </rPh>
    <rPh sb="4" eb="6">
      <t>ジム</t>
    </rPh>
    <rPh sb="6" eb="8">
      <t>ホジョ</t>
    </rPh>
    <rPh sb="8" eb="9">
      <t>トウ</t>
    </rPh>
    <rPh sb="10" eb="11">
      <t>カカ</t>
    </rPh>
    <rPh sb="12" eb="14">
      <t>チンギン</t>
    </rPh>
    <phoneticPr fontId="5"/>
  </si>
  <si>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5"/>
  </si>
  <si>
    <t>非常勤職員　B</t>
    <rPh sb="0" eb="3">
      <t>ヒジョウキン</t>
    </rPh>
    <rPh sb="3" eb="5">
      <t>ショクイン</t>
    </rPh>
    <phoneticPr fontId="5"/>
  </si>
  <si>
    <t>研究用消耗品購入費</t>
    <rPh sb="0" eb="3">
      <t>ケンキュウヨウ</t>
    </rPh>
    <rPh sb="3" eb="5">
      <t>ショウモウ</t>
    </rPh>
    <rPh sb="5" eb="6">
      <t>ヒン</t>
    </rPh>
    <rPh sb="6" eb="8">
      <t>コウニュウ</t>
    </rPh>
    <rPh sb="8" eb="9">
      <t>ヒ</t>
    </rPh>
    <phoneticPr fontId="5"/>
  </si>
  <si>
    <t>研究用消耗品購入費</t>
    <rPh sb="0" eb="9">
      <t>ケンキュウヨウショウモウヒンコウニュウヒ</t>
    </rPh>
    <phoneticPr fontId="5"/>
  </si>
  <si>
    <t>研究用ガス購入費</t>
    <rPh sb="0" eb="3">
      <t>ケンキュウヨウ</t>
    </rPh>
    <rPh sb="5" eb="7">
      <t>コウニュウ</t>
    </rPh>
    <rPh sb="7" eb="8">
      <t>ヒ</t>
    </rPh>
    <phoneticPr fontId="5"/>
  </si>
  <si>
    <t>研究用機器賃貸借料（平成29年度国庫債務負担行為）</t>
    <phoneticPr fontId="5"/>
  </si>
  <si>
    <t>国庫債務負担行為等</t>
  </si>
  <si>
    <t>-</t>
    <phoneticPr fontId="5"/>
  </si>
  <si>
    <t>-</t>
    <phoneticPr fontId="5"/>
  </si>
  <si>
    <t>-</t>
    <phoneticPr fontId="5"/>
  </si>
  <si>
    <t>研究用機器賃貸借料（平成30年度国庫債務負担行為）</t>
    <phoneticPr fontId="5"/>
  </si>
  <si>
    <t>研究用機器保守費</t>
    <rPh sb="0" eb="3">
      <t>ケンキュウヨウ</t>
    </rPh>
    <rPh sb="3" eb="5">
      <t>キキ</t>
    </rPh>
    <rPh sb="5" eb="7">
      <t>ホシュ</t>
    </rPh>
    <rPh sb="7" eb="8">
      <t>ヒ</t>
    </rPh>
    <phoneticPr fontId="5"/>
  </si>
  <si>
    <t>研究用機器保守費</t>
    <rPh sb="0" eb="7">
      <t>ケンキュウヨウキキホシュ</t>
    </rPh>
    <rPh sb="7" eb="8">
      <t>ヒ</t>
    </rPh>
    <phoneticPr fontId="5"/>
  </si>
  <si>
    <t>-</t>
    <phoneticPr fontId="5"/>
  </si>
  <si>
    <t>研究用機器保守費</t>
    <rPh sb="0" eb="8">
      <t>ケンキュウヨウキキホシュヒ</t>
    </rPh>
    <phoneticPr fontId="5"/>
  </si>
  <si>
    <t>研究用設備作業費</t>
    <rPh sb="0" eb="3">
      <t>ケンキュウヨウ</t>
    </rPh>
    <rPh sb="3" eb="5">
      <t>セツビ</t>
    </rPh>
    <rPh sb="5" eb="7">
      <t>サギョウ</t>
    </rPh>
    <rPh sb="7" eb="8">
      <t>ヒ</t>
    </rPh>
    <phoneticPr fontId="5"/>
  </si>
  <si>
    <t>-</t>
    <phoneticPr fontId="5"/>
  </si>
  <si>
    <t>△</t>
  </si>
  <si>
    <t>有</t>
  </si>
  <si>
    <t>‐</t>
  </si>
  <si>
    <t>厚生労働行政に必要な行政研究・事業や厚生労働科学研究の遂行に資することから国民のニーズ及び国費の投入の必要がある。</t>
    <phoneticPr fontId="5"/>
  </si>
  <si>
    <t>厚生労働省内の研究者が医薬品、医療機器、食品及び化学物質等の研究に使用する高額研究機器を共同利用機器として整備する事業であることから、国において実施すべき事業である。</t>
    <phoneticPr fontId="5"/>
  </si>
  <si>
    <t>真に必要な経費のみ支出している。</t>
    <phoneticPr fontId="5"/>
  </si>
  <si>
    <t>国庫債務負担行為の活用により、より効率的な予算の執行に努めている。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</si>
  <si>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</si>
  <si>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適切な整備を行い、当研究所の研究成果に貢献しているため活用されている。</t>
    <phoneticPr fontId="5"/>
  </si>
  <si>
    <t>厚生労働行政に必要な行政研究・事業や厚生労働科学研究の遂行に資することから、国において実施すべき事業である。</t>
    <phoneticPr fontId="5"/>
  </si>
  <si>
    <t>145/21</t>
    <phoneticPr fontId="5"/>
  </si>
  <si>
    <t>適切に予算を執行し、事業の目的を達成できているため、引き続き経費の適切な執行及び目的の達成に努めるとともに、一般競争入札及び公募を実施する際は公告期間を十分確保する等、応札者及び応募者が複数となるよう競争性を確保していきたい。また、前年度以前に国庫債務負担行為で賃貸借契約を結んだものについては、契約期間終了後、再び賃貸借が必要な場合等には、一般競争入札を実施し、競争性を確保する。</t>
    <phoneticPr fontId="5"/>
  </si>
  <si>
    <t>-</t>
    <phoneticPr fontId="5"/>
  </si>
  <si>
    <t>本事業は、厚生労働行政に必要な行政研究・事業や厚生労働科学研究の遂行に資する化学系の最先端機器を、厚生労働省全体の共同利用型機器として整備することを目的としている。その一方で、国立医薬品食品衛生研究所基盤的研究費は医薬品、医療機器、食品、食品添加物及び生活関連物資等に関する基礎的・基盤的研究を行い、国内外における諸分野の動向を踏まえた最新の規格・基準の策定等に寄与することを目的としているため、研究に必要な機器整備等を行うことを目的とした事業ではない。従って、内容及び経費執行に重複はない。</t>
    <phoneticPr fontId="5"/>
  </si>
  <si>
    <t>　厚生労働行政に必要な行政研究・事業や厚生労働科学研究の遂行に資する化学系の最先端機器を、厚生労働省全体の共同利用型機器として整備することを目的とする。</t>
    <phoneticPr fontId="5"/>
  </si>
  <si>
    <t>　厚生労働省全体の共同利用型機器として、主に化学系の高額分析機器である核磁気共鳴装置、タンデムマス装置、LC/MS/MS装置等、構造決定に有用な最先端機器を整備する。</t>
    <phoneticPr fontId="5"/>
  </si>
  <si>
    <t>リースによる機器の更新を進め、最新のものが使用可能な状態にできるようにする。</t>
    <phoneticPr fontId="5"/>
  </si>
  <si>
    <t>厚生労働省全体の共同利用型機器として、主に化学系の高額分析機器である核磁気共鳴装置、タンデムマス装置、LC/MS/MS装置等、構造決定に有用な最先端機器を整備する。</t>
    <phoneticPr fontId="5"/>
  </si>
  <si>
    <t>会計法に基づき一般競争入札を実施し、競争性を確保したが、一部結果として応札者は一者となった。また、随意契約の場合であっても複数者から見積を徴収し、最低価格の者と契約を締結した。
競争性のない随意契約となったものは、研究機器の保守業務である。</t>
    <rPh sb="0" eb="2">
      <t>カイケイ</t>
    </rPh>
    <rPh sb="2" eb="3">
      <t>ホウ</t>
    </rPh>
    <rPh sb="4" eb="5">
      <t>モト</t>
    </rPh>
    <rPh sb="7" eb="9">
      <t>イッパン</t>
    </rPh>
    <rPh sb="9" eb="11">
      <t>キョウソウ</t>
    </rPh>
    <rPh sb="11" eb="13">
      <t>ニュウサツ</t>
    </rPh>
    <rPh sb="14" eb="16">
      <t>ジッシ</t>
    </rPh>
    <rPh sb="18" eb="21">
      <t>キョウソウセイ</t>
    </rPh>
    <rPh sb="22" eb="24">
      <t>カクホ</t>
    </rPh>
    <rPh sb="28" eb="30">
      <t>イチブ</t>
    </rPh>
    <rPh sb="30" eb="32">
      <t>ケッカ</t>
    </rPh>
    <rPh sb="35" eb="37">
      <t>オウサツ</t>
    </rPh>
    <rPh sb="37" eb="38">
      <t>シャ</t>
    </rPh>
    <rPh sb="39" eb="41">
      <t>イッシャ</t>
    </rPh>
    <rPh sb="49" eb="51">
      <t>ズイイ</t>
    </rPh>
    <rPh sb="51" eb="53">
      <t>ケイヤク</t>
    </rPh>
    <rPh sb="54" eb="56">
      <t>バアイ</t>
    </rPh>
    <rPh sb="61" eb="63">
      <t>フクスウ</t>
    </rPh>
    <rPh sb="63" eb="64">
      <t>シャ</t>
    </rPh>
    <rPh sb="66" eb="68">
      <t>ミツモリ</t>
    </rPh>
    <rPh sb="69" eb="71">
      <t>チョウシュウ</t>
    </rPh>
    <rPh sb="73" eb="75">
      <t>サイテイ</t>
    </rPh>
    <rPh sb="75" eb="77">
      <t>カカク</t>
    </rPh>
    <rPh sb="78" eb="79">
      <t>シャ</t>
    </rPh>
    <rPh sb="80" eb="82">
      <t>ケイヤク</t>
    </rPh>
    <rPh sb="83" eb="85">
      <t>テイケツ</t>
    </rPh>
    <rPh sb="109" eb="111">
      <t>キキ</t>
    </rPh>
    <rPh sb="112" eb="116">
      <t>ホシュギョウム</t>
    </rPh>
    <phoneticPr fontId="5"/>
  </si>
  <si>
    <t>・当該機器の選定に際しては、機器を使用する研究者で構成された選考委員会を開催し、対応する機器を持つ全ての機器メーカーから維持・管理コストまで含めてヒアリングを実施している。
・１者応札及び随意契約（公募）となった案件については、競争性を確保できるよう見直す必要がある。
・執行管理表により支出先及び使途等について管理を行い、経費の適切な執行に努めている。
・令和3年度においては12台の機器について整備を行い、これらの機器を利用した研究から、論文４０報、総説５報、学会発表７０の成果が発表されている。また、麻薬や規制薬物の分析等の業務でも多くの成果をあげ、薬事行政等に大いに役立っている。</t>
    <phoneticPr fontId="5"/>
  </si>
  <si>
    <t>-</t>
    <phoneticPr fontId="5"/>
  </si>
  <si>
    <t xml:space="preserve"> 施策大目標１　国立試験研究機関の適正かつ効果的な運営を確保すること</t>
    <phoneticPr fontId="5"/>
  </si>
  <si>
    <t>ⅩⅢ－１－１ 国立感染症研究所など国立試験研究機関の適正かつ効果的な運営を確保すること</t>
    <phoneticPr fontId="5"/>
  </si>
  <si>
    <t>https://www.mhlw.go.jp/wp/seisaku/hyouka/dl/r03_jizenbunseki/XIII-1-1.pdf</t>
    <phoneticPr fontId="5"/>
  </si>
  <si>
    <t>２頁</t>
    <rPh sb="1" eb="2">
      <t>ページ</t>
    </rPh>
    <phoneticPr fontId="5"/>
  </si>
  <si>
    <t>稼働機器台数</t>
    <phoneticPr fontId="5"/>
  </si>
  <si>
    <t>整備機器台数</t>
    <phoneticPr fontId="5"/>
  </si>
  <si>
    <t>令和3年度の稼働機器台数は21台であり、妥当なものとなっている。</t>
    <phoneticPr fontId="5"/>
  </si>
  <si>
    <t>令和３年度の整備機器台数は21台、見込みに見合ったものとなっている。</t>
    <phoneticPr fontId="5"/>
  </si>
  <si>
    <t>少額の研究用消耗品等の購入の際にも複数者の見積を徴収し、最低価格で購入するなど、単位あたりのコスト削減に努めており、単位当たりコスト等の水準は妥当なものとなっている。</t>
    <rPh sb="28" eb="30">
      <t>サイテイ</t>
    </rPh>
    <phoneticPr fontId="5"/>
  </si>
  <si>
    <t>-</t>
    <phoneticPr fontId="5"/>
  </si>
  <si>
    <t>引き続き、必要な予算額を確保し、適正な執行に努めること。</t>
  </si>
  <si>
    <t>-</t>
    <phoneticPr fontId="5"/>
  </si>
  <si>
    <t>引き続き、必要な予算の確保と適正な執行及び一層のPDCAサイクルに努めていく。</t>
  </si>
  <si>
    <t>A.日本電子株式会社</t>
    <rPh sb="6" eb="10">
      <t>カブシキガイシャ</t>
    </rPh>
    <phoneticPr fontId="5"/>
  </si>
  <si>
    <t>B.日本キャピタル株式会社</t>
    <phoneticPr fontId="5"/>
  </si>
  <si>
    <t>日本電子株式会社</t>
    <rPh sb="0" eb="2">
      <t>ニホン</t>
    </rPh>
    <rPh sb="2" eb="4">
      <t>デンシ</t>
    </rPh>
    <rPh sb="4" eb="8">
      <t>カブシキガイシャ</t>
    </rPh>
    <phoneticPr fontId="5"/>
  </si>
  <si>
    <t>株式会社ホープエナジー</t>
    <phoneticPr fontId="5"/>
  </si>
  <si>
    <t>マトリックスサイエンス株式会社</t>
    <phoneticPr fontId="5"/>
  </si>
  <si>
    <t>株式会社伊藤サプライ</t>
    <rPh sb="0" eb="4">
      <t>カブシキガイシャ</t>
    </rPh>
    <rPh sb="4" eb="6">
      <t>イトウ</t>
    </rPh>
    <phoneticPr fontId="5"/>
  </si>
  <si>
    <t>株式会社鈴木商館</t>
    <rPh sb="0" eb="4">
      <t>カブシキガイシャ</t>
    </rPh>
    <rPh sb="4" eb="6">
      <t>スズキ</t>
    </rPh>
    <rPh sb="6" eb="8">
      <t>ショウカン</t>
    </rPh>
    <phoneticPr fontId="5"/>
  </si>
  <si>
    <t>株式会社バイオテック・ラボ</t>
    <phoneticPr fontId="5"/>
  </si>
  <si>
    <t>島津サイエンス東日本株式会社</t>
    <rPh sb="0" eb="2">
      <t>シマヅ</t>
    </rPh>
    <rPh sb="7" eb="8">
      <t>ヒガシ</t>
    </rPh>
    <rPh sb="8" eb="10">
      <t>ニホン</t>
    </rPh>
    <rPh sb="10" eb="14">
      <t>カブシキガイシャ</t>
    </rPh>
    <phoneticPr fontId="5"/>
  </si>
  <si>
    <t>東都電設株式会社</t>
    <phoneticPr fontId="5"/>
  </si>
  <si>
    <t>株式会社バイオテック・ラボ</t>
    <rPh sb="0" eb="4">
      <t>カブシキガイシャ</t>
    </rPh>
    <phoneticPr fontId="5"/>
  </si>
  <si>
    <t>化学分野の高額な研究機器を調達・維持補修を行う事業であり、現状を維持するべきと判断します。（増田　正志）</t>
    <phoneticPr fontId="0"/>
  </si>
  <si>
    <t>日立キャピタル株式会社</t>
    <phoneticPr fontId="5"/>
  </si>
  <si>
    <t>日立キャピタル株式会社</t>
    <phoneticPr fontId="5"/>
  </si>
  <si>
    <t>国立医薬品食品衛生研究所共同利用型高額研究機器整備費</t>
    <phoneticPr fontId="5"/>
  </si>
  <si>
    <t>株式会社巴商会　京浜営業所</t>
    <rPh sb="0" eb="4">
      <t>カブシキガイシャ</t>
    </rPh>
    <rPh sb="4" eb="5">
      <t>トモエ</t>
    </rPh>
    <rPh sb="5" eb="7">
      <t>ショウカイ</t>
    </rPh>
    <rPh sb="8" eb="10">
      <t>ケイヒン</t>
    </rPh>
    <rPh sb="10" eb="13">
      <t>エイギョウショ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</si>
</sst>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139700</xdr:colOff>
      <xdr:row>269</xdr:row>
      <xdr:rowOff>25400</xdr:rowOff>
    </xdr:from>
    <xdr:to>
      <xdr:col>49</xdr:col>
      <xdr:colOff>330200</xdr:colOff>
      <xdr:row>283</xdr:row>
      <xdr:rowOff>266700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33845500"/>
          <a:ext cx="8928100" cy="52197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7" zoomScale="75" zoomScaleNormal="75" zoomScaleSheetLayoutView="75" zoomScalePageLayoutView="85" workbookViewId="0">
      <selection activeCell="P401" sqref="P401:X4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366</v>
      </c>
      <c r="AJ2" s="849" t="s">
        <v>715</v>
      </c>
      <c r="AK2" s="849"/>
      <c r="AL2" s="849"/>
      <c r="AM2" s="849"/>
      <c r="AN2" s="90" t="s">
        <v>366</v>
      </c>
      <c r="AO2" s="849">
        <v>21</v>
      </c>
      <c r="AP2" s="849"/>
      <c r="AQ2" s="849"/>
      <c r="AR2" s="91" t="s">
        <v>366</v>
      </c>
      <c r="AS2" s="850">
        <v>954</v>
      </c>
      <c r="AT2" s="850"/>
      <c r="AU2" s="850"/>
      <c r="AV2" s="90" t="str">
        <f>IF(AW2="","","-")</f>
        <v/>
      </c>
      <c r="AW2" s="851"/>
      <c r="AX2" s="851"/>
    </row>
    <row r="3" spans="1:50" ht="21" customHeight="1" thickBot="1" x14ac:dyDescent="0.2">
      <c r="A3" s="852" t="s">
        <v>678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688</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794</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689</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690</v>
      </c>
      <c r="H5" s="840"/>
      <c r="I5" s="840"/>
      <c r="J5" s="840"/>
      <c r="K5" s="840"/>
      <c r="L5" s="840"/>
      <c r="M5" s="841" t="s">
        <v>62</v>
      </c>
      <c r="N5" s="842"/>
      <c r="O5" s="842"/>
      <c r="P5" s="842"/>
      <c r="Q5" s="842"/>
      <c r="R5" s="843"/>
      <c r="S5" s="844" t="s">
        <v>691</v>
      </c>
      <c r="T5" s="840"/>
      <c r="U5" s="840"/>
      <c r="V5" s="840"/>
      <c r="W5" s="840"/>
      <c r="X5" s="845"/>
      <c r="Y5" s="846" t="s">
        <v>3</v>
      </c>
      <c r="Z5" s="847"/>
      <c r="AA5" s="847"/>
      <c r="AB5" s="847"/>
      <c r="AC5" s="847"/>
      <c r="AD5" s="848"/>
      <c r="AE5" s="869" t="s">
        <v>692</v>
      </c>
      <c r="AF5" s="869"/>
      <c r="AG5" s="869"/>
      <c r="AH5" s="869"/>
      <c r="AI5" s="869"/>
      <c r="AJ5" s="869"/>
      <c r="AK5" s="869"/>
      <c r="AL5" s="869"/>
      <c r="AM5" s="869"/>
      <c r="AN5" s="869"/>
      <c r="AO5" s="869"/>
      <c r="AP5" s="870"/>
      <c r="AQ5" s="871" t="s">
        <v>716</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693</v>
      </c>
      <c r="H7" s="880"/>
      <c r="I7" s="880"/>
      <c r="J7" s="880"/>
      <c r="K7" s="880"/>
      <c r="L7" s="880"/>
      <c r="M7" s="880"/>
      <c r="N7" s="880"/>
      <c r="O7" s="880"/>
      <c r="P7" s="880"/>
      <c r="Q7" s="880"/>
      <c r="R7" s="880"/>
      <c r="S7" s="880"/>
      <c r="T7" s="880"/>
      <c r="U7" s="880"/>
      <c r="V7" s="880"/>
      <c r="W7" s="880"/>
      <c r="X7" s="881"/>
      <c r="Y7" s="882" t="s">
        <v>351</v>
      </c>
      <c r="Z7" s="701"/>
      <c r="AA7" s="701"/>
      <c r="AB7" s="701"/>
      <c r="AC7" s="701"/>
      <c r="AD7" s="883"/>
      <c r="AE7" s="811" t="s">
        <v>693</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医療分野の研究開発関連、科学技術・イノベーション</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文教及び科学振興</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760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761</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直接実施</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2">
        <v>145</v>
      </c>
      <c r="Q13" s="713"/>
      <c r="R13" s="713"/>
      <c r="S13" s="713"/>
      <c r="T13" s="713"/>
      <c r="U13" s="713"/>
      <c r="V13" s="714"/>
      <c r="W13" s="712">
        <v>145</v>
      </c>
      <c r="X13" s="713"/>
      <c r="Y13" s="713"/>
      <c r="Z13" s="713"/>
      <c r="AA13" s="713"/>
      <c r="AB13" s="713"/>
      <c r="AC13" s="714"/>
      <c r="AD13" s="712">
        <v>145</v>
      </c>
      <c r="AE13" s="713"/>
      <c r="AF13" s="713"/>
      <c r="AG13" s="713"/>
      <c r="AH13" s="713"/>
      <c r="AI13" s="713"/>
      <c r="AJ13" s="714"/>
      <c r="AK13" s="712">
        <v>145</v>
      </c>
      <c r="AL13" s="713"/>
      <c r="AM13" s="713"/>
      <c r="AN13" s="713"/>
      <c r="AO13" s="713"/>
      <c r="AP13" s="713"/>
      <c r="AQ13" s="714"/>
      <c r="AR13" s="749">
        <v>145</v>
      </c>
      <c r="AS13" s="750"/>
      <c r="AT13" s="750"/>
      <c r="AU13" s="750"/>
      <c r="AV13" s="750"/>
      <c r="AW13" s="750"/>
      <c r="AX13" s="821"/>
    </row>
    <row r="14" spans="1:50" ht="21" customHeight="1" x14ac:dyDescent="0.15">
      <c r="A14" s="322"/>
      <c r="B14" s="323"/>
      <c r="C14" s="323"/>
      <c r="D14" s="323"/>
      <c r="E14" s="323"/>
      <c r="F14" s="324"/>
      <c r="G14" s="803"/>
      <c r="H14" s="804"/>
      <c r="I14" s="796" t="s">
        <v>8</v>
      </c>
      <c r="J14" s="797"/>
      <c r="K14" s="797"/>
      <c r="L14" s="797"/>
      <c r="M14" s="797"/>
      <c r="N14" s="797"/>
      <c r="O14" s="798"/>
      <c r="P14" s="712" t="s">
        <v>693</v>
      </c>
      <c r="Q14" s="713"/>
      <c r="R14" s="713"/>
      <c r="S14" s="713"/>
      <c r="T14" s="713"/>
      <c r="U14" s="713"/>
      <c r="V14" s="714"/>
      <c r="W14" s="712" t="s">
        <v>693</v>
      </c>
      <c r="X14" s="713"/>
      <c r="Y14" s="713"/>
      <c r="Z14" s="713"/>
      <c r="AA14" s="713"/>
      <c r="AB14" s="713"/>
      <c r="AC14" s="714"/>
      <c r="AD14" s="712" t="s">
        <v>693</v>
      </c>
      <c r="AE14" s="713"/>
      <c r="AF14" s="713"/>
      <c r="AG14" s="713"/>
      <c r="AH14" s="713"/>
      <c r="AI14" s="713"/>
      <c r="AJ14" s="714"/>
      <c r="AK14" s="712" t="s">
        <v>717</v>
      </c>
      <c r="AL14" s="713"/>
      <c r="AM14" s="713"/>
      <c r="AN14" s="713"/>
      <c r="AO14" s="713"/>
      <c r="AP14" s="713"/>
      <c r="AQ14" s="714"/>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2" t="s">
        <v>693</v>
      </c>
      <c r="Q15" s="713"/>
      <c r="R15" s="713"/>
      <c r="S15" s="713"/>
      <c r="T15" s="713"/>
      <c r="U15" s="713"/>
      <c r="V15" s="714"/>
      <c r="W15" s="712" t="s">
        <v>693</v>
      </c>
      <c r="X15" s="713"/>
      <c r="Y15" s="713"/>
      <c r="Z15" s="713"/>
      <c r="AA15" s="713"/>
      <c r="AB15" s="713"/>
      <c r="AC15" s="714"/>
      <c r="AD15" s="712" t="s">
        <v>693</v>
      </c>
      <c r="AE15" s="713"/>
      <c r="AF15" s="713"/>
      <c r="AG15" s="713"/>
      <c r="AH15" s="713"/>
      <c r="AI15" s="713"/>
      <c r="AJ15" s="714"/>
      <c r="AK15" s="712" t="s">
        <v>717</v>
      </c>
      <c r="AL15" s="713"/>
      <c r="AM15" s="713"/>
      <c r="AN15" s="713"/>
      <c r="AO15" s="713"/>
      <c r="AP15" s="713"/>
      <c r="AQ15" s="714"/>
      <c r="AR15" s="712" t="s">
        <v>776</v>
      </c>
      <c r="AS15" s="713"/>
      <c r="AT15" s="713"/>
      <c r="AU15" s="713"/>
      <c r="AV15" s="713"/>
      <c r="AW15" s="713"/>
      <c r="AX15" s="822"/>
    </row>
    <row r="16" spans="1:50" ht="21" customHeight="1" x14ac:dyDescent="0.15">
      <c r="A16" s="322"/>
      <c r="B16" s="323"/>
      <c r="C16" s="323"/>
      <c r="D16" s="323"/>
      <c r="E16" s="323"/>
      <c r="F16" s="324"/>
      <c r="G16" s="803"/>
      <c r="H16" s="804"/>
      <c r="I16" s="796" t="s">
        <v>49</v>
      </c>
      <c r="J16" s="809"/>
      <c r="K16" s="809"/>
      <c r="L16" s="809"/>
      <c r="M16" s="809"/>
      <c r="N16" s="809"/>
      <c r="O16" s="810"/>
      <c r="P16" s="712" t="s">
        <v>693</v>
      </c>
      <c r="Q16" s="713"/>
      <c r="R16" s="713"/>
      <c r="S16" s="713"/>
      <c r="T16" s="713"/>
      <c r="U16" s="713"/>
      <c r="V16" s="714"/>
      <c r="W16" s="712" t="s">
        <v>693</v>
      </c>
      <c r="X16" s="713"/>
      <c r="Y16" s="713"/>
      <c r="Z16" s="713"/>
      <c r="AA16" s="713"/>
      <c r="AB16" s="713"/>
      <c r="AC16" s="714"/>
      <c r="AD16" s="712" t="s">
        <v>693</v>
      </c>
      <c r="AE16" s="713"/>
      <c r="AF16" s="713"/>
      <c r="AG16" s="713"/>
      <c r="AH16" s="713"/>
      <c r="AI16" s="713"/>
      <c r="AJ16" s="714"/>
      <c r="AK16" s="712" t="s">
        <v>717</v>
      </c>
      <c r="AL16" s="713"/>
      <c r="AM16" s="713"/>
      <c r="AN16" s="713"/>
      <c r="AO16" s="713"/>
      <c r="AP16" s="713"/>
      <c r="AQ16" s="714"/>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2" t="s">
        <v>693</v>
      </c>
      <c r="Q17" s="713"/>
      <c r="R17" s="713"/>
      <c r="S17" s="713"/>
      <c r="T17" s="713"/>
      <c r="U17" s="713"/>
      <c r="V17" s="714"/>
      <c r="W17" s="712" t="s">
        <v>693</v>
      </c>
      <c r="X17" s="713"/>
      <c r="Y17" s="713"/>
      <c r="Z17" s="713"/>
      <c r="AA17" s="713"/>
      <c r="AB17" s="713"/>
      <c r="AC17" s="714"/>
      <c r="AD17" s="712" t="s">
        <v>693</v>
      </c>
      <c r="AE17" s="713"/>
      <c r="AF17" s="713"/>
      <c r="AG17" s="713"/>
      <c r="AH17" s="713"/>
      <c r="AI17" s="713"/>
      <c r="AJ17" s="714"/>
      <c r="AK17" s="712" t="s">
        <v>717</v>
      </c>
      <c r="AL17" s="713"/>
      <c r="AM17" s="713"/>
      <c r="AN17" s="713"/>
      <c r="AO17" s="713"/>
      <c r="AP17" s="713"/>
      <c r="AQ17" s="714"/>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145</v>
      </c>
      <c r="Q18" s="793"/>
      <c r="R18" s="793"/>
      <c r="S18" s="793"/>
      <c r="T18" s="793"/>
      <c r="U18" s="793"/>
      <c r="V18" s="794"/>
      <c r="W18" s="792">
        <f>SUM(W13:AC17)</f>
        <v>145</v>
      </c>
      <c r="X18" s="793"/>
      <c r="Y18" s="793"/>
      <c r="Z18" s="793"/>
      <c r="AA18" s="793"/>
      <c r="AB18" s="793"/>
      <c r="AC18" s="794"/>
      <c r="AD18" s="792">
        <f>SUM(AD13:AJ17)</f>
        <v>145</v>
      </c>
      <c r="AE18" s="793"/>
      <c r="AF18" s="793"/>
      <c r="AG18" s="793"/>
      <c r="AH18" s="793"/>
      <c r="AI18" s="793"/>
      <c r="AJ18" s="794"/>
      <c r="AK18" s="792">
        <f>SUM(AK13:AQ17)</f>
        <v>145</v>
      </c>
      <c r="AL18" s="793"/>
      <c r="AM18" s="793"/>
      <c r="AN18" s="793"/>
      <c r="AO18" s="793"/>
      <c r="AP18" s="793"/>
      <c r="AQ18" s="794"/>
      <c r="AR18" s="792">
        <f>SUM(AR13:AX17)</f>
        <v>145</v>
      </c>
      <c r="AS18" s="793"/>
      <c r="AT18" s="793"/>
      <c r="AU18" s="793"/>
      <c r="AV18" s="793"/>
      <c r="AW18" s="793"/>
      <c r="AX18" s="795"/>
    </row>
    <row r="19" spans="1:50" ht="24.75" customHeight="1" x14ac:dyDescent="0.15">
      <c r="A19" s="322"/>
      <c r="B19" s="323"/>
      <c r="C19" s="323"/>
      <c r="D19" s="323"/>
      <c r="E19" s="323"/>
      <c r="F19" s="324"/>
      <c r="G19" s="764" t="s">
        <v>9</v>
      </c>
      <c r="H19" s="765"/>
      <c r="I19" s="765"/>
      <c r="J19" s="765"/>
      <c r="K19" s="765"/>
      <c r="L19" s="765"/>
      <c r="M19" s="765"/>
      <c r="N19" s="765"/>
      <c r="O19" s="765"/>
      <c r="P19" s="712">
        <v>145</v>
      </c>
      <c r="Q19" s="713"/>
      <c r="R19" s="713"/>
      <c r="S19" s="713"/>
      <c r="T19" s="713"/>
      <c r="U19" s="713"/>
      <c r="V19" s="714"/>
      <c r="W19" s="712">
        <v>145</v>
      </c>
      <c r="X19" s="713"/>
      <c r="Y19" s="713"/>
      <c r="Z19" s="713"/>
      <c r="AA19" s="713"/>
      <c r="AB19" s="713"/>
      <c r="AC19" s="714"/>
      <c r="AD19" s="712">
        <v>145</v>
      </c>
      <c r="AE19" s="713"/>
      <c r="AF19" s="713"/>
      <c r="AG19" s="713"/>
      <c r="AH19" s="713"/>
      <c r="AI19" s="713"/>
      <c r="AJ19" s="714"/>
      <c r="AK19" s="761"/>
      <c r="AL19" s="761"/>
      <c r="AM19" s="761"/>
      <c r="AN19" s="761"/>
      <c r="AO19" s="761"/>
      <c r="AP19" s="761"/>
      <c r="AQ19" s="761"/>
      <c r="AR19" s="761"/>
      <c r="AS19" s="761"/>
      <c r="AT19" s="761"/>
      <c r="AU19" s="761"/>
      <c r="AV19" s="761"/>
      <c r="AW19" s="761"/>
      <c r="AX19" s="763"/>
    </row>
    <row r="20" spans="1:50" ht="24.75" customHeight="1" x14ac:dyDescent="0.15">
      <c r="A20" s="322"/>
      <c r="B20" s="323"/>
      <c r="C20" s="323"/>
      <c r="D20" s="323"/>
      <c r="E20" s="323"/>
      <c r="F20" s="324"/>
      <c r="G20" s="764" t="s">
        <v>10</v>
      </c>
      <c r="H20" s="765"/>
      <c r="I20" s="765"/>
      <c r="J20" s="765"/>
      <c r="K20" s="765"/>
      <c r="L20" s="765"/>
      <c r="M20" s="765"/>
      <c r="N20" s="765"/>
      <c r="O20" s="765"/>
      <c r="P20" s="760">
        <f>IF(P18=0, "-", SUM(P19)/P18)</f>
        <v>1</v>
      </c>
      <c r="Q20" s="760"/>
      <c r="R20" s="760"/>
      <c r="S20" s="760"/>
      <c r="T20" s="760"/>
      <c r="U20" s="760"/>
      <c r="V20" s="760"/>
      <c r="W20" s="760">
        <f>IF(W18=0, "-", SUM(W19)/W18)</f>
        <v>1</v>
      </c>
      <c r="X20" s="760"/>
      <c r="Y20" s="760"/>
      <c r="Z20" s="760"/>
      <c r="AA20" s="760"/>
      <c r="AB20" s="760"/>
      <c r="AC20" s="760"/>
      <c r="AD20" s="760">
        <f>IF(AD18=0, "-", SUM(AD19)/AD18)</f>
        <v>1</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f>IF(P19=0, "-", SUM(P19)/SUM(P13,P14))</f>
        <v>1</v>
      </c>
      <c r="Q21" s="760"/>
      <c r="R21" s="760"/>
      <c r="S21" s="760"/>
      <c r="T21" s="760"/>
      <c r="U21" s="760"/>
      <c r="V21" s="760"/>
      <c r="W21" s="760">
        <f>IF(W19=0, "-", SUM(W19)/SUM(W13,W14))</f>
        <v>1</v>
      </c>
      <c r="X21" s="760"/>
      <c r="Y21" s="760"/>
      <c r="Z21" s="760"/>
      <c r="AA21" s="760"/>
      <c r="AB21" s="760"/>
      <c r="AC21" s="760"/>
      <c r="AD21" s="760">
        <f>IF(AD19=0, "-", SUM(AD19)/SUM(AD13,AD14))</f>
        <v>1</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8" t="s">
        <v>673</v>
      </c>
      <c r="B22" s="719"/>
      <c r="C22" s="719"/>
      <c r="D22" s="719"/>
      <c r="E22" s="719"/>
      <c r="F22" s="720"/>
      <c r="G22" s="724" t="s">
        <v>309</v>
      </c>
      <c r="H22" s="564"/>
      <c r="I22" s="564"/>
      <c r="J22" s="564"/>
      <c r="K22" s="564"/>
      <c r="L22" s="564"/>
      <c r="M22" s="564"/>
      <c r="N22" s="564"/>
      <c r="O22" s="565"/>
      <c r="P22" s="725" t="s">
        <v>671</v>
      </c>
      <c r="Q22" s="564"/>
      <c r="R22" s="564"/>
      <c r="S22" s="564"/>
      <c r="T22" s="564"/>
      <c r="U22" s="564"/>
      <c r="V22" s="565"/>
      <c r="W22" s="725" t="s">
        <v>672</v>
      </c>
      <c r="X22" s="564"/>
      <c r="Y22" s="564"/>
      <c r="Z22" s="564"/>
      <c r="AA22" s="564"/>
      <c r="AB22" s="564"/>
      <c r="AC22" s="565"/>
      <c r="AD22" s="725" t="s">
        <v>308</v>
      </c>
      <c r="AE22" s="564"/>
      <c r="AF22" s="564"/>
      <c r="AG22" s="564"/>
      <c r="AH22" s="564"/>
      <c r="AI22" s="564"/>
      <c r="AJ22" s="564"/>
      <c r="AK22" s="564"/>
      <c r="AL22" s="564"/>
      <c r="AM22" s="564"/>
      <c r="AN22" s="564"/>
      <c r="AO22" s="564"/>
      <c r="AP22" s="564"/>
      <c r="AQ22" s="564"/>
      <c r="AR22" s="564"/>
      <c r="AS22" s="564"/>
      <c r="AT22" s="564"/>
      <c r="AU22" s="564"/>
      <c r="AV22" s="564"/>
      <c r="AW22" s="564"/>
      <c r="AX22" s="745"/>
    </row>
    <row r="23" spans="1:50" ht="25.5" customHeight="1" x14ac:dyDescent="0.15">
      <c r="A23" s="721"/>
      <c r="B23" s="722"/>
      <c r="C23" s="722"/>
      <c r="D23" s="722"/>
      <c r="E23" s="722"/>
      <c r="F23" s="723"/>
      <c r="G23" s="746" t="s">
        <v>694</v>
      </c>
      <c r="H23" s="747"/>
      <c r="I23" s="747"/>
      <c r="J23" s="747"/>
      <c r="K23" s="747"/>
      <c r="L23" s="747"/>
      <c r="M23" s="747"/>
      <c r="N23" s="747"/>
      <c r="O23" s="748"/>
      <c r="P23" s="749">
        <v>145</v>
      </c>
      <c r="Q23" s="750"/>
      <c r="R23" s="750"/>
      <c r="S23" s="750"/>
      <c r="T23" s="750"/>
      <c r="U23" s="750"/>
      <c r="V23" s="751"/>
      <c r="W23" s="749">
        <v>145</v>
      </c>
      <c r="X23" s="750"/>
      <c r="Y23" s="750"/>
      <c r="Z23" s="750"/>
      <c r="AA23" s="750"/>
      <c r="AB23" s="750"/>
      <c r="AC23" s="751"/>
      <c r="AD23" s="752" t="s">
        <v>776</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1"/>
      <c r="B24" s="722"/>
      <c r="C24" s="722"/>
      <c r="D24" s="722"/>
      <c r="E24" s="722"/>
      <c r="F24" s="723"/>
      <c r="G24" s="715"/>
      <c r="H24" s="716"/>
      <c r="I24" s="716"/>
      <c r="J24" s="716"/>
      <c r="K24" s="716"/>
      <c r="L24" s="716"/>
      <c r="M24" s="716"/>
      <c r="N24" s="716"/>
      <c r="O24" s="717"/>
      <c r="P24" s="712"/>
      <c r="Q24" s="713"/>
      <c r="R24" s="713"/>
      <c r="S24" s="713"/>
      <c r="T24" s="713"/>
      <c r="U24" s="713"/>
      <c r="V24" s="714"/>
      <c r="W24" s="712"/>
      <c r="X24" s="713"/>
      <c r="Y24" s="713"/>
      <c r="Z24" s="713"/>
      <c r="AA24" s="713"/>
      <c r="AB24" s="713"/>
      <c r="AC24" s="714"/>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1"/>
      <c r="B25" s="722"/>
      <c r="C25" s="722"/>
      <c r="D25" s="722"/>
      <c r="E25" s="722"/>
      <c r="F25" s="723"/>
      <c r="G25" s="715"/>
      <c r="H25" s="716"/>
      <c r="I25" s="716"/>
      <c r="J25" s="716"/>
      <c r="K25" s="716"/>
      <c r="L25" s="716"/>
      <c r="M25" s="716"/>
      <c r="N25" s="716"/>
      <c r="O25" s="717"/>
      <c r="P25" s="712"/>
      <c r="Q25" s="713"/>
      <c r="R25" s="713"/>
      <c r="S25" s="713"/>
      <c r="T25" s="713"/>
      <c r="U25" s="713"/>
      <c r="V25" s="714"/>
      <c r="W25" s="712"/>
      <c r="X25" s="713"/>
      <c r="Y25" s="713"/>
      <c r="Z25" s="713"/>
      <c r="AA25" s="713"/>
      <c r="AB25" s="713"/>
      <c r="AC25" s="714"/>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1"/>
      <c r="B26" s="722"/>
      <c r="C26" s="722"/>
      <c r="D26" s="722"/>
      <c r="E26" s="722"/>
      <c r="F26" s="723"/>
      <c r="G26" s="715"/>
      <c r="H26" s="716"/>
      <c r="I26" s="716"/>
      <c r="J26" s="716"/>
      <c r="K26" s="716"/>
      <c r="L26" s="716"/>
      <c r="M26" s="716"/>
      <c r="N26" s="716"/>
      <c r="O26" s="717"/>
      <c r="P26" s="712"/>
      <c r="Q26" s="713"/>
      <c r="R26" s="713"/>
      <c r="S26" s="713"/>
      <c r="T26" s="713"/>
      <c r="U26" s="713"/>
      <c r="V26" s="714"/>
      <c r="W26" s="712"/>
      <c r="X26" s="713"/>
      <c r="Y26" s="713"/>
      <c r="Z26" s="713"/>
      <c r="AA26" s="713"/>
      <c r="AB26" s="713"/>
      <c r="AC26" s="714"/>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1"/>
      <c r="B27" s="722"/>
      <c r="C27" s="722"/>
      <c r="D27" s="722"/>
      <c r="E27" s="722"/>
      <c r="F27" s="723"/>
      <c r="G27" s="715"/>
      <c r="H27" s="716"/>
      <c r="I27" s="716"/>
      <c r="J27" s="716"/>
      <c r="K27" s="716"/>
      <c r="L27" s="716"/>
      <c r="M27" s="716"/>
      <c r="N27" s="716"/>
      <c r="O27" s="717"/>
      <c r="P27" s="712"/>
      <c r="Q27" s="713"/>
      <c r="R27" s="713"/>
      <c r="S27" s="713"/>
      <c r="T27" s="713"/>
      <c r="U27" s="713"/>
      <c r="V27" s="714"/>
      <c r="W27" s="712"/>
      <c r="X27" s="713"/>
      <c r="Y27" s="713"/>
      <c r="Z27" s="713"/>
      <c r="AA27" s="713"/>
      <c r="AB27" s="713"/>
      <c r="AC27" s="714"/>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1"/>
      <c r="B28" s="722"/>
      <c r="C28" s="722"/>
      <c r="D28" s="722"/>
      <c r="E28" s="722"/>
      <c r="F28" s="723"/>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1"/>
      <c r="B29" s="722"/>
      <c r="C29" s="722"/>
      <c r="D29" s="722"/>
      <c r="E29" s="722"/>
      <c r="F29" s="723"/>
      <c r="G29" s="313" t="s">
        <v>18</v>
      </c>
      <c r="H29" s="732"/>
      <c r="I29" s="732"/>
      <c r="J29" s="732"/>
      <c r="K29" s="732"/>
      <c r="L29" s="732"/>
      <c r="M29" s="732"/>
      <c r="N29" s="732"/>
      <c r="O29" s="733"/>
      <c r="P29" s="734">
        <f>AK13</f>
        <v>145</v>
      </c>
      <c r="Q29" s="735"/>
      <c r="R29" s="735"/>
      <c r="S29" s="735"/>
      <c r="T29" s="735"/>
      <c r="U29" s="735"/>
      <c r="V29" s="736"/>
      <c r="W29" s="737">
        <f>AR13</f>
        <v>145</v>
      </c>
      <c r="X29" s="738"/>
      <c r="Y29" s="738"/>
      <c r="Z29" s="738"/>
      <c r="AA29" s="738"/>
      <c r="AB29" s="738"/>
      <c r="AC29" s="739"/>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0" t="s">
        <v>662</v>
      </c>
      <c r="B30" s="741"/>
      <c r="C30" s="741"/>
      <c r="D30" s="741"/>
      <c r="E30" s="741"/>
      <c r="F30" s="742"/>
      <c r="G30" s="743" t="s">
        <v>763</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15">
      <c r="A31" s="662" t="s">
        <v>663</v>
      </c>
      <c r="B31" s="168"/>
      <c r="C31" s="168"/>
      <c r="D31" s="168"/>
      <c r="E31" s="168"/>
      <c r="F31" s="169"/>
      <c r="G31" s="703" t="s">
        <v>655</v>
      </c>
      <c r="H31" s="704"/>
      <c r="I31" s="704"/>
      <c r="J31" s="704"/>
      <c r="K31" s="704"/>
      <c r="L31" s="704"/>
      <c r="M31" s="704"/>
      <c r="N31" s="704"/>
      <c r="O31" s="704"/>
      <c r="P31" s="705" t="s">
        <v>654</v>
      </c>
      <c r="Q31" s="704"/>
      <c r="R31" s="704"/>
      <c r="S31" s="704"/>
      <c r="T31" s="704"/>
      <c r="U31" s="704"/>
      <c r="V31" s="704"/>
      <c r="W31" s="704"/>
      <c r="X31" s="706"/>
      <c r="Y31" s="707"/>
      <c r="Z31" s="708"/>
      <c r="AA31" s="709"/>
      <c r="AB31" s="640" t="s">
        <v>11</v>
      </c>
      <c r="AC31" s="640"/>
      <c r="AD31" s="640"/>
      <c r="AE31" s="131" t="s">
        <v>499</v>
      </c>
      <c r="AF31" s="710"/>
      <c r="AG31" s="710"/>
      <c r="AH31" s="711"/>
      <c r="AI31" s="131" t="s">
        <v>651</v>
      </c>
      <c r="AJ31" s="710"/>
      <c r="AK31" s="710"/>
      <c r="AL31" s="711"/>
      <c r="AM31" s="131" t="s">
        <v>467</v>
      </c>
      <c r="AN31" s="710"/>
      <c r="AO31" s="710"/>
      <c r="AP31" s="711"/>
      <c r="AQ31" s="637" t="s">
        <v>498</v>
      </c>
      <c r="AR31" s="638"/>
      <c r="AS31" s="638"/>
      <c r="AT31" s="639"/>
      <c r="AU31" s="637" t="s">
        <v>674</v>
      </c>
      <c r="AV31" s="638"/>
      <c r="AW31" s="638"/>
      <c r="AX31" s="647"/>
    </row>
    <row r="32" spans="1:50" ht="30" customHeight="1" x14ac:dyDescent="0.15">
      <c r="A32" s="662"/>
      <c r="B32" s="168"/>
      <c r="C32" s="168"/>
      <c r="D32" s="168"/>
      <c r="E32" s="168"/>
      <c r="F32" s="169"/>
      <c r="G32" s="744" t="s">
        <v>762</v>
      </c>
      <c r="H32" s="649"/>
      <c r="I32" s="649"/>
      <c r="J32" s="649"/>
      <c r="K32" s="649"/>
      <c r="L32" s="649"/>
      <c r="M32" s="649"/>
      <c r="N32" s="649"/>
      <c r="O32" s="649"/>
      <c r="P32" s="397" t="s">
        <v>772</v>
      </c>
      <c r="Q32" s="653"/>
      <c r="R32" s="653"/>
      <c r="S32" s="653"/>
      <c r="T32" s="653"/>
      <c r="U32" s="653"/>
      <c r="V32" s="653"/>
      <c r="W32" s="653"/>
      <c r="X32" s="654"/>
      <c r="Y32" s="658" t="s">
        <v>52</v>
      </c>
      <c r="Z32" s="659"/>
      <c r="AA32" s="660"/>
      <c r="AB32" s="661" t="s">
        <v>698</v>
      </c>
      <c r="AC32" s="661"/>
      <c r="AD32" s="661"/>
      <c r="AE32" s="630">
        <v>21</v>
      </c>
      <c r="AF32" s="630"/>
      <c r="AG32" s="630"/>
      <c r="AH32" s="630"/>
      <c r="AI32" s="630">
        <v>21</v>
      </c>
      <c r="AJ32" s="630"/>
      <c r="AK32" s="630"/>
      <c r="AL32" s="630"/>
      <c r="AM32" s="630">
        <v>21</v>
      </c>
      <c r="AN32" s="630"/>
      <c r="AO32" s="630"/>
      <c r="AP32" s="630"/>
      <c r="AQ32" s="676" t="s">
        <v>719</v>
      </c>
      <c r="AR32" s="630"/>
      <c r="AS32" s="630"/>
      <c r="AT32" s="630"/>
      <c r="AU32" s="108" t="s">
        <v>720</v>
      </c>
      <c r="AV32" s="632"/>
      <c r="AW32" s="632"/>
      <c r="AX32" s="633"/>
    </row>
    <row r="33" spans="1:51" ht="30" customHeight="1" x14ac:dyDescent="0.15">
      <c r="A33" s="203"/>
      <c r="B33" s="173"/>
      <c r="C33" s="173"/>
      <c r="D33" s="173"/>
      <c r="E33" s="173"/>
      <c r="F33" s="174"/>
      <c r="G33" s="650"/>
      <c r="H33" s="651"/>
      <c r="I33" s="651"/>
      <c r="J33" s="651"/>
      <c r="K33" s="651"/>
      <c r="L33" s="651"/>
      <c r="M33" s="651"/>
      <c r="N33" s="651"/>
      <c r="O33" s="651"/>
      <c r="P33" s="655"/>
      <c r="Q33" s="656"/>
      <c r="R33" s="656"/>
      <c r="S33" s="656"/>
      <c r="T33" s="656"/>
      <c r="U33" s="656"/>
      <c r="V33" s="656"/>
      <c r="W33" s="656"/>
      <c r="X33" s="657"/>
      <c r="Y33" s="634" t="s">
        <v>53</v>
      </c>
      <c r="Z33" s="635"/>
      <c r="AA33" s="636"/>
      <c r="AB33" s="661" t="s">
        <v>698</v>
      </c>
      <c r="AC33" s="661"/>
      <c r="AD33" s="661"/>
      <c r="AE33" s="630">
        <v>21</v>
      </c>
      <c r="AF33" s="630"/>
      <c r="AG33" s="630"/>
      <c r="AH33" s="630"/>
      <c r="AI33" s="630">
        <v>21</v>
      </c>
      <c r="AJ33" s="630"/>
      <c r="AK33" s="630"/>
      <c r="AL33" s="630"/>
      <c r="AM33" s="630">
        <v>21</v>
      </c>
      <c r="AN33" s="630"/>
      <c r="AO33" s="630"/>
      <c r="AP33" s="630"/>
      <c r="AQ33" s="630">
        <v>21</v>
      </c>
      <c r="AR33" s="630"/>
      <c r="AS33" s="630"/>
      <c r="AT33" s="630"/>
      <c r="AU33" s="631">
        <v>21</v>
      </c>
      <c r="AV33" s="632"/>
      <c r="AW33" s="632"/>
      <c r="AX33" s="633"/>
    </row>
    <row r="34" spans="1:51" ht="23.25" customHeight="1" x14ac:dyDescent="0.15">
      <c r="A34" s="694" t="s">
        <v>664</v>
      </c>
      <c r="B34" s="695"/>
      <c r="C34" s="695"/>
      <c r="D34" s="695"/>
      <c r="E34" s="695"/>
      <c r="F34" s="696"/>
      <c r="G34" s="191" t="s">
        <v>665</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499</v>
      </c>
      <c r="AF34" s="191"/>
      <c r="AG34" s="191"/>
      <c r="AH34" s="192"/>
      <c r="AI34" s="190" t="s">
        <v>651</v>
      </c>
      <c r="AJ34" s="191"/>
      <c r="AK34" s="191"/>
      <c r="AL34" s="192"/>
      <c r="AM34" s="190" t="s">
        <v>467</v>
      </c>
      <c r="AN34" s="191"/>
      <c r="AO34" s="191"/>
      <c r="AP34" s="192"/>
      <c r="AQ34" s="641" t="s">
        <v>675</v>
      </c>
      <c r="AR34" s="642"/>
      <c r="AS34" s="642"/>
      <c r="AT34" s="642"/>
      <c r="AU34" s="642"/>
      <c r="AV34" s="642"/>
      <c r="AW34" s="642"/>
      <c r="AX34" s="643"/>
    </row>
    <row r="35" spans="1:51" ht="23.25" customHeight="1" x14ac:dyDescent="0.15">
      <c r="A35" s="697"/>
      <c r="B35" s="698"/>
      <c r="C35" s="698"/>
      <c r="D35" s="698"/>
      <c r="E35" s="698"/>
      <c r="F35" s="699"/>
      <c r="G35" s="666" t="s">
        <v>699</v>
      </c>
      <c r="H35" s="667"/>
      <c r="I35" s="667"/>
      <c r="J35" s="667"/>
      <c r="K35" s="667"/>
      <c r="L35" s="667"/>
      <c r="M35" s="667"/>
      <c r="N35" s="667"/>
      <c r="O35" s="667"/>
      <c r="P35" s="667"/>
      <c r="Q35" s="667"/>
      <c r="R35" s="667"/>
      <c r="S35" s="667"/>
      <c r="T35" s="667"/>
      <c r="U35" s="667"/>
      <c r="V35" s="667"/>
      <c r="W35" s="667"/>
      <c r="X35" s="667"/>
      <c r="Y35" s="670" t="s">
        <v>664</v>
      </c>
      <c r="Z35" s="671"/>
      <c r="AA35" s="672"/>
      <c r="AB35" s="673" t="s">
        <v>700</v>
      </c>
      <c r="AC35" s="674"/>
      <c r="AD35" s="675"/>
      <c r="AE35" s="676">
        <v>6.9</v>
      </c>
      <c r="AF35" s="676"/>
      <c r="AG35" s="676"/>
      <c r="AH35" s="676"/>
      <c r="AI35" s="676">
        <v>6.9</v>
      </c>
      <c r="AJ35" s="676"/>
      <c r="AK35" s="676"/>
      <c r="AL35" s="676"/>
      <c r="AM35" s="676">
        <v>6.9</v>
      </c>
      <c r="AN35" s="676"/>
      <c r="AO35" s="676"/>
      <c r="AP35" s="676"/>
      <c r="AQ35" s="108">
        <v>6.9</v>
      </c>
      <c r="AR35" s="102"/>
      <c r="AS35" s="102"/>
      <c r="AT35" s="102"/>
      <c r="AU35" s="102"/>
      <c r="AV35" s="102"/>
      <c r="AW35" s="102"/>
      <c r="AX35" s="103"/>
    </row>
    <row r="36" spans="1:51" ht="46.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666</v>
      </c>
      <c r="Z36" s="663"/>
      <c r="AA36" s="664"/>
      <c r="AB36" s="626" t="s">
        <v>701</v>
      </c>
      <c r="AC36" s="627"/>
      <c r="AD36" s="628"/>
      <c r="AE36" s="629" t="s">
        <v>702</v>
      </c>
      <c r="AF36" s="629"/>
      <c r="AG36" s="629"/>
      <c r="AH36" s="629"/>
      <c r="AI36" s="629" t="s">
        <v>702</v>
      </c>
      <c r="AJ36" s="629"/>
      <c r="AK36" s="629"/>
      <c r="AL36" s="629"/>
      <c r="AM36" s="629" t="s">
        <v>756</v>
      </c>
      <c r="AN36" s="629"/>
      <c r="AO36" s="629"/>
      <c r="AP36" s="629"/>
      <c r="AQ36" s="629" t="s">
        <v>702</v>
      </c>
      <c r="AR36" s="629"/>
      <c r="AS36" s="629"/>
      <c r="AT36" s="629"/>
      <c r="AU36" s="629"/>
      <c r="AV36" s="629"/>
      <c r="AW36" s="629"/>
      <c r="AX36" s="665"/>
    </row>
    <row r="37" spans="1:51" ht="18.75" customHeight="1" x14ac:dyDescent="0.15">
      <c r="A37" s="682" t="s">
        <v>316</v>
      </c>
      <c r="B37" s="683"/>
      <c r="C37" s="683"/>
      <c r="D37" s="683"/>
      <c r="E37" s="683"/>
      <c r="F37" s="684"/>
      <c r="G37" s="616" t="s">
        <v>140</v>
      </c>
      <c r="H37" s="212"/>
      <c r="I37" s="212"/>
      <c r="J37" s="212"/>
      <c r="K37" s="212"/>
      <c r="L37" s="212"/>
      <c r="M37" s="212"/>
      <c r="N37" s="212"/>
      <c r="O37" s="213"/>
      <c r="P37" s="214" t="s">
        <v>56</v>
      </c>
      <c r="Q37" s="212"/>
      <c r="R37" s="212"/>
      <c r="S37" s="212"/>
      <c r="T37" s="212"/>
      <c r="U37" s="212"/>
      <c r="V37" s="212"/>
      <c r="W37" s="212"/>
      <c r="X37" s="213"/>
      <c r="Y37" s="617"/>
      <c r="Z37" s="618"/>
      <c r="AA37" s="619"/>
      <c r="AB37" s="623" t="s">
        <v>11</v>
      </c>
      <c r="AC37" s="624"/>
      <c r="AD37" s="625"/>
      <c r="AE37" s="623" t="s">
        <v>499</v>
      </c>
      <c r="AF37" s="624"/>
      <c r="AG37" s="624"/>
      <c r="AH37" s="625"/>
      <c r="AI37" s="692" t="s">
        <v>651</v>
      </c>
      <c r="AJ37" s="692"/>
      <c r="AK37" s="692"/>
      <c r="AL37" s="623"/>
      <c r="AM37" s="692" t="s">
        <v>467</v>
      </c>
      <c r="AN37" s="692"/>
      <c r="AO37" s="692"/>
      <c r="AP37" s="623"/>
      <c r="AQ37" s="231" t="s">
        <v>223</v>
      </c>
      <c r="AR37" s="232"/>
      <c r="AS37" s="232"/>
      <c r="AT37" s="233"/>
      <c r="AU37" s="212" t="s">
        <v>129</v>
      </c>
      <c r="AV37" s="212"/>
      <c r="AW37" s="212"/>
      <c r="AX37" s="215"/>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0"/>
      <c r="Z38" s="621"/>
      <c r="AA38" s="622"/>
      <c r="AB38" s="131"/>
      <c r="AC38" s="132"/>
      <c r="AD38" s="133"/>
      <c r="AE38" s="131"/>
      <c r="AF38" s="132"/>
      <c r="AG38" s="132"/>
      <c r="AH38" s="133"/>
      <c r="AI38" s="693"/>
      <c r="AJ38" s="693"/>
      <c r="AK38" s="693"/>
      <c r="AL38" s="131"/>
      <c r="AM38" s="693"/>
      <c r="AN38" s="693"/>
      <c r="AO38" s="693"/>
      <c r="AP38" s="131"/>
      <c r="AQ38" s="521" t="s">
        <v>693</v>
      </c>
      <c r="AR38" s="522"/>
      <c r="AS38" s="142" t="s">
        <v>224</v>
      </c>
      <c r="AT38" s="143"/>
      <c r="AU38" s="141">
        <v>4</v>
      </c>
      <c r="AV38" s="141"/>
      <c r="AW38" s="123" t="s">
        <v>170</v>
      </c>
      <c r="AX38" s="144"/>
    </row>
    <row r="39" spans="1:51" ht="23.25" customHeight="1" x14ac:dyDescent="0.15">
      <c r="A39" s="688"/>
      <c r="B39" s="686"/>
      <c r="C39" s="686"/>
      <c r="D39" s="686"/>
      <c r="E39" s="686"/>
      <c r="F39" s="687"/>
      <c r="G39" s="193" t="s">
        <v>718</v>
      </c>
      <c r="H39" s="194"/>
      <c r="I39" s="194"/>
      <c r="J39" s="194"/>
      <c r="K39" s="194"/>
      <c r="L39" s="194"/>
      <c r="M39" s="194"/>
      <c r="N39" s="194"/>
      <c r="O39" s="195"/>
      <c r="P39" s="146" t="s">
        <v>771</v>
      </c>
      <c r="Q39" s="146"/>
      <c r="R39" s="146"/>
      <c r="S39" s="146"/>
      <c r="T39" s="146"/>
      <c r="U39" s="146"/>
      <c r="V39" s="146"/>
      <c r="W39" s="146"/>
      <c r="X39" s="147"/>
      <c r="Y39" s="234" t="s">
        <v>12</v>
      </c>
      <c r="Z39" s="235"/>
      <c r="AA39" s="236"/>
      <c r="AB39" s="163" t="s">
        <v>695</v>
      </c>
      <c r="AC39" s="163"/>
      <c r="AD39" s="163"/>
      <c r="AE39" s="108">
        <v>21</v>
      </c>
      <c r="AF39" s="102"/>
      <c r="AG39" s="102"/>
      <c r="AH39" s="102"/>
      <c r="AI39" s="108">
        <v>21</v>
      </c>
      <c r="AJ39" s="102"/>
      <c r="AK39" s="102"/>
      <c r="AL39" s="102"/>
      <c r="AM39" s="108">
        <v>21</v>
      </c>
      <c r="AN39" s="102"/>
      <c r="AO39" s="102"/>
      <c r="AP39" s="102"/>
      <c r="AQ39" s="109" t="s">
        <v>693</v>
      </c>
      <c r="AR39" s="110"/>
      <c r="AS39" s="110"/>
      <c r="AT39" s="111"/>
      <c r="AU39" s="102" t="s">
        <v>693</v>
      </c>
      <c r="AV39" s="102"/>
      <c r="AW39" s="102"/>
      <c r="AX39" s="103"/>
    </row>
    <row r="40" spans="1:51" ht="23.25"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v>21</v>
      </c>
      <c r="AF40" s="102"/>
      <c r="AG40" s="102"/>
      <c r="AH40" s="102"/>
      <c r="AI40" s="108">
        <v>21</v>
      </c>
      <c r="AJ40" s="102"/>
      <c r="AK40" s="102"/>
      <c r="AL40" s="102"/>
      <c r="AM40" s="108">
        <v>21</v>
      </c>
      <c r="AN40" s="102"/>
      <c r="AO40" s="102"/>
      <c r="AP40" s="102"/>
      <c r="AQ40" s="109" t="s">
        <v>693</v>
      </c>
      <c r="AR40" s="110"/>
      <c r="AS40" s="110"/>
      <c r="AT40" s="111"/>
      <c r="AU40" s="102">
        <v>21</v>
      </c>
      <c r="AV40" s="102"/>
      <c r="AW40" s="102"/>
      <c r="AX40" s="103"/>
    </row>
    <row r="41" spans="1:51" ht="23.25"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6" t="s">
        <v>14</v>
      </c>
      <c r="AC41" s="606"/>
      <c r="AD41" s="606"/>
      <c r="AE41" s="108">
        <v>100</v>
      </c>
      <c r="AF41" s="102"/>
      <c r="AG41" s="102"/>
      <c r="AH41" s="102"/>
      <c r="AI41" s="108">
        <v>100</v>
      </c>
      <c r="AJ41" s="102"/>
      <c r="AK41" s="102"/>
      <c r="AL41" s="102"/>
      <c r="AM41" s="108">
        <v>100</v>
      </c>
      <c r="AN41" s="102"/>
      <c r="AO41" s="102"/>
      <c r="AP41" s="102"/>
      <c r="AQ41" s="109" t="s">
        <v>693</v>
      </c>
      <c r="AR41" s="110"/>
      <c r="AS41" s="110"/>
      <c r="AT41" s="111"/>
      <c r="AU41" s="102" t="s">
        <v>693</v>
      </c>
      <c r="AV41" s="102"/>
      <c r="AW41" s="102"/>
      <c r="AX41" s="103"/>
    </row>
    <row r="42" spans="1:51" ht="23.25" customHeight="1" x14ac:dyDescent="0.15">
      <c r="A42" s="202" t="s">
        <v>343</v>
      </c>
      <c r="B42" s="165"/>
      <c r="C42" s="165"/>
      <c r="D42" s="165"/>
      <c r="E42" s="165"/>
      <c r="F42" s="166"/>
      <c r="G42" s="204" t="s">
        <v>696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0" t="s">
        <v>662</v>
      </c>
      <c r="B64" s="741"/>
      <c r="C64" s="741"/>
      <c r="D64" s="741"/>
      <c r="E64" s="741"/>
      <c r="F64" s="742"/>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x14ac:dyDescent="0.15">
      <c r="A65" s="662" t="s">
        <v>663</v>
      </c>
      <c r="B65" s="168"/>
      <c r="C65" s="168"/>
      <c r="D65" s="168"/>
      <c r="E65" s="168"/>
      <c r="F65" s="169"/>
      <c r="G65" s="703" t="s">
        <v>655</v>
      </c>
      <c r="H65" s="704"/>
      <c r="I65" s="704"/>
      <c r="J65" s="704"/>
      <c r="K65" s="704"/>
      <c r="L65" s="704"/>
      <c r="M65" s="704"/>
      <c r="N65" s="704"/>
      <c r="O65" s="704"/>
      <c r="P65" s="705" t="s">
        <v>654</v>
      </c>
      <c r="Q65" s="704"/>
      <c r="R65" s="704"/>
      <c r="S65" s="704"/>
      <c r="T65" s="704"/>
      <c r="U65" s="704"/>
      <c r="V65" s="704"/>
      <c r="W65" s="704"/>
      <c r="X65" s="706"/>
      <c r="Y65" s="707"/>
      <c r="Z65" s="708"/>
      <c r="AA65" s="709"/>
      <c r="AB65" s="640" t="s">
        <v>11</v>
      </c>
      <c r="AC65" s="640"/>
      <c r="AD65" s="640"/>
      <c r="AE65" s="131" t="s">
        <v>499</v>
      </c>
      <c r="AF65" s="710"/>
      <c r="AG65" s="710"/>
      <c r="AH65" s="711"/>
      <c r="AI65" s="131" t="s">
        <v>651</v>
      </c>
      <c r="AJ65" s="710"/>
      <c r="AK65" s="710"/>
      <c r="AL65" s="711"/>
      <c r="AM65" s="131" t="s">
        <v>467</v>
      </c>
      <c r="AN65" s="710"/>
      <c r="AO65" s="710"/>
      <c r="AP65" s="711"/>
      <c r="AQ65" s="637" t="s">
        <v>498</v>
      </c>
      <c r="AR65" s="638"/>
      <c r="AS65" s="638"/>
      <c r="AT65" s="639"/>
      <c r="AU65" s="637" t="s">
        <v>674</v>
      </c>
      <c r="AV65" s="638"/>
      <c r="AW65" s="638"/>
      <c r="AX65" s="647"/>
      <c r="AY65">
        <f>COUNTA($G$66)</f>
        <v>0</v>
      </c>
    </row>
    <row r="66" spans="1:51" ht="23.25" hidden="1" customHeight="1" x14ac:dyDescent="0.15">
      <c r="A66" s="662"/>
      <c r="B66" s="168"/>
      <c r="C66" s="168"/>
      <c r="D66" s="168"/>
      <c r="E66" s="168"/>
      <c r="F66" s="169"/>
      <c r="G66" s="648"/>
      <c r="H66" s="649"/>
      <c r="I66" s="649"/>
      <c r="J66" s="649"/>
      <c r="K66" s="649"/>
      <c r="L66" s="649"/>
      <c r="M66" s="649"/>
      <c r="N66" s="649"/>
      <c r="O66" s="649"/>
      <c r="P66" s="652"/>
      <c r="Q66" s="653"/>
      <c r="R66" s="653"/>
      <c r="S66" s="653"/>
      <c r="T66" s="653"/>
      <c r="U66" s="653"/>
      <c r="V66" s="653"/>
      <c r="W66" s="653"/>
      <c r="X66" s="654"/>
      <c r="Y66" s="658" t="s">
        <v>52</v>
      </c>
      <c r="Z66" s="659"/>
      <c r="AA66" s="660"/>
      <c r="AB66" s="661"/>
      <c r="AC66" s="661"/>
      <c r="AD66" s="661"/>
      <c r="AE66" s="630"/>
      <c r="AF66" s="630"/>
      <c r="AG66" s="630"/>
      <c r="AH66" s="630"/>
      <c r="AI66" s="630"/>
      <c r="AJ66" s="630"/>
      <c r="AK66" s="630"/>
      <c r="AL66" s="630"/>
      <c r="AM66" s="630"/>
      <c r="AN66" s="630"/>
      <c r="AO66" s="630"/>
      <c r="AP66" s="630"/>
      <c r="AQ66" s="630"/>
      <c r="AR66" s="630"/>
      <c r="AS66" s="630"/>
      <c r="AT66" s="630"/>
      <c r="AU66" s="631"/>
      <c r="AV66" s="632"/>
      <c r="AW66" s="632"/>
      <c r="AX66" s="633"/>
      <c r="AY66">
        <f>$AY$65</f>
        <v>0</v>
      </c>
    </row>
    <row r="67" spans="1:51" ht="23.25" hidden="1" customHeight="1" x14ac:dyDescent="0.15">
      <c r="A67" s="203"/>
      <c r="B67" s="173"/>
      <c r="C67" s="173"/>
      <c r="D67" s="173"/>
      <c r="E67" s="173"/>
      <c r="F67" s="174"/>
      <c r="G67" s="650"/>
      <c r="H67" s="651"/>
      <c r="I67" s="651"/>
      <c r="J67" s="651"/>
      <c r="K67" s="651"/>
      <c r="L67" s="651"/>
      <c r="M67" s="651"/>
      <c r="N67" s="651"/>
      <c r="O67" s="651"/>
      <c r="P67" s="655"/>
      <c r="Q67" s="656"/>
      <c r="R67" s="656"/>
      <c r="S67" s="656"/>
      <c r="T67" s="656"/>
      <c r="U67" s="656"/>
      <c r="V67" s="656"/>
      <c r="W67" s="656"/>
      <c r="X67" s="657"/>
      <c r="Y67" s="634" t="s">
        <v>53</v>
      </c>
      <c r="Z67" s="635"/>
      <c r="AA67" s="636"/>
      <c r="AB67" s="661"/>
      <c r="AC67" s="661"/>
      <c r="AD67" s="661"/>
      <c r="AE67" s="630"/>
      <c r="AF67" s="630"/>
      <c r="AG67" s="630"/>
      <c r="AH67" s="630"/>
      <c r="AI67" s="630"/>
      <c r="AJ67" s="630"/>
      <c r="AK67" s="630"/>
      <c r="AL67" s="630"/>
      <c r="AM67" s="630"/>
      <c r="AN67" s="630"/>
      <c r="AO67" s="630"/>
      <c r="AP67" s="630"/>
      <c r="AQ67" s="630"/>
      <c r="AR67" s="630"/>
      <c r="AS67" s="630"/>
      <c r="AT67" s="630"/>
      <c r="AU67" s="631"/>
      <c r="AV67" s="632"/>
      <c r="AW67" s="632"/>
      <c r="AX67" s="633"/>
      <c r="AY67">
        <f>$AY$65</f>
        <v>0</v>
      </c>
    </row>
    <row r="68" spans="1:51" ht="23.25" hidden="1" customHeight="1" x14ac:dyDescent="0.15">
      <c r="A68" s="694" t="s">
        <v>664</v>
      </c>
      <c r="B68" s="695"/>
      <c r="C68" s="695"/>
      <c r="D68" s="695"/>
      <c r="E68" s="695"/>
      <c r="F68" s="696"/>
      <c r="G68" s="191" t="s">
        <v>665</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499</v>
      </c>
      <c r="AF68" s="134"/>
      <c r="AG68" s="134"/>
      <c r="AH68" s="134"/>
      <c r="AI68" s="134" t="s">
        <v>651</v>
      </c>
      <c r="AJ68" s="134"/>
      <c r="AK68" s="134"/>
      <c r="AL68" s="134"/>
      <c r="AM68" s="134" t="s">
        <v>467</v>
      </c>
      <c r="AN68" s="134"/>
      <c r="AO68" s="134"/>
      <c r="AP68" s="134"/>
      <c r="AQ68" s="641" t="s">
        <v>675</v>
      </c>
      <c r="AR68" s="642"/>
      <c r="AS68" s="642"/>
      <c r="AT68" s="642"/>
      <c r="AU68" s="642"/>
      <c r="AV68" s="642"/>
      <c r="AW68" s="642"/>
      <c r="AX68" s="643"/>
      <c r="AY68">
        <f>IF(SUBSTITUTE(SUBSTITUTE($G$69,"／",""),"　","")="",0,1)</f>
        <v>0</v>
      </c>
    </row>
    <row r="69" spans="1:51" ht="23.25" hidden="1" customHeight="1" x14ac:dyDescent="0.15">
      <c r="A69" s="697"/>
      <c r="B69" s="698"/>
      <c r="C69" s="698"/>
      <c r="D69" s="698"/>
      <c r="E69" s="698"/>
      <c r="F69" s="699"/>
      <c r="G69" s="666" t="s">
        <v>703</v>
      </c>
      <c r="H69" s="667"/>
      <c r="I69" s="667"/>
      <c r="J69" s="667"/>
      <c r="K69" s="667"/>
      <c r="L69" s="667"/>
      <c r="M69" s="667"/>
      <c r="N69" s="667"/>
      <c r="O69" s="667"/>
      <c r="P69" s="667"/>
      <c r="Q69" s="667"/>
      <c r="R69" s="667"/>
      <c r="S69" s="667"/>
      <c r="T69" s="667"/>
      <c r="U69" s="667"/>
      <c r="V69" s="667"/>
      <c r="W69" s="667"/>
      <c r="X69" s="667"/>
      <c r="Y69" s="670" t="s">
        <v>664</v>
      </c>
      <c r="Z69" s="671"/>
      <c r="AA69" s="672"/>
      <c r="AB69" s="673"/>
      <c r="AC69" s="674"/>
      <c r="AD69" s="675"/>
      <c r="AE69" s="676"/>
      <c r="AF69" s="676"/>
      <c r="AG69" s="676"/>
      <c r="AH69" s="676"/>
      <c r="AI69" s="676"/>
      <c r="AJ69" s="676"/>
      <c r="AK69" s="676"/>
      <c r="AL69" s="676"/>
      <c r="AM69" s="676"/>
      <c r="AN69" s="676"/>
      <c r="AO69" s="676"/>
      <c r="AP69" s="676"/>
      <c r="AQ69" s="108"/>
      <c r="AR69" s="102"/>
      <c r="AS69" s="102"/>
      <c r="AT69" s="102"/>
      <c r="AU69" s="102"/>
      <c r="AV69" s="102"/>
      <c r="AW69" s="102"/>
      <c r="AX69" s="103"/>
      <c r="AY69">
        <f>$AY$68</f>
        <v>0</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666</v>
      </c>
      <c r="Z70" s="663"/>
      <c r="AA70" s="664"/>
      <c r="AB70" s="626" t="s">
        <v>704</v>
      </c>
      <c r="AC70" s="627"/>
      <c r="AD70" s="628"/>
      <c r="AE70" s="629"/>
      <c r="AF70" s="629"/>
      <c r="AG70" s="629"/>
      <c r="AH70" s="629"/>
      <c r="AI70" s="629"/>
      <c r="AJ70" s="629"/>
      <c r="AK70" s="629"/>
      <c r="AL70" s="629"/>
      <c r="AM70" s="629"/>
      <c r="AN70" s="629"/>
      <c r="AO70" s="629"/>
      <c r="AP70" s="629"/>
      <c r="AQ70" s="629"/>
      <c r="AR70" s="629"/>
      <c r="AS70" s="629"/>
      <c r="AT70" s="629"/>
      <c r="AU70" s="629"/>
      <c r="AV70" s="629"/>
      <c r="AW70" s="629"/>
      <c r="AX70" s="665"/>
      <c r="AY70">
        <f>$AY$68</f>
        <v>0</v>
      </c>
    </row>
    <row r="71" spans="1:51" ht="18.75" hidden="1" customHeight="1" x14ac:dyDescent="0.15">
      <c r="A71" s="429" t="s">
        <v>316</v>
      </c>
      <c r="B71" s="607"/>
      <c r="C71" s="607"/>
      <c r="D71" s="607"/>
      <c r="E71" s="607"/>
      <c r="F71" s="608"/>
      <c r="G71" s="616" t="s">
        <v>140</v>
      </c>
      <c r="H71" s="212"/>
      <c r="I71" s="212"/>
      <c r="J71" s="212"/>
      <c r="K71" s="212"/>
      <c r="L71" s="212"/>
      <c r="M71" s="212"/>
      <c r="N71" s="212"/>
      <c r="O71" s="213"/>
      <c r="P71" s="214" t="s">
        <v>56</v>
      </c>
      <c r="Q71" s="212"/>
      <c r="R71" s="212"/>
      <c r="S71" s="212"/>
      <c r="T71" s="212"/>
      <c r="U71" s="212"/>
      <c r="V71" s="212"/>
      <c r="W71" s="212"/>
      <c r="X71" s="213"/>
      <c r="Y71" s="617"/>
      <c r="Z71" s="618"/>
      <c r="AA71" s="619"/>
      <c r="AB71" s="623" t="s">
        <v>11</v>
      </c>
      <c r="AC71" s="624"/>
      <c r="AD71" s="625"/>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09"/>
      <c r="B72" s="610"/>
      <c r="C72" s="610"/>
      <c r="D72" s="610"/>
      <c r="E72" s="610"/>
      <c r="F72" s="611"/>
      <c r="G72" s="171"/>
      <c r="H72" s="123"/>
      <c r="I72" s="123"/>
      <c r="J72" s="123"/>
      <c r="K72" s="123"/>
      <c r="L72" s="123"/>
      <c r="M72" s="123"/>
      <c r="N72" s="123"/>
      <c r="O72" s="124"/>
      <c r="P72" s="122"/>
      <c r="Q72" s="123"/>
      <c r="R72" s="123"/>
      <c r="S72" s="123"/>
      <c r="T72" s="123"/>
      <c r="U72" s="123"/>
      <c r="V72" s="123"/>
      <c r="W72" s="123"/>
      <c r="X72" s="124"/>
      <c r="Y72" s="620"/>
      <c r="Z72" s="621"/>
      <c r="AA72" s="622"/>
      <c r="AB72" s="131"/>
      <c r="AC72" s="132"/>
      <c r="AD72" s="133"/>
      <c r="AE72" s="134"/>
      <c r="AF72" s="134"/>
      <c r="AG72" s="134"/>
      <c r="AH72" s="134"/>
      <c r="AI72" s="134"/>
      <c r="AJ72" s="134"/>
      <c r="AK72" s="134"/>
      <c r="AL72" s="134"/>
      <c r="AM72" s="134"/>
      <c r="AN72" s="134"/>
      <c r="AO72" s="134"/>
      <c r="AP72" s="134"/>
      <c r="AQ72" s="521"/>
      <c r="AR72" s="522"/>
      <c r="AS72" s="142" t="s">
        <v>224</v>
      </c>
      <c r="AT72" s="143"/>
      <c r="AU72" s="141"/>
      <c r="AV72" s="141"/>
      <c r="AW72" s="123" t="s">
        <v>170</v>
      </c>
      <c r="AX72" s="144"/>
      <c r="AY72">
        <f t="shared" ref="AY72:AY77" si="1">$AY$71</f>
        <v>0</v>
      </c>
    </row>
    <row r="73" spans="1:51" ht="23.25" hidden="1" customHeight="1" x14ac:dyDescent="0.15">
      <c r="A73" s="612"/>
      <c r="B73" s="610"/>
      <c r="C73" s="610"/>
      <c r="D73" s="610"/>
      <c r="E73" s="610"/>
      <c r="F73" s="61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3"/>
      <c r="B74" s="614"/>
      <c r="C74" s="614"/>
      <c r="D74" s="614"/>
      <c r="E74" s="614"/>
      <c r="F74" s="61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2"/>
      <c r="B75" s="610"/>
      <c r="C75" s="610"/>
      <c r="D75" s="610"/>
      <c r="E75" s="610"/>
      <c r="F75" s="611"/>
      <c r="G75" s="199"/>
      <c r="H75" s="200"/>
      <c r="I75" s="200"/>
      <c r="J75" s="200"/>
      <c r="K75" s="200"/>
      <c r="L75" s="200"/>
      <c r="M75" s="200"/>
      <c r="N75" s="200"/>
      <c r="O75" s="201"/>
      <c r="P75" s="152"/>
      <c r="Q75" s="152"/>
      <c r="R75" s="152"/>
      <c r="S75" s="152"/>
      <c r="T75" s="152"/>
      <c r="U75" s="152"/>
      <c r="V75" s="152"/>
      <c r="W75" s="152"/>
      <c r="X75" s="153"/>
      <c r="Y75" s="190" t="s">
        <v>13</v>
      </c>
      <c r="Z75" s="191"/>
      <c r="AA75" s="192"/>
      <c r="AB75" s="606" t="s">
        <v>14</v>
      </c>
      <c r="AC75" s="606"/>
      <c r="AD75" s="60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6" t="s">
        <v>662</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15">
      <c r="A99" s="662" t="s">
        <v>663</v>
      </c>
      <c r="B99" s="168"/>
      <c r="C99" s="168"/>
      <c r="D99" s="168"/>
      <c r="E99" s="168"/>
      <c r="F99" s="169"/>
      <c r="G99" s="703" t="s">
        <v>655</v>
      </c>
      <c r="H99" s="704"/>
      <c r="I99" s="704"/>
      <c r="J99" s="704"/>
      <c r="K99" s="704"/>
      <c r="L99" s="704"/>
      <c r="M99" s="704"/>
      <c r="N99" s="704"/>
      <c r="O99" s="704"/>
      <c r="P99" s="705" t="s">
        <v>654</v>
      </c>
      <c r="Q99" s="704"/>
      <c r="R99" s="704"/>
      <c r="S99" s="704"/>
      <c r="T99" s="704"/>
      <c r="U99" s="704"/>
      <c r="V99" s="704"/>
      <c r="W99" s="704"/>
      <c r="X99" s="706"/>
      <c r="Y99" s="707"/>
      <c r="Z99" s="708"/>
      <c r="AA99" s="709"/>
      <c r="AB99" s="640" t="s">
        <v>11</v>
      </c>
      <c r="AC99" s="640"/>
      <c r="AD99" s="640"/>
      <c r="AE99" s="134" t="s">
        <v>499</v>
      </c>
      <c r="AF99" s="134"/>
      <c r="AG99" s="134"/>
      <c r="AH99" s="134"/>
      <c r="AI99" s="134" t="s">
        <v>651</v>
      </c>
      <c r="AJ99" s="134"/>
      <c r="AK99" s="134"/>
      <c r="AL99" s="134"/>
      <c r="AM99" s="134" t="s">
        <v>467</v>
      </c>
      <c r="AN99" s="134"/>
      <c r="AO99" s="134"/>
      <c r="AP99" s="134"/>
      <c r="AQ99" s="637" t="s">
        <v>498</v>
      </c>
      <c r="AR99" s="638"/>
      <c r="AS99" s="638"/>
      <c r="AT99" s="639"/>
      <c r="AU99" s="637" t="s">
        <v>674</v>
      </c>
      <c r="AV99" s="638"/>
      <c r="AW99" s="638"/>
      <c r="AX99" s="647"/>
      <c r="AY99">
        <f>COUNTA($G$100)</f>
        <v>0</v>
      </c>
    </row>
    <row r="100" spans="1:60" ht="23.25" hidden="1" customHeight="1" x14ac:dyDescent="0.15">
      <c r="A100" s="662"/>
      <c r="B100" s="168"/>
      <c r="C100" s="168"/>
      <c r="D100" s="168"/>
      <c r="E100" s="168"/>
      <c r="F100" s="169"/>
      <c r="G100" s="648"/>
      <c r="H100" s="649"/>
      <c r="I100" s="649"/>
      <c r="J100" s="649"/>
      <c r="K100" s="649"/>
      <c r="L100" s="649"/>
      <c r="M100" s="649"/>
      <c r="N100" s="649"/>
      <c r="O100" s="649"/>
      <c r="P100" s="652"/>
      <c r="Q100" s="653"/>
      <c r="R100" s="653"/>
      <c r="S100" s="653"/>
      <c r="T100" s="653"/>
      <c r="U100" s="653"/>
      <c r="V100" s="653"/>
      <c r="W100" s="653"/>
      <c r="X100" s="654"/>
      <c r="Y100" s="658" t="s">
        <v>52</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x14ac:dyDescent="0.15">
      <c r="A101" s="203"/>
      <c r="B101" s="173"/>
      <c r="C101" s="173"/>
      <c r="D101" s="173"/>
      <c r="E101" s="173"/>
      <c r="F101" s="174"/>
      <c r="G101" s="650"/>
      <c r="H101" s="651"/>
      <c r="I101" s="651"/>
      <c r="J101" s="651"/>
      <c r="K101" s="651"/>
      <c r="L101" s="651"/>
      <c r="M101" s="651"/>
      <c r="N101" s="651"/>
      <c r="O101" s="651"/>
      <c r="P101" s="655"/>
      <c r="Q101" s="656"/>
      <c r="R101" s="656"/>
      <c r="S101" s="656"/>
      <c r="T101" s="656"/>
      <c r="U101" s="656"/>
      <c r="V101" s="656"/>
      <c r="W101" s="656"/>
      <c r="X101" s="657"/>
      <c r="Y101" s="634" t="s">
        <v>53</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15">
      <c r="A102" s="202" t="s">
        <v>664</v>
      </c>
      <c r="B102" s="120"/>
      <c r="C102" s="120"/>
      <c r="D102" s="120"/>
      <c r="E102" s="120"/>
      <c r="F102" s="677"/>
      <c r="G102" s="191" t="s">
        <v>665</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499</v>
      </c>
      <c r="AF102" s="134"/>
      <c r="AG102" s="134"/>
      <c r="AH102" s="134"/>
      <c r="AI102" s="134" t="s">
        <v>651</v>
      </c>
      <c r="AJ102" s="134"/>
      <c r="AK102" s="134"/>
      <c r="AL102" s="134"/>
      <c r="AM102" s="134" t="s">
        <v>467</v>
      </c>
      <c r="AN102" s="134"/>
      <c r="AO102" s="134"/>
      <c r="AP102" s="134"/>
      <c r="AQ102" s="641" t="s">
        <v>675</v>
      </c>
      <c r="AR102" s="642"/>
      <c r="AS102" s="642"/>
      <c r="AT102" s="642"/>
      <c r="AU102" s="642"/>
      <c r="AV102" s="642"/>
      <c r="AW102" s="642"/>
      <c r="AX102" s="643"/>
      <c r="AY102">
        <f>IF(SUBSTITUTE(SUBSTITUTE($G$103,"／",""),"　","")="",0,1)</f>
        <v>0</v>
      </c>
    </row>
    <row r="103" spans="1:60" ht="23.25" hidden="1" customHeight="1" x14ac:dyDescent="0.15">
      <c r="A103" s="678"/>
      <c r="B103" s="212"/>
      <c r="C103" s="212"/>
      <c r="D103" s="212"/>
      <c r="E103" s="212"/>
      <c r="F103" s="679"/>
      <c r="G103" s="666" t="s">
        <v>705</v>
      </c>
      <c r="H103" s="667"/>
      <c r="I103" s="667"/>
      <c r="J103" s="667"/>
      <c r="K103" s="667"/>
      <c r="L103" s="667"/>
      <c r="M103" s="667"/>
      <c r="N103" s="667"/>
      <c r="O103" s="667"/>
      <c r="P103" s="667"/>
      <c r="Q103" s="667"/>
      <c r="R103" s="667"/>
      <c r="S103" s="667"/>
      <c r="T103" s="667"/>
      <c r="U103" s="667"/>
      <c r="V103" s="667"/>
      <c r="W103" s="667"/>
      <c r="X103" s="667"/>
      <c r="Y103" s="670" t="s">
        <v>664</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x14ac:dyDescent="0.15">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666</v>
      </c>
      <c r="Z104" s="663"/>
      <c r="AA104" s="664"/>
      <c r="AB104" s="626" t="s">
        <v>704</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hidden="1" customHeight="1" x14ac:dyDescent="0.15">
      <c r="A105" s="429" t="s">
        <v>316</v>
      </c>
      <c r="B105" s="607"/>
      <c r="C105" s="607"/>
      <c r="D105" s="607"/>
      <c r="E105" s="607"/>
      <c r="F105" s="608"/>
      <c r="G105" s="616" t="s">
        <v>140</v>
      </c>
      <c r="H105" s="212"/>
      <c r="I105" s="212"/>
      <c r="J105" s="212"/>
      <c r="K105" s="212"/>
      <c r="L105" s="212"/>
      <c r="M105" s="212"/>
      <c r="N105" s="212"/>
      <c r="O105" s="213"/>
      <c r="P105" s="214" t="s">
        <v>56</v>
      </c>
      <c r="Q105" s="212"/>
      <c r="R105" s="212"/>
      <c r="S105" s="212"/>
      <c r="T105" s="212"/>
      <c r="U105" s="212"/>
      <c r="V105" s="212"/>
      <c r="W105" s="212"/>
      <c r="X105" s="213"/>
      <c r="Y105" s="617"/>
      <c r="Z105" s="618"/>
      <c r="AA105" s="619"/>
      <c r="AB105" s="623" t="s">
        <v>11</v>
      </c>
      <c r="AC105" s="624"/>
      <c r="AD105" s="625"/>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9"/>
      <c r="B106" s="610"/>
      <c r="C106" s="610"/>
      <c r="D106" s="610"/>
      <c r="E106" s="610"/>
      <c r="F106" s="611"/>
      <c r="G106" s="171"/>
      <c r="H106" s="123"/>
      <c r="I106" s="123"/>
      <c r="J106" s="123"/>
      <c r="K106" s="123"/>
      <c r="L106" s="123"/>
      <c r="M106" s="123"/>
      <c r="N106" s="123"/>
      <c r="O106" s="124"/>
      <c r="P106" s="122"/>
      <c r="Q106" s="123"/>
      <c r="R106" s="123"/>
      <c r="S106" s="123"/>
      <c r="T106" s="123"/>
      <c r="U106" s="123"/>
      <c r="V106" s="123"/>
      <c r="W106" s="123"/>
      <c r="X106" s="124"/>
      <c r="Y106" s="620"/>
      <c r="Z106" s="621"/>
      <c r="AA106" s="622"/>
      <c r="AB106" s="131"/>
      <c r="AC106" s="132"/>
      <c r="AD106" s="133"/>
      <c r="AE106" s="134"/>
      <c r="AF106" s="134"/>
      <c r="AG106" s="134"/>
      <c r="AH106" s="134"/>
      <c r="AI106" s="134"/>
      <c r="AJ106" s="134"/>
      <c r="AK106" s="134"/>
      <c r="AL106" s="134"/>
      <c r="AM106" s="134"/>
      <c r="AN106" s="134"/>
      <c r="AO106" s="134"/>
      <c r="AP106" s="134"/>
      <c r="AQ106" s="521"/>
      <c r="AR106" s="522"/>
      <c r="AS106" s="142" t="s">
        <v>224</v>
      </c>
      <c r="AT106" s="143"/>
      <c r="AU106" s="141"/>
      <c r="AV106" s="141"/>
      <c r="AW106" s="123" t="s">
        <v>170</v>
      </c>
      <c r="AX106" s="144"/>
      <c r="AY106">
        <f t="shared" ref="AY106:AY111" si="3">$AY$105</f>
        <v>0</v>
      </c>
    </row>
    <row r="107" spans="1:60" ht="23.25" hidden="1" customHeight="1" x14ac:dyDescent="0.15">
      <c r="A107" s="612"/>
      <c r="B107" s="610"/>
      <c r="C107" s="610"/>
      <c r="D107" s="610"/>
      <c r="E107" s="610"/>
      <c r="F107" s="61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3"/>
      <c r="B108" s="614"/>
      <c r="C108" s="614"/>
      <c r="D108" s="614"/>
      <c r="E108" s="614"/>
      <c r="F108" s="61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2"/>
      <c r="B109" s="610"/>
      <c r="C109" s="610"/>
      <c r="D109" s="610"/>
      <c r="E109" s="610"/>
      <c r="F109" s="61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6" t="s">
        <v>14</v>
      </c>
      <c r="AC109" s="606"/>
      <c r="AD109" s="60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6" t="s">
        <v>662</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15">
      <c r="A133" s="662" t="s">
        <v>663</v>
      </c>
      <c r="B133" s="168"/>
      <c r="C133" s="168"/>
      <c r="D133" s="168"/>
      <c r="E133" s="168"/>
      <c r="F133" s="169"/>
      <c r="G133" s="703" t="s">
        <v>655</v>
      </c>
      <c r="H133" s="704"/>
      <c r="I133" s="704"/>
      <c r="J133" s="704"/>
      <c r="K133" s="704"/>
      <c r="L133" s="704"/>
      <c r="M133" s="704"/>
      <c r="N133" s="704"/>
      <c r="O133" s="704"/>
      <c r="P133" s="705" t="s">
        <v>654</v>
      </c>
      <c r="Q133" s="704"/>
      <c r="R133" s="704"/>
      <c r="S133" s="704"/>
      <c r="T133" s="704"/>
      <c r="U133" s="704"/>
      <c r="V133" s="704"/>
      <c r="W133" s="704"/>
      <c r="X133" s="706"/>
      <c r="Y133" s="707"/>
      <c r="Z133" s="708"/>
      <c r="AA133" s="709"/>
      <c r="AB133" s="640" t="s">
        <v>11</v>
      </c>
      <c r="AC133" s="640"/>
      <c r="AD133" s="640"/>
      <c r="AE133" s="134" t="s">
        <v>499</v>
      </c>
      <c r="AF133" s="134"/>
      <c r="AG133" s="134"/>
      <c r="AH133" s="134"/>
      <c r="AI133" s="134" t="s">
        <v>651</v>
      </c>
      <c r="AJ133" s="134"/>
      <c r="AK133" s="134"/>
      <c r="AL133" s="134"/>
      <c r="AM133" s="134" t="s">
        <v>467</v>
      </c>
      <c r="AN133" s="134"/>
      <c r="AO133" s="134"/>
      <c r="AP133" s="134"/>
      <c r="AQ133" s="637" t="s">
        <v>498</v>
      </c>
      <c r="AR133" s="638"/>
      <c r="AS133" s="638"/>
      <c r="AT133" s="639"/>
      <c r="AU133" s="637" t="s">
        <v>674</v>
      </c>
      <c r="AV133" s="638"/>
      <c r="AW133" s="638"/>
      <c r="AX133" s="647"/>
      <c r="AY133">
        <f>COUNTA($G$134)</f>
        <v>0</v>
      </c>
    </row>
    <row r="134" spans="1:60" ht="23.25" hidden="1" customHeight="1" x14ac:dyDescent="0.15">
      <c r="A134" s="662"/>
      <c r="B134" s="168"/>
      <c r="C134" s="168"/>
      <c r="D134" s="168"/>
      <c r="E134" s="168"/>
      <c r="F134" s="169"/>
      <c r="G134" s="648"/>
      <c r="H134" s="649"/>
      <c r="I134" s="649"/>
      <c r="J134" s="649"/>
      <c r="K134" s="649"/>
      <c r="L134" s="649"/>
      <c r="M134" s="649"/>
      <c r="N134" s="649"/>
      <c r="O134" s="649"/>
      <c r="P134" s="652"/>
      <c r="Q134" s="653"/>
      <c r="R134" s="653"/>
      <c r="S134" s="653"/>
      <c r="T134" s="653"/>
      <c r="U134" s="653"/>
      <c r="V134" s="653"/>
      <c r="W134" s="653"/>
      <c r="X134" s="654"/>
      <c r="Y134" s="658" t="s">
        <v>52</v>
      </c>
      <c r="Z134" s="659"/>
      <c r="AA134" s="660"/>
      <c r="AB134" s="661"/>
      <c r="AC134" s="661"/>
      <c r="AD134" s="661"/>
      <c r="AE134" s="630"/>
      <c r="AF134" s="630"/>
      <c r="AG134" s="630"/>
      <c r="AH134" s="630"/>
      <c r="AI134" s="630"/>
      <c r="AJ134" s="630"/>
      <c r="AK134" s="630"/>
      <c r="AL134" s="630"/>
      <c r="AM134" s="630"/>
      <c r="AN134" s="630"/>
      <c r="AO134" s="630"/>
      <c r="AP134" s="630"/>
      <c r="AQ134" s="630"/>
      <c r="AR134" s="630"/>
      <c r="AS134" s="630"/>
      <c r="AT134" s="630"/>
      <c r="AU134" s="631"/>
      <c r="AV134" s="632"/>
      <c r="AW134" s="632"/>
      <c r="AX134" s="633"/>
      <c r="AY134">
        <f>$AY$133</f>
        <v>0</v>
      </c>
    </row>
    <row r="135" spans="1:60" ht="23.25" hidden="1" customHeight="1" x14ac:dyDescent="0.15">
      <c r="A135" s="203"/>
      <c r="B135" s="173"/>
      <c r="C135" s="173"/>
      <c r="D135" s="173"/>
      <c r="E135" s="173"/>
      <c r="F135" s="174"/>
      <c r="G135" s="650"/>
      <c r="H135" s="651"/>
      <c r="I135" s="651"/>
      <c r="J135" s="651"/>
      <c r="K135" s="651"/>
      <c r="L135" s="651"/>
      <c r="M135" s="651"/>
      <c r="N135" s="651"/>
      <c r="O135" s="651"/>
      <c r="P135" s="655"/>
      <c r="Q135" s="656"/>
      <c r="R135" s="656"/>
      <c r="S135" s="656"/>
      <c r="T135" s="656"/>
      <c r="U135" s="656"/>
      <c r="V135" s="656"/>
      <c r="W135" s="656"/>
      <c r="X135" s="657"/>
      <c r="Y135" s="634" t="s">
        <v>53</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23.25" hidden="1" customHeight="1" x14ac:dyDescent="0.15">
      <c r="A136" s="202" t="s">
        <v>664</v>
      </c>
      <c r="B136" s="120"/>
      <c r="C136" s="120"/>
      <c r="D136" s="120"/>
      <c r="E136" s="120"/>
      <c r="F136" s="677"/>
      <c r="G136" s="191" t="s">
        <v>665</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499</v>
      </c>
      <c r="AF136" s="134"/>
      <c r="AG136" s="134"/>
      <c r="AH136" s="134"/>
      <c r="AI136" s="134" t="s">
        <v>651</v>
      </c>
      <c r="AJ136" s="134"/>
      <c r="AK136" s="134"/>
      <c r="AL136" s="134"/>
      <c r="AM136" s="134" t="s">
        <v>467</v>
      </c>
      <c r="AN136" s="134"/>
      <c r="AO136" s="134"/>
      <c r="AP136" s="134"/>
      <c r="AQ136" s="641" t="s">
        <v>675</v>
      </c>
      <c r="AR136" s="642"/>
      <c r="AS136" s="642"/>
      <c r="AT136" s="642"/>
      <c r="AU136" s="642"/>
      <c r="AV136" s="642"/>
      <c r="AW136" s="642"/>
      <c r="AX136" s="643"/>
      <c r="AY136">
        <f>IF(SUBSTITUTE(SUBSTITUTE($G$137,"／",""),"　","")="",0,1)</f>
        <v>0</v>
      </c>
    </row>
    <row r="137" spans="1:60" ht="23.25" hidden="1" customHeight="1" x14ac:dyDescent="0.15">
      <c r="A137" s="678"/>
      <c r="B137" s="212"/>
      <c r="C137" s="212"/>
      <c r="D137" s="212"/>
      <c r="E137" s="212"/>
      <c r="F137" s="679"/>
      <c r="G137" s="666" t="s">
        <v>705</v>
      </c>
      <c r="H137" s="667"/>
      <c r="I137" s="667"/>
      <c r="J137" s="667"/>
      <c r="K137" s="667"/>
      <c r="L137" s="667"/>
      <c r="M137" s="667"/>
      <c r="N137" s="667"/>
      <c r="O137" s="667"/>
      <c r="P137" s="667"/>
      <c r="Q137" s="667"/>
      <c r="R137" s="667"/>
      <c r="S137" s="667"/>
      <c r="T137" s="667"/>
      <c r="U137" s="667"/>
      <c r="V137" s="667"/>
      <c r="W137" s="667"/>
      <c r="X137" s="667"/>
      <c r="Y137" s="670" t="s">
        <v>664</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15">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666</v>
      </c>
      <c r="Z138" s="663"/>
      <c r="AA138" s="664"/>
      <c r="AB138" s="626" t="s">
        <v>706</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x14ac:dyDescent="0.15">
      <c r="A139" s="429" t="s">
        <v>316</v>
      </c>
      <c r="B139" s="607"/>
      <c r="C139" s="607"/>
      <c r="D139" s="607"/>
      <c r="E139" s="607"/>
      <c r="F139" s="608"/>
      <c r="G139" s="616" t="s">
        <v>140</v>
      </c>
      <c r="H139" s="212"/>
      <c r="I139" s="212"/>
      <c r="J139" s="212"/>
      <c r="K139" s="212"/>
      <c r="L139" s="212"/>
      <c r="M139" s="212"/>
      <c r="N139" s="212"/>
      <c r="O139" s="213"/>
      <c r="P139" s="214" t="s">
        <v>56</v>
      </c>
      <c r="Q139" s="212"/>
      <c r="R139" s="212"/>
      <c r="S139" s="212"/>
      <c r="T139" s="212"/>
      <c r="U139" s="212"/>
      <c r="V139" s="212"/>
      <c r="W139" s="212"/>
      <c r="X139" s="213"/>
      <c r="Y139" s="617"/>
      <c r="Z139" s="618"/>
      <c r="AA139" s="619"/>
      <c r="AB139" s="623" t="s">
        <v>11</v>
      </c>
      <c r="AC139" s="624"/>
      <c r="AD139" s="625"/>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9"/>
      <c r="B140" s="610"/>
      <c r="C140" s="610"/>
      <c r="D140" s="610"/>
      <c r="E140" s="610"/>
      <c r="F140" s="611"/>
      <c r="G140" s="171"/>
      <c r="H140" s="123"/>
      <c r="I140" s="123"/>
      <c r="J140" s="123"/>
      <c r="K140" s="123"/>
      <c r="L140" s="123"/>
      <c r="M140" s="123"/>
      <c r="N140" s="123"/>
      <c r="O140" s="124"/>
      <c r="P140" s="122"/>
      <c r="Q140" s="123"/>
      <c r="R140" s="123"/>
      <c r="S140" s="123"/>
      <c r="T140" s="123"/>
      <c r="U140" s="123"/>
      <c r="V140" s="123"/>
      <c r="W140" s="123"/>
      <c r="X140" s="124"/>
      <c r="Y140" s="620"/>
      <c r="Z140" s="621"/>
      <c r="AA140" s="622"/>
      <c r="AB140" s="131"/>
      <c r="AC140" s="132"/>
      <c r="AD140" s="133"/>
      <c r="AE140" s="134"/>
      <c r="AF140" s="134"/>
      <c r="AG140" s="134"/>
      <c r="AH140" s="134"/>
      <c r="AI140" s="134"/>
      <c r="AJ140" s="134"/>
      <c r="AK140" s="134"/>
      <c r="AL140" s="134"/>
      <c r="AM140" s="134"/>
      <c r="AN140" s="134"/>
      <c r="AO140" s="134"/>
      <c r="AP140" s="134"/>
      <c r="AQ140" s="521"/>
      <c r="AR140" s="522"/>
      <c r="AS140" s="142" t="s">
        <v>224</v>
      </c>
      <c r="AT140" s="143"/>
      <c r="AU140" s="141"/>
      <c r="AV140" s="141"/>
      <c r="AW140" s="123" t="s">
        <v>170</v>
      </c>
      <c r="AX140" s="144"/>
      <c r="AY140">
        <f t="shared" ref="AY140:AY145" si="5">$AY$139</f>
        <v>0</v>
      </c>
    </row>
    <row r="141" spans="1:60" ht="23.25" hidden="1" customHeight="1" x14ac:dyDescent="0.15">
      <c r="A141" s="612"/>
      <c r="B141" s="610"/>
      <c r="C141" s="610"/>
      <c r="D141" s="610"/>
      <c r="E141" s="610"/>
      <c r="F141" s="61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3"/>
      <c r="B142" s="614"/>
      <c r="C142" s="614"/>
      <c r="D142" s="614"/>
      <c r="E142" s="614"/>
      <c r="F142" s="61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2"/>
      <c r="B143" s="610"/>
      <c r="C143" s="610"/>
      <c r="D143" s="610"/>
      <c r="E143" s="610"/>
      <c r="F143" s="61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6" t="s">
        <v>14</v>
      </c>
      <c r="AC143" s="606"/>
      <c r="AD143" s="60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6" t="s">
        <v>662</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15">
      <c r="A167" s="662" t="s">
        <v>663</v>
      </c>
      <c r="B167" s="168"/>
      <c r="C167" s="168"/>
      <c r="D167" s="168"/>
      <c r="E167" s="168"/>
      <c r="F167" s="169"/>
      <c r="G167" s="703" t="s">
        <v>655</v>
      </c>
      <c r="H167" s="704"/>
      <c r="I167" s="704"/>
      <c r="J167" s="704"/>
      <c r="K167" s="704"/>
      <c r="L167" s="704"/>
      <c r="M167" s="704"/>
      <c r="N167" s="704"/>
      <c r="O167" s="704"/>
      <c r="P167" s="705" t="s">
        <v>654</v>
      </c>
      <c r="Q167" s="704"/>
      <c r="R167" s="704"/>
      <c r="S167" s="704"/>
      <c r="T167" s="704"/>
      <c r="U167" s="704"/>
      <c r="V167" s="704"/>
      <c r="W167" s="704"/>
      <c r="X167" s="706"/>
      <c r="Y167" s="707"/>
      <c r="Z167" s="708"/>
      <c r="AA167" s="709"/>
      <c r="AB167" s="640" t="s">
        <v>11</v>
      </c>
      <c r="AC167" s="640"/>
      <c r="AD167" s="640"/>
      <c r="AE167" s="134" t="s">
        <v>499</v>
      </c>
      <c r="AF167" s="134"/>
      <c r="AG167" s="134"/>
      <c r="AH167" s="134"/>
      <c r="AI167" s="134" t="s">
        <v>651</v>
      </c>
      <c r="AJ167" s="134"/>
      <c r="AK167" s="134"/>
      <c r="AL167" s="134"/>
      <c r="AM167" s="134" t="s">
        <v>467</v>
      </c>
      <c r="AN167" s="134"/>
      <c r="AO167" s="134"/>
      <c r="AP167" s="134"/>
      <c r="AQ167" s="637" t="s">
        <v>498</v>
      </c>
      <c r="AR167" s="638"/>
      <c r="AS167" s="638"/>
      <c r="AT167" s="639"/>
      <c r="AU167" s="637" t="s">
        <v>674</v>
      </c>
      <c r="AV167" s="638"/>
      <c r="AW167" s="638"/>
      <c r="AX167" s="647"/>
      <c r="AY167">
        <f>COUNTA($G$168)</f>
        <v>0</v>
      </c>
    </row>
    <row r="168" spans="1:60" ht="23.25" hidden="1" customHeight="1" x14ac:dyDescent="0.15">
      <c r="A168" s="662"/>
      <c r="B168" s="168"/>
      <c r="C168" s="168"/>
      <c r="D168" s="168"/>
      <c r="E168" s="168"/>
      <c r="F168" s="169"/>
      <c r="G168" s="648"/>
      <c r="H168" s="649"/>
      <c r="I168" s="649"/>
      <c r="J168" s="649"/>
      <c r="K168" s="649"/>
      <c r="L168" s="649"/>
      <c r="M168" s="649"/>
      <c r="N168" s="649"/>
      <c r="O168" s="649"/>
      <c r="P168" s="652"/>
      <c r="Q168" s="653"/>
      <c r="R168" s="653"/>
      <c r="S168" s="653"/>
      <c r="T168" s="653"/>
      <c r="U168" s="653"/>
      <c r="V168" s="653"/>
      <c r="W168" s="653"/>
      <c r="X168" s="654"/>
      <c r="Y168" s="658" t="s">
        <v>52</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15">
      <c r="A169" s="203"/>
      <c r="B169" s="173"/>
      <c r="C169" s="173"/>
      <c r="D169" s="173"/>
      <c r="E169" s="173"/>
      <c r="F169" s="174"/>
      <c r="G169" s="650"/>
      <c r="H169" s="651"/>
      <c r="I169" s="651"/>
      <c r="J169" s="651"/>
      <c r="K169" s="651"/>
      <c r="L169" s="651"/>
      <c r="M169" s="651"/>
      <c r="N169" s="651"/>
      <c r="O169" s="651"/>
      <c r="P169" s="655"/>
      <c r="Q169" s="656"/>
      <c r="R169" s="656"/>
      <c r="S169" s="656"/>
      <c r="T169" s="656"/>
      <c r="U169" s="656"/>
      <c r="V169" s="656"/>
      <c r="W169" s="656"/>
      <c r="X169" s="657"/>
      <c r="Y169" s="634" t="s">
        <v>53</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hidden="1" customHeight="1" x14ac:dyDescent="0.15">
      <c r="A170" s="202" t="s">
        <v>664</v>
      </c>
      <c r="B170" s="120"/>
      <c r="C170" s="120"/>
      <c r="D170" s="120"/>
      <c r="E170" s="120"/>
      <c r="F170" s="677"/>
      <c r="G170" s="191" t="s">
        <v>665</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499</v>
      </c>
      <c r="AF170" s="134"/>
      <c r="AG170" s="134"/>
      <c r="AH170" s="134"/>
      <c r="AI170" s="134" t="s">
        <v>651</v>
      </c>
      <c r="AJ170" s="134"/>
      <c r="AK170" s="134"/>
      <c r="AL170" s="134"/>
      <c r="AM170" s="134" t="s">
        <v>467</v>
      </c>
      <c r="AN170" s="134"/>
      <c r="AO170" s="134"/>
      <c r="AP170" s="134"/>
      <c r="AQ170" s="641" t="s">
        <v>675</v>
      </c>
      <c r="AR170" s="642"/>
      <c r="AS170" s="642"/>
      <c r="AT170" s="642"/>
      <c r="AU170" s="642"/>
      <c r="AV170" s="642"/>
      <c r="AW170" s="642"/>
      <c r="AX170" s="643"/>
      <c r="AY170">
        <f>IF(SUBSTITUTE(SUBSTITUTE($G$171,"／",""),"　","")="",0,1)</f>
        <v>0</v>
      </c>
    </row>
    <row r="171" spans="1:60" ht="23.25" hidden="1" customHeight="1" x14ac:dyDescent="0.15">
      <c r="A171" s="678"/>
      <c r="B171" s="212"/>
      <c r="C171" s="212"/>
      <c r="D171" s="212"/>
      <c r="E171" s="212"/>
      <c r="F171" s="679"/>
      <c r="G171" s="666" t="s">
        <v>705</v>
      </c>
      <c r="H171" s="667"/>
      <c r="I171" s="667"/>
      <c r="J171" s="667"/>
      <c r="K171" s="667"/>
      <c r="L171" s="667"/>
      <c r="M171" s="667"/>
      <c r="N171" s="667"/>
      <c r="O171" s="667"/>
      <c r="P171" s="667"/>
      <c r="Q171" s="667"/>
      <c r="R171" s="667"/>
      <c r="S171" s="667"/>
      <c r="T171" s="667"/>
      <c r="U171" s="667"/>
      <c r="V171" s="667"/>
      <c r="W171" s="667"/>
      <c r="X171" s="667"/>
      <c r="Y171" s="670" t="s">
        <v>664</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x14ac:dyDescent="0.15">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666</v>
      </c>
      <c r="Z172" s="663"/>
      <c r="AA172" s="664"/>
      <c r="AB172" s="626" t="s">
        <v>706</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5"/>
      <c r="AY172">
        <f>$AY$170</f>
        <v>0</v>
      </c>
    </row>
    <row r="173" spans="1:60" ht="18.75" hidden="1" customHeight="1" x14ac:dyDescent="0.15">
      <c r="A173" s="429" t="s">
        <v>316</v>
      </c>
      <c r="B173" s="607"/>
      <c r="C173" s="607"/>
      <c r="D173" s="607"/>
      <c r="E173" s="607"/>
      <c r="F173" s="608"/>
      <c r="G173" s="616" t="s">
        <v>140</v>
      </c>
      <c r="H173" s="212"/>
      <c r="I173" s="212"/>
      <c r="J173" s="212"/>
      <c r="K173" s="212"/>
      <c r="L173" s="212"/>
      <c r="M173" s="212"/>
      <c r="N173" s="212"/>
      <c r="O173" s="213"/>
      <c r="P173" s="214" t="s">
        <v>56</v>
      </c>
      <c r="Q173" s="212"/>
      <c r="R173" s="212"/>
      <c r="S173" s="212"/>
      <c r="T173" s="212"/>
      <c r="U173" s="212"/>
      <c r="V173" s="212"/>
      <c r="W173" s="212"/>
      <c r="X173" s="213"/>
      <c r="Y173" s="617"/>
      <c r="Z173" s="618"/>
      <c r="AA173" s="619"/>
      <c r="AB173" s="623" t="s">
        <v>11</v>
      </c>
      <c r="AC173" s="624"/>
      <c r="AD173" s="625"/>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9"/>
      <c r="B174" s="610"/>
      <c r="C174" s="610"/>
      <c r="D174" s="610"/>
      <c r="E174" s="610"/>
      <c r="F174" s="611"/>
      <c r="G174" s="171"/>
      <c r="H174" s="123"/>
      <c r="I174" s="123"/>
      <c r="J174" s="123"/>
      <c r="K174" s="123"/>
      <c r="L174" s="123"/>
      <c r="M174" s="123"/>
      <c r="N174" s="123"/>
      <c r="O174" s="124"/>
      <c r="P174" s="122"/>
      <c r="Q174" s="123"/>
      <c r="R174" s="123"/>
      <c r="S174" s="123"/>
      <c r="T174" s="123"/>
      <c r="U174" s="123"/>
      <c r="V174" s="123"/>
      <c r="W174" s="123"/>
      <c r="X174" s="124"/>
      <c r="Y174" s="620"/>
      <c r="Z174" s="621"/>
      <c r="AA174" s="622"/>
      <c r="AB174" s="131"/>
      <c r="AC174" s="132"/>
      <c r="AD174" s="133"/>
      <c r="AE174" s="134"/>
      <c r="AF174" s="134"/>
      <c r="AG174" s="134"/>
      <c r="AH174" s="134"/>
      <c r="AI174" s="134"/>
      <c r="AJ174" s="134"/>
      <c r="AK174" s="134"/>
      <c r="AL174" s="134"/>
      <c r="AM174" s="134"/>
      <c r="AN174" s="134"/>
      <c r="AO174" s="134"/>
      <c r="AP174" s="134"/>
      <c r="AQ174" s="521"/>
      <c r="AR174" s="522"/>
      <c r="AS174" s="142" t="s">
        <v>224</v>
      </c>
      <c r="AT174" s="143"/>
      <c r="AU174" s="141"/>
      <c r="AV174" s="141"/>
      <c r="AW174" s="123" t="s">
        <v>170</v>
      </c>
      <c r="AX174" s="144"/>
      <c r="AY174">
        <f t="shared" ref="AY174:AY179" si="7">$AY$173</f>
        <v>0</v>
      </c>
    </row>
    <row r="175" spans="1:60" ht="23.25" hidden="1" customHeight="1" x14ac:dyDescent="0.15">
      <c r="A175" s="612"/>
      <c r="B175" s="610"/>
      <c r="C175" s="610"/>
      <c r="D175" s="610"/>
      <c r="E175" s="610"/>
      <c r="F175" s="61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3"/>
      <c r="B176" s="614"/>
      <c r="C176" s="614"/>
      <c r="D176" s="614"/>
      <c r="E176" s="614"/>
      <c r="F176" s="61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2"/>
      <c r="B177" s="610"/>
      <c r="C177" s="610"/>
      <c r="D177" s="610"/>
      <c r="E177" s="610"/>
      <c r="F177" s="61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6" t="s">
        <v>14</v>
      </c>
      <c r="AC177" s="606"/>
      <c r="AD177" s="60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6" t="s">
        <v>317</v>
      </c>
      <c r="B200" s="567"/>
      <c r="C200" s="567"/>
      <c r="D200" s="567"/>
      <c r="E200" s="567"/>
      <c r="F200" s="568"/>
      <c r="G200" s="591"/>
      <c r="H200" s="593" t="s">
        <v>140</v>
      </c>
      <c r="I200" s="593"/>
      <c r="J200" s="593"/>
      <c r="K200" s="593"/>
      <c r="L200" s="593"/>
      <c r="M200" s="593"/>
      <c r="N200" s="593"/>
      <c r="O200" s="594"/>
      <c r="P200" s="596" t="s">
        <v>56</v>
      </c>
      <c r="Q200" s="593"/>
      <c r="R200" s="593"/>
      <c r="S200" s="593"/>
      <c r="T200" s="593"/>
      <c r="U200" s="593"/>
      <c r="V200" s="594"/>
      <c r="W200" s="598" t="s">
        <v>313</v>
      </c>
      <c r="X200" s="599"/>
      <c r="Y200" s="602"/>
      <c r="Z200" s="602"/>
      <c r="AA200" s="603"/>
      <c r="AB200" s="596" t="s">
        <v>11</v>
      </c>
      <c r="AC200" s="593"/>
      <c r="AD200" s="594"/>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7" t="s">
        <v>129</v>
      </c>
      <c r="AV200" s="587"/>
      <c r="AW200" s="587"/>
      <c r="AX200" s="588"/>
      <c r="AY200">
        <f>COUNTA($H$202)</f>
        <v>0</v>
      </c>
    </row>
    <row r="201" spans="1:60" ht="18.75" hidden="1" customHeight="1" x14ac:dyDescent="0.15">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34"/>
      <c r="AF201" s="134"/>
      <c r="AG201" s="134"/>
      <c r="AH201" s="134"/>
      <c r="AI201" s="134"/>
      <c r="AJ201" s="134"/>
      <c r="AK201" s="134"/>
      <c r="AL201" s="134"/>
      <c r="AM201" s="134"/>
      <c r="AN201" s="134"/>
      <c r="AO201" s="134"/>
      <c r="AP201" s="134"/>
      <c r="AQ201" s="521"/>
      <c r="AR201" s="522"/>
      <c r="AS201" s="142" t="s">
        <v>224</v>
      </c>
      <c r="AT201" s="143"/>
      <c r="AU201" s="141"/>
      <c r="AV201" s="141"/>
      <c r="AW201" s="589" t="s">
        <v>170</v>
      </c>
      <c r="AX201" s="590"/>
      <c r="AY201">
        <f t="shared" ref="AY201:AY207" si="10">$AY$200</f>
        <v>0</v>
      </c>
    </row>
    <row r="202" spans="1:60" ht="23.25" hidden="1" customHeight="1" x14ac:dyDescent="0.15">
      <c r="A202" s="527"/>
      <c r="B202" s="528"/>
      <c r="C202" s="528"/>
      <c r="D202" s="528"/>
      <c r="E202" s="528"/>
      <c r="F202" s="529"/>
      <c r="G202" s="573" t="s">
        <v>225</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333</v>
      </c>
      <c r="AC202" s="572"/>
      <c r="AD202" s="572"/>
      <c r="AE202" s="108"/>
      <c r="AF202" s="102"/>
      <c r="AG202" s="102"/>
      <c r="AH202" s="102"/>
      <c r="AI202" s="108"/>
      <c r="AJ202" s="102"/>
      <c r="AK202" s="102"/>
      <c r="AL202" s="102"/>
      <c r="AM202" s="108"/>
      <c r="AN202" s="102"/>
      <c r="AO202" s="102"/>
      <c r="AP202" s="102"/>
      <c r="AQ202" s="108"/>
      <c r="AR202" s="102"/>
      <c r="AS202" s="102"/>
      <c r="AT202" s="517"/>
      <c r="AU202" s="102"/>
      <c r="AV202" s="102"/>
      <c r="AW202" s="102"/>
      <c r="AX202" s="103"/>
      <c r="AY202">
        <f t="shared" si="10"/>
        <v>0</v>
      </c>
    </row>
    <row r="203" spans="1:60" ht="23.25" hidden="1" customHeight="1" x14ac:dyDescent="0.15">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51</v>
      </c>
      <c r="Z203" s="564"/>
      <c r="AA203" s="565"/>
      <c r="AB203" s="571" t="s">
        <v>333</v>
      </c>
      <c r="AC203" s="571"/>
      <c r="AD203" s="571"/>
      <c r="AE203" s="108"/>
      <c r="AF203" s="102"/>
      <c r="AG203" s="102"/>
      <c r="AH203" s="102"/>
      <c r="AI203" s="108"/>
      <c r="AJ203" s="102"/>
      <c r="AK203" s="102"/>
      <c r="AL203" s="102"/>
      <c r="AM203" s="108"/>
      <c r="AN203" s="102"/>
      <c r="AO203" s="102"/>
      <c r="AP203" s="102"/>
      <c r="AQ203" s="108"/>
      <c r="AR203" s="102"/>
      <c r="AS203" s="102"/>
      <c r="AT203" s="517"/>
      <c r="AU203" s="102"/>
      <c r="AV203" s="102"/>
      <c r="AW203" s="102"/>
      <c r="AX203" s="103"/>
      <c r="AY203">
        <f t="shared" si="10"/>
        <v>0</v>
      </c>
    </row>
    <row r="204" spans="1:60" ht="23.25" hidden="1" customHeight="1" x14ac:dyDescent="0.15">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334</v>
      </c>
      <c r="AC204" s="569"/>
      <c r="AD204" s="569"/>
      <c r="AE204" s="113"/>
      <c r="AF204" s="114"/>
      <c r="AG204" s="114"/>
      <c r="AH204" s="114"/>
      <c r="AI204" s="113"/>
      <c r="AJ204" s="114"/>
      <c r="AK204" s="114"/>
      <c r="AL204" s="114"/>
      <c r="AM204" s="113"/>
      <c r="AN204" s="114"/>
      <c r="AO204" s="114"/>
      <c r="AP204" s="114"/>
      <c r="AQ204" s="108"/>
      <c r="AR204" s="102"/>
      <c r="AS204" s="102"/>
      <c r="AT204" s="517"/>
      <c r="AU204" s="102"/>
      <c r="AV204" s="102"/>
      <c r="AW204" s="102"/>
      <c r="AX204" s="103"/>
      <c r="AY204">
        <f t="shared" si="10"/>
        <v>0</v>
      </c>
    </row>
    <row r="205" spans="1:60" ht="23.25" hidden="1" customHeight="1" x14ac:dyDescent="0.15">
      <c r="A205" s="527" t="s">
        <v>321</v>
      </c>
      <c r="B205" s="528"/>
      <c r="C205" s="528"/>
      <c r="D205" s="528"/>
      <c r="E205" s="528"/>
      <c r="F205" s="529"/>
      <c r="G205" s="552" t="s">
        <v>226</v>
      </c>
      <c r="H205" s="553"/>
      <c r="I205" s="553"/>
      <c r="J205" s="553"/>
      <c r="K205" s="553"/>
      <c r="L205" s="553"/>
      <c r="M205" s="553"/>
      <c r="N205" s="553"/>
      <c r="O205" s="553"/>
      <c r="P205" s="553"/>
      <c r="Q205" s="553"/>
      <c r="R205" s="553"/>
      <c r="S205" s="553"/>
      <c r="T205" s="553"/>
      <c r="U205" s="553"/>
      <c r="V205" s="553"/>
      <c r="W205" s="556" t="s">
        <v>332</v>
      </c>
      <c r="X205" s="557"/>
      <c r="Y205" s="562" t="s">
        <v>12</v>
      </c>
      <c r="Z205" s="562"/>
      <c r="AA205" s="563"/>
      <c r="AB205" s="572" t="s">
        <v>333</v>
      </c>
      <c r="AC205" s="572"/>
      <c r="AD205" s="572"/>
      <c r="AE205" s="108"/>
      <c r="AF205" s="102"/>
      <c r="AG205" s="102"/>
      <c r="AH205" s="102"/>
      <c r="AI205" s="108"/>
      <c r="AJ205" s="102"/>
      <c r="AK205" s="102"/>
      <c r="AL205" s="102"/>
      <c r="AM205" s="108"/>
      <c r="AN205" s="102"/>
      <c r="AO205" s="102"/>
      <c r="AP205" s="102"/>
      <c r="AQ205" s="108"/>
      <c r="AR205" s="102"/>
      <c r="AS205" s="102"/>
      <c r="AT205" s="517"/>
      <c r="AU205" s="102"/>
      <c r="AV205" s="102"/>
      <c r="AW205" s="102"/>
      <c r="AX205" s="103"/>
      <c r="AY205">
        <f t="shared" si="10"/>
        <v>0</v>
      </c>
    </row>
    <row r="206" spans="1:60" ht="23.25" hidden="1" customHeight="1" x14ac:dyDescent="0.15">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51</v>
      </c>
      <c r="Z206" s="564"/>
      <c r="AA206" s="565"/>
      <c r="AB206" s="571" t="s">
        <v>333</v>
      </c>
      <c r="AC206" s="571"/>
      <c r="AD206" s="571"/>
      <c r="AE206" s="108"/>
      <c r="AF206" s="102"/>
      <c r="AG206" s="102"/>
      <c r="AH206" s="102"/>
      <c r="AI206" s="108"/>
      <c r="AJ206" s="102"/>
      <c r="AK206" s="102"/>
      <c r="AL206" s="102"/>
      <c r="AM206" s="108"/>
      <c r="AN206" s="102"/>
      <c r="AO206" s="102"/>
      <c r="AP206" s="102"/>
      <c r="AQ206" s="108"/>
      <c r="AR206" s="102"/>
      <c r="AS206" s="102"/>
      <c r="AT206" s="517"/>
      <c r="AU206" s="102"/>
      <c r="AV206" s="102"/>
      <c r="AW206" s="102"/>
      <c r="AX206" s="103"/>
      <c r="AY206">
        <f t="shared" si="10"/>
        <v>0</v>
      </c>
    </row>
    <row r="207" spans="1:60" ht="23.25" hidden="1" customHeight="1" x14ac:dyDescent="0.15">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334</v>
      </c>
      <c r="AC207" s="569"/>
      <c r="AD207" s="569"/>
      <c r="AE207" s="113"/>
      <c r="AF207" s="114"/>
      <c r="AG207" s="114"/>
      <c r="AH207" s="114"/>
      <c r="AI207" s="113"/>
      <c r="AJ207" s="114"/>
      <c r="AK207" s="114"/>
      <c r="AL207" s="114"/>
      <c r="AM207" s="113"/>
      <c r="AN207" s="114"/>
      <c r="AO207" s="114"/>
      <c r="AP207" s="570"/>
      <c r="AQ207" s="108"/>
      <c r="AR207" s="102"/>
      <c r="AS207" s="102"/>
      <c r="AT207" s="517"/>
      <c r="AU207" s="102"/>
      <c r="AV207" s="102"/>
      <c r="AW207" s="102"/>
      <c r="AX207" s="103"/>
      <c r="AY207">
        <f t="shared" si="10"/>
        <v>0</v>
      </c>
    </row>
    <row r="208" spans="1:60" ht="18.75" hidden="1" customHeight="1" x14ac:dyDescent="0.15">
      <c r="A208" s="524" t="s">
        <v>317</v>
      </c>
      <c r="B208" s="525"/>
      <c r="C208" s="525"/>
      <c r="D208" s="525"/>
      <c r="E208" s="525"/>
      <c r="F208" s="526"/>
      <c r="G208" s="530"/>
      <c r="H208" s="136" t="s">
        <v>140</v>
      </c>
      <c r="I208" s="136"/>
      <c r="J208" s="136"/>
      <c r="K208" s="136"/>
      <c r="L208" s="136"/>
      <c r="M208" s="136"/>
      <c r="N208" s="136"/>
      <c r="O208" s="137"/>
      <c r="P208" s="135" t="s">
        <v>56</v>
      </c>
      <c r="Q208" s="136"/>
      <c r="R208" s="136"/>
      <c r="S208" s="136"/>
      <c r="T208" s="136"/>
      <c r="U208" s="136"/>
      <c r="V208" s="136"/>
      <c r="W208" s="136"/>
      <c r="X208" s="137"/>
      <c r="Y208" s="533"/>
      <c r="Z208" s="534"/>
      <c r="AA208" s="535"/>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8" t="s">
        <v>129</v>
      </c>
      <c r="AV208" s="519"/>
      <c r="AW208" s="519"/>
      <c r="AX208" s="520"/>
      <c r="AY208">
        <f>COUNTA($H$210)</f>
        <v>0</v>
      </c>
    </row>
    <row r="209" spans="1:51" ht="18.75" hidden="1" customHeight="1" x14ac:dyDescent="0.15">
      <c r="A209" s="527"/>
      <c r="B209" s="528"/>
      <c r="C209" s="528"/>
      <c r="D209" s="528"/>
      <c r="E209" s="528"/>
      <c r="F209" s="529"/>
      <c r="G209" s="531"/>
      <c r="H209" s="142"/>
      <c r="I209" s="142"/>
      <c r="J209" s="142"/>
      <c r="K209" s="142"/>
      <c r="L209" s="142"/>
      <c r="M209" s="142"/>
      <c r="N209" s="142"/>
      <c r="O209" s="143"/>
      <c r="P209" s="532"/>
      <c r="Q209" s="142"/>
      <c r="R209" s="142"/>
      <c r="S209" s="142"/>
      <c r="T209" s="142"/>
      <c r="U209" s="142"/>
      <c r="V209" s="142"/>
      <c r="W209" s="142"/>
      <c r="X209" s="143"/>
      <c r="Y209" s="536"/>
      <c r="Z209" s="537"/>
      <c r="AA209" s="538"/>
      <c r="AB209" s="122"/>
      <c r="AC209" s="123"/>
      <c r="AD209" s="124"/>
      <c r="AE209" s="271"/>
      <c r="AF209" s="271"/>
      <c r="AG209" s="271"/>
      <c r="AH209" s="271"/>
      <c r="AI209" s="134"/>
      <c r="AJ209" s="134"/>
      <c r="AK209" s="134"/>
      <c r="AL209" s="134"/>
      <c r="AM209" s="134"/>
      <c r="AN209" s="134"/>
      <c r="AO209" s="134"/>
      <c r="AP209" s="134"/>
      <c r="AQ209" s="521"/>
      <c r="AR209" s="522"/>
      <c r="AS209" s="142" t="s">
        <v>224</v>
      </c>
      <c r="AT209" s="143"/>
      <c r="AU209" s="521"/>
      <c r="AV209" s="522"/>
      <c r="AW209" s="142" t="s">
        <v>170</v>
      </c>
      <c r="AX209" s="523"/>
      <c r="AY209">
        <f>$AY$208</f>
        <v>0</v>
      </c>
    </row>
    <row r="210" spans="1:51" ht="23.25" hidden="1" customHeight="1" x14ac:dyDescent="0.15">
      <c r="A210" s="527"/>
      <c r="B210" s="528"/>
      <c r="C210" s="528"/>
      <c r="D210" s="528"/>
      <c r="E210" s="528"/>
      <c r="F210" s="529"/>
      <c r="G210" s="539" t="s">
        <v>225</v>
      </c>
      <c r="H210" s="146"/>
      <c r="I210" s="146"/>
      <c r="J210" s="146"/>
      <c r="K210" s="146"/>
      <c r="L210" s="146"/>
      <c r="M210" s="146"/>
      <c r="N210" s="146"/>
      <c r="O210" s="147"/>
      <c r="P210" s="146"/>
      <c r="Q210" s="146"/>
      <c r="R210" s="146"/>
      <c r="S210" s="146"/>
      <c r="T210" s="146"/>
      <c r="U210" s="146"/>
      <c r="V210" s="146"/>
      <c r="W210" s="146"/>
      <c r="X210" s="147"/>
      <c r="Y210" s="542" t="s">
        <v>12</v>
      </c>
      <c r="Z210" s="543"/>
      <c r="AA210" s="544"/>
      <c r="AB210" s="482"/>
      <c r="AC210" s="482"/>
      <c r="AD210" s="48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7"/>
      <c r="B211" s="528"/>
      <c r="C211" s="528"/>
      <c r="D211" s="528"/>
      <c r="E211" s="528"/>
      <c r="F211" s="529"/>
      <c r="G211" s="540"/>
      <c r="H211" s="149"/>
      <c r="I211" s="149"/>
      <c r="J211" s="149"/>
      <c r="K211" s="149"/>
      <c r="L211" s="149"/>
      <c r="M211" s="149"/>
      <c r="N211" s="149"/>
      <c r="O211" s="150"/>
      <c r="P211" s="149"/>
      <c r="Q211" s="149"/>
      <c r="R211" s="149"/>
      <c r="S211" s="149"/>
      <c r="T211" s="149"/>
      <c r="U211" s="149"/>
      <c r="V211" s="149"/>
      <c r="W211" s="149"/>
      <c r="X211" s="150"/>
      <c r="Y211" s="548" t="s">
        <v>51</v>
      </c>
      <c r="Z211" s="549"/>
      <c r="AA211" s="550"/>
      <c r="AB211" s="481"/>
      <c r="AC211" s="481"/>
      <c r="AD211" s="48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7"/>
      <c r="B212" s="528"/>
      <c r="C212" s="528"/>
      <c r="D212" s="528"/>
      <c r="E212" s="528"/>
      <c r="F212" s="529"/>
      <c r="G212" s="54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5" t="s">
        <v>14</v>
      </c>
      <c r="AC212" s="545"/>
      <c r="AD212" s="545"/>
      <c r="AE212" s="546"/>
      <c r="AF212" s="547"/>
      <c r="AG212" s="547"/>
      <c r="AH212" s="547"/>
      <c r="AI212" s="546"/>
      <c r="AJ212" s="547"/>
      <c r="AK212" s="547"/>
      <c r="AL212" s="547"/>
      <c r="AM212" s="546"/>
      <c r="AN212" s="547"/>
      <c r="AO212" s="547"/>
      <c r="AP212" s="547"/>
      <c r="AQ212" s="109"/>
      <c r="AR212" s="110"/>
      <c r="AS212" s="110"/>
      <c r="AT212" s="111"/>
      <c r="AU212" s="102"/>
      <c r="AV212" s="102"/>
      <c r="AW212" s="102"/>
      <c r="AX212" s="103"/>
      <c r="AY212">
        <f>$AY$208</f>
        <v>0</v>
      </c>
    </row>
    <row r="213" spans="1:51" ht="69.75" hidden="1" customHeight="1" x14ac:dyDescent="0.15">
      <c r="A213" s="510" t="s">
        <v>697</v>
      </c>
      <c r="B213" s="511"/>
      <c r="C213" s="511"/>
      <c r="D213" s="511"/>
      <c r="E213" s="512" t="s">
        <v>305</v>
      </c>
      <c r="F213" s="513"/>
      <c r="G213" s="97" t="s">
        <v>226</v>
      </c>
      <c r="H213" s="483"/>
      <c r="I213" s="484"/>
      <c r="J213" s="484"/>
      <c r="K213" s="484"/>
      <c r="L213" s="484"/>
      <c r="M213" s="484"/>
      <c r="N213" s="484"/>
      <c r="O213" s="514"/>
      <c r="P213" s="255"/>
      <c r="Q213" s="255"/>
      <c r="R213" s="255"/>
      <c r="S213" s="255"/>
      <c r="T213" s="255"/>
      <c r="U213" s="255"/>
      <c r="V213" s="255"/>
      <c r="W213" s="255"/>
      <c r="X213" s="25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hidden="1" customHeight="1" thickBot="1" x14ac:dyDescent="0.2">
      <c r="A214" s="429" t="s">
        <v>659</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312</v>
      </c>
      <c r="AP214" s="432"/>
      <c r="AQ214" s="432"/>
      <c r="AR214" s="96" t="s">
        <v>311</v>
      </c>
      <c r="AS214" s="431"/>
      <c r="AT214" s="432"/>
      <c r="AU214" s="432"/>
      <c r="AV214" s="432"/>
      <c r="AW214" s="432"/>
      <c r="AX214" s="433"/>
      <c r="AY214">
        <f>COUNTIF($AR$214,"☑")</f>
        <v>0</v>
      </c>
    </row>
    <row r="215" spans="1:51" ht="45" customHeight="1" x14ac:dyDescent="0.15">
      <c r="A215" s="418" t="s">
        <v>365</v>
      </c>
      <c r="B215" s="419"/>
      <c r="C215" s="422" t="s">
        <v>227</v>
      </c>
      <c r="D215" s="419"/>
      <c r="E215" s="424" t="s">
        <v>243</v>
      </c>
      <c r="F215" s="425"/>
      <c r="G215" s="426" t="s">
        <v>767</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64" t="s">
        <v>242</v>
      </c>
      <c r="F216" s="166"/>
      <c r="G216" s="145" t="s">
        <v>768</v>
      </c>
      <c r="H216" s="146"/>
      <c r="I216" s="146"/>
      <c r="J216" s="146"/>
      <c r="K216" s="146"/>
      <c r="L216" s="146"/>
      <c r="M216" s="146"/>
      <c r="N216" s="146"/>
      <c r="O216" s="146"/>
      <c r="P216" s="146"/>
      <c r="Q216" s="146"/>
      <c r="R216" s="146"/>
      <c r="S216" s="146"/>
      <c r="T216" s="146"/>
      <c r="U216" s="146"/>
      <c r="V216" s="147"/>
      <c r="W216" s="496" t="s">
        <v>667</v>
      </c>
      <c r="X216" s="497"/>
      <c r="Y216" s="497"/>
      <c r="Z216" s="497"/>
      <c r="AA216" s="498"/>
      <c r="AB216" s="499" t="s">
        <v>769</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0"/>
      <c r="B217" s="421"/>
      <c r="C217" s="423"/>
      <c r="D217" s="421"/>
      <c r="E217" s="172"/>
      <c r="F217" s="174"/>
      <c r="G217" s="151"/>
      <c r="H217" s="152"/>
      <c r="I217" s="152"/>
      <c r="J217" s="152"/>
      <c r="K217" s="152"/>
      <c r="L217" s="152"/>
      <c r="M217" s="152"/>
      <c r="N217" s="152"/>
      <c r="O217" s="152"/>
      <c r="P217" s="152"/>
      <c r="Q217" s="152"/>
      <c r="R217" s="152"/>
      <c r="S217" s="152"/>
      <c r="T217" s="152"/>
      <c r="U217" s="152"/>
      <c r="V217" s="153"/>
      <c r="W217" s="502" t="s">
        <v>668</v>
      </c>
      <c r="X217" s="503"/>
      <c r="Y217" s="503"/>
      <c r="Z217" s="503"/>
      <c r="AA217" s="504"/>
      <c r="AB217" s="499" t="s">
        <v>770</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0"/>
      <c r="B218" s="421"/>
      <c r="C218" s="505" t="s">
        <v>680</v>
      </c>
      <c r="D218" s="506"/>
      <c r="E218" s="164" t="s">
        <v>361</v>
      </c>
      <c r="F218" s="166"/>
      <c r="G218" s="486" t="s">
        <v>230</v>
      </c>
      <c r="H218" s="487"/>
      <c r="I218" s="487"/>
      <c r="J218" s="507" t="s">
        <v>766</v>
      </c>
      <c r="K218" s="508"/>
      <c r="L218" s="508"/>
      <c r="M218" s="508"/>
      <c r="N218" s="508"/>
      <c r="O218" s="508"/>
      <c r="P218" s="508"/>
      <c r="Q218" s="508"/>
      <c r="R218" s="508"/>
      <c r="S218" s="508"/>
      <c r="T218" s="509"/>
      <c r="U218" s="484" t="s">
        <v>766</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0"/>
      <c r="B219" s="421"/>
      <c r="C219" s="423"/>
      <c r="D219" s="421"/>
      <c r="E219" s="167"/>
      <c r="F219" s="169"/>
      <c r="G219" s="486" t="s">
        <v>681</v>
      </c>
      <c r="H219" s="487"/>
      <c r="I219" s="487"/>
      <c r="J219" s="487"/>
      <c r="K219" s="487"/>
      <c r="L219" s="487"/>
      <c r="M219" s="487"/>
      <c r="N219" s="487"/>
      <c r="O219" s="487"/>
      <c r="P219" s="487"/>
      <c r="Q219" s="487"/>
      <c r="R219" s="487"/>
      <c r="S219" s="487"/>
      <c r="T219" s="487"/>
      <c r="U219" s="483" t="s">
        <v>766</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34.5" customHeight="1" thickBot="1" x14ac:dyDescent="0.2">
      <c r="A220" s="420"/>
      <c r="B220" s="421"/>
      <c r="C220" s="423"/>
      <c r="D220" s="421"/>
      <c r="E220" s="172"/>
      <c r="F220" s="174"/>
      <c r="G220" s="486" t="s">
        <v>668</v>
      </c>
      <c r="H220" s="487"/>
      <c r="I220" s="487"/>
      <c r="J220" s="487"/>
      <c r="K220" s="487"/>
      <c r="L220" s="487"/>
      <c r="M220" s="487"/>
      <c r="N220" s="487"/>
      <c r="O220" s="487"/>
      <c r="P220" s="487"/>
      <c r="Q220" s="487"/>
      <c r="R220" s="487"/>
      <c r="S220" s="487"/>
      <c r="T220" s="487"/>
      <c r="U220" s="823" t="s">
        <v>766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44.25" customHeight="1" x14ac:dyDescent="0.15">
      <c r="A223" s="456" t="s">
        <v>134</v>
      </c>
      <c r="B223" s="457"/>
      <c r="C223" s="462" t="s">
        <v>135</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714</v>
      </c>
      <c r="AE223" s="466"/>
      <c r="AF223" s="466"/>
      <c r="AG223" s="467" t="s">
        <v>749</v>
      </c>
      <c r="AH223" s="468"/>
      <c r="AI223" s="468"/>
      <c r="AJ223" s="468"/>
      <c r="AK223" s="468"/>
      <c r="AL223" s="468"/>
      <c r="AM223" s="468"/>
      <c r="AN223" s="468"/>
      <c r="AO223" s="468"/>
      <c r="AP223" s="468"/>
      <c r="AQ223" s="468"/>
      <c r="AR223" s="468"/>
      <c r="AS223" s="468"/>
      <c r="AT223" s="468"/>
      <c r="AU223" s="468"/>
      <c r="AV223" s="468"/>
      <c r="AW223" s="468"/>
      <c r="AX223" s="469"/>
    </row>
    <row r="224" spans="1:51" ht="57.75" customHeight="1" x14ac:dyDescent="0.15">
      <c r="A224" s="458"/>
      <c r="B224" s="459"/>
      <c r="C224" s="470" t="s">
        <v>35</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8"/>
      <c r="AD224" s="379" t="s">
        <v>714</v>
      </c>
      <c r="AE224" s="380"/>
      <c r="AF224" s="380"/>
      <c r="AG224" s="374" t="s">
        <v>750</v>
      </c>
      <c r="AH224" s="375"/>
      <c r="AI224" s="375"/>
      <c r="AJ224" s="375"/>
      <c r="AK224" s="375"/>
      <c r="AL224" s="375"/>
      <c r="AM224" s="375"/>
      <c r="AN224" s="375"/>
      <c r="AO224" s="375"/>
      <c r="AP224" s="375"/>
      <c r="AQ224" s="375"/>
      <c r="AR224" s="375"/>
      <c r="AS224" s="375"/>
      <c r="AT224" s="375"/>
      <c r="AU224" s="375"/>
      <c r="AV224" s="375"/>
      <c r="AW224" s="375"/>
      <c r="AX224" s="376"/>
    </row>
    <row r="225" spans="1:50" ht="43.5" customHeight="1" x14ac:dyDescent="0.15">
      <c r="A225" s="460"/>
      <c r="B225" s="461"/>
      <c r="C225" s="472" t="s">
        <v>136</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3" t="s">
        <v>714</v>
      </c>
      <c r="AE225" s="414"/>
      <c r="AF225" s="414"/>
      <c r="AG225" s="399" t="s">
        <v>755</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34"/>
      <c r="C226" s="436" t="s">
        <v>39</v>
      </c>
      <c r="D226" s="39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746</v>
      </c>
      <c r="AE226" s="440"/>
      <c r="AF226" s="440"/>
      <c r="AG226" s="397" t="s">
        <v>764</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35"/>
      <c r="C227" s="441"/>
      <c r="D227" s="442"/>
      <c r="E227" s="445" t="s">
        <v>344</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9" t="s">
        <v>747</v>
      </c>
      <c r="AE227" s="380"/>
      <c r="AF227" s="448"/>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35"/>
      <c r="C228" s="443"/>
      <c r="D228" s="444"/>
      <c r="E228" s="449" t="s">
        <v>293</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747</v>
      </c>
      <c r="AE228" s="453"/>
      <c r="AF228" s="453"/>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54" t="s">
        <v>40</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3" t="s">
        <v>748</v>
      </c>
      <c r="AE229" s="364"/>
      <c r="AF229" s="364"/>
      <c r="AG229" s="366" t="s">
        <v>717</v>
      </c>
      <c r="AH229" s="367"/>
      <c r="AI229" s="367"/>
      <c r="AJ229" s="367"/>
      <c r="AK229" s="367"/>
      <c r="AL229" s="367"/>
      <c r="AM229" s="367"/>
      <c r="AN229" s="367"/>
      <c r="AO229" s="367"/>
      <c r="AP229" s="367"/>
      <c r="AQ229" s="367"/>
      <c r="AR229" s="367"/>
      <c r="AS229" s="367"/>
      <c r="AT229" s="367"/>
      <c r="AU229" s="367"/>
      <c r="AV229" s="367"/>
      <c r="AW229" s="367"/>
      <c r="AX229" s="368"/>
    </row>
    <row r="230" spans="1:50" ht="54.6"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714</v>
      </c>
      <c r="AE230" s="380"/>
      <c r="AF230" s="380"/>
      <c r="AG230" s="374" t="s">
        <v>775</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748</v>
      </c>
      <c r="AE231" s="380"/>
      <c r="AF231" s="380"/>
      <c r="AG231" s="374" t="s">
        <v>717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2"/>
      <c r="AD232" s="379" t="s">
        <v>714</v>
      </c>
      <c r="AE232" s="380"/>
      <c r="AF232" s="380"/>
      <c r="AG232" s="374" t="s">
        <v>751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2"/>
      <c r="AD233" s="413" t="s">
        <v>748</v>
      </c>
      <c r="AE233" s="414"/>
      <c r="AF233" s="414"/>
      <c r="AG233" s="415" t="s">
        <v>717</v>
      </c>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6"/>
      <c r="B234" s="357"/>
      <c r="C234" s="475" t="s">
        <v>315</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9" t="s">
        <v>748</v>
      </c>
      <c r="AE234" s="380"/>
      <c r="AF234" s="448"/>
      <c r="AG234" s="374" t="s">
        <v>717</v>
      </c>
      <c r="AH234" s="375"/>
      <c r="AI234" s="375"/>
      <c r="AJ234" s="375"/>
      <c r="AK234" s="375"/>
      <c r="AL234" s="375"/>
      <c r="AM234" s="375"/>
      <c r="AN234" s="375"/>
      <c r="AO234" s="375"/>
      <c r="AP234" s="375"/>
      <c r="AQ234" s="375"/>
      <c r="AR234" s="375"/>
      <c r="AS234" s="375"/>
      <c r="AT234" s="375"/>
      <c r="AU234" s="375"/>
      <c r="AV234" s="375"/>
      <c r="AW234" s="375"/>
      <c r="AX234" s="376"/>
    </row>
    <row r="235" spans="1:50" ht="35.25" customHeight="1" x14ac:dyDescent="0.15">
      <c r="A235" s="358"/>
      <c r="B235" s="359"/>
      <c r="C235" s="478" t="s">
        <v>302</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06" t="s">
        <v>714</v>
      </c>
      <c r="AE235" s="407"/>
      <c r="AF235" s="408"/>
      <c r="AG235" s="409" t="s">
        <v>752</v>
      </c>
      <c r="AH235" s="410"/>
      <c r="AI235" s="410"/>
      <c r="AJ235" s="410"/>
      <c r="AK235" s="410"/>
      <c r="AL235" s="410"/>
      <c r="AM235" s="410"/>
      <c r="AN235" s="410"/>
      <c r="AO235" s="410"/>
      <c r="AP235" s="410"/>
      <c r="AQ235" s="410"/>
      <c r="AR235" s="410"/>
      <c r="AS235" s="410"/>
      <c r="AT235" s="410"/>
      <c r="AU235" s="410"/>
      <c r="AV235" s="410"/>
      <c r="AW235" s="410"/>
      <c r="AX235" s="411"/>
    </row>
    <row r="236" spans="1:50" ht="42"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714</v>
      </c>
      <c r="AE236" s="364"/>
      <c r="AF236" s="365"/>
      <c r="AG236" s="366" t="s">
        <v>773</v>
      </c>
      <c r="AH236" s="367"/>
      <c r="AI236" s="367"/>
      <c r="AJ236" s="367"/>
      <c r="AK236" s="367"/>
      <c r="AL236" s="367"/>
      <c r="AM236" s="367"/>
      <c r="AN236" s="367"/>
      <c r="AO236" s="367"/>
      <c r="AP236" s="367"/>
      <c r="AQ236" s="367"/>
      <c r="AR236" s="367"/>
      <c r="AS236" s="367"/>
      <c r="AT236" s="367"/>
      <c r="AU236" s="367"/>
      <c r="AV236" s="367"/>
      <c r="AW236" s="367"/>
      <c r="AX236" s="368"/>
    </row>
    <row r="237" spans="1:50" ht="49.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714</v>
      </c>
      <c r="AE237" s="373"/>
      <c r="AF237" s="373"/>
      <c r="AG237" s="374" t="s">
        <v>753</v>
      </c>
      <c r="AH237" s="375"/>
      <c r="AI237" s="375"/>
      <c r="AJ237" s="375"/>
      <c r="AK237" s="375"/>
      <c r="AL237" s="375"/>
      <c r="AM237" s="375"/>
      <c r="AN237" s="375"/>
      <c r="AO237" s="375"/>
      <c r="AP237" s="375"/>
      <c r="AQ237" s="375"/>
      <c r="AR237" s="375"/>
      <c r="AS237" s="375"/>
      <c r="AT237" s="375"/>
      <c r="AU237" s="375"/>
      <c r="AV237" s="375"/>
      <c r="AW237" s="375"/>
      <c r="AX237" s="376"/>
    </row>
    <row r="238" spans="1:50" ht="35.2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714</v>
      </c>
      <c r="AE238" s="380"/>
      <c r="AF238" s="380"/>
      <c r="AG238" s="374" t="s">
        <v>774</v>
      </c>
      <c r="AH238" s="375"/>
      <c r="AI238" s="375"/>
      <c r="AJ238" s="375"/>
      <c r="AK238" s="375"/>
      <c r="AL238" s="375"/>
      <c r="AM238" s="375"/>
      <c r="AN238" s="375"/>
      <c r="AO238" s="375"/>
      <c r="AP238" s="375"/>
      <c r="AQ238" s="375"/>
      <c r="AR238" s="375"/>
      <c r="AS238" s="375"/>
      <c r="AT238" s="375"/>
      <c r="AU238" s="375"/>
      <c r="AV238" s="375"/>
      <c r="AW238" s="375"/>
      <c r="AX238" s="376"/>
    </row>
    <row r="239" spans="1:50" ht="30.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714</v>
      </c>
      <c r="AE239" s="380"/>
      <c r="AF239" s="380"/>
      <c r="AG239" s="401" t="s">
        <v>754</v>
      </c>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63" t="s">
        <v>714</v>
      </c>
      <c r="AE240" s="364"/>
      <c r="AF240" s="364"/>
      <c r="AG240" s="397" t="s">
        <v>759</v>
      </c>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90"/>
      <c r="B241" s="391"/>
      <c r="C241" s="902" t="s">
        <v>0</v>
      </c>
      <c r="D241" s="903"/>
      <c r="E241" s="903"/>
      <c r="F241" s="903"/>
      <c r="G241" s="903"/>
      <c r="H241" s="903"/>
      <c r="I241" s="903"/>
      <c r="J241" s="903"/>
      <c r="K241" s="903"/>
      <c r="L241" s="903"/>
      <c r="M241" s="903"/>
      <c r="N241" s="903"/>
      <c r="O241" s="899" t="s">
        <v>686</v>
      </c>
      <c r="P241" s="900"/>
      <c r="Q241" s="900"/>
      <c r="R241" s="900"/>
      <c r="S241" s="900"/>
      <c r="T241" s="900"/>
      <c r="U241" s="900"/>
      <c r="V241" s="900"/>
      <c r="W241" s="900"/>
      <c r="X241" s="900"/>
      <c r="Y241" s="900"/>
      <c r="Z241" s="900"/>
      <c r="AA241" s="900"/>
      <c r="AB241" s="900"/>
      <c r="AC241" s="900"/>
      <c r="AD241" s="900"/>
      <c r="AE241" s="900"/>
      <c r="AF241" s="901"/>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90"/>
      <c r="B242" s="391"/>
      <c r="C242" s="886">
        <v>2022</v>
      </c>
      <c r="D242" s="887"/>
      <c r="E242" s="383" t="s">
        <v>688</v>
      </c>
      <c r="F242" s="383"/>
      <c r="G242" s="383"/>
      <c r="H242" s="384">
        <v>21</v>
      </c>
      <c r="I242" s="384"/>
      <c r="J242" s="888">
        <v>950</v>
      </c>
      <c r="K242" s="888"/>
      <c r="L242" s="888"/>
      <c r="M242" s="384"/>
      <c r="N242" s="889"/>
      <c r="O242" s="890" t="s">
        <v>707</v>
      </c>
      <c r="P242" s="891"/>
      <c r="Q242" s="891"/>
      <c r="R242" s="891"/>
      <c r="S242" s="891"/>
      <c r="T242" s="891"/>
      <c r="U242" s="891"/>
      <c r="V242" s="891"/>
      <c r="W242" s="891"/>
      <c r="X242" s="891"/>
      <c r="Y242" s="891"/>
      <c r="Z242" s="891"/>
      <c r="AA242" s="891"/>
      <c r="AB242" s="891"/>
      <c r="AC242" s="891"/>
      <c r="AD242" s="891"/>
      <c r="AE242" s="891"/>
      <c r="AF242" s="892"/>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customHeight="1" x14ac:dyDescent="0.15">
      <c r="A243" s="390"/>
      <c r="B243" s="391"/>
      <c r="C243" s="381"/>
      <c r="D243" s="382"/>
      <c r="E243" s="383"/>
      <c r="F243" s="383"/>
      <c r="G243" s="383"/>
      <c r="H243" s="384"/>
      <c r="I243" s="384"/>
      <c r="J243" s="385"/>
      <c r="K243" s="385"/>
      <c r="L243" s="385"/>
      <c r="M243" s="386"/>
      <c r="N243" s="387"/>
      <c r="O243" s="893" t="s">
        <v>719</v>
      </c>
      <c r="P243" s="894"/>
      <c r="Q243" s="894"/>
      <c r="R243" s="894"/>
      <c r="S243" s="894"/>
      <c r="T243" s="894"/>
      <c r="U243" s="894"/>
      <c r="V243" s="894"/>
      <c r="W243" s="894"/>
      <c r="X243" s="894"/>
      <c r="Y243" s="894"/>
      <c r="Z243" s="894"/>
      <c r="AA243" s="894"/>
      <c r="AB243" s="894"/>
      <c r="AC243" s="894"/>
      <c r="AD243" s="894"/>
      <c r="AE243" s="894"/>
      <c r="AF243" s="895"/>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customHeight="1" x14ac:dyDescent="0.15">
      <c r="A244" s="390"/>
      <c r="B244" s="391"/>
      <c r="C244" s="381"/>
      <c r="D244" s="382"/>
      <c r="E244" s="383"/>
      <c r="F244" s="383"/>
      <c r="G244" s="383"/>
      <c r="H244" s="384"/>
      <c r="I244" s="384"/>
      <c r="J244" s="385"/>
      <c r="K244" s="385"/>
      <c r="L244" s="385"/>
      <c r="M244" s="386"/>
      <c r="N244" s="387"/>
      <c r="O244" s="893" t="s">
        <v>758</v>
      </c>
      <c r="P244" s="894"/>
      <c r="Q244" s="894"/>
      <c r="R244" s="894"/>
      <c r="S244" s="894"/>
      <c r="T244" s="894"/>
      <c r="U244" s="894"/>
      <c r="V244" s="894"/>
      <c r="W244" s="894"/>
      <c r="X244" s="894"/>
      <c r="Y244" s="894"/>
      <c r="Z244" s="894"/>
      <c r="AA244" s="894"/>
      <c r="AB244" s="894"/>
      <c r="AC244" s="894"/>
      <c r="AD244" s="894"/>
      <c r="AE244" s="894"/>
      <c r="AF244" s="895"/>
      <c r="AG244" s="399"/>
      <c r="AH244" s="149"/>
      <c r="AI244" s="149"/>
      <c r="AJ244" s="149"/>
      <c r="AK244" s="149"/>
      <c r="AL244" s="149"/>
      <c r="AM244" s="149"/>
      <c r="AN244" s="149"/>
      <c r="AO244" s="149"/>
      <c r="AP244" s="149"/>
      <c r="AQ244" s="149"/>
      <c r="AR244" s="149"/>
      <c r="AS244" s="149"/>
      <c r="AT244" s="149"/>
      <c r="AU244" s="149"/>
      <c r="AV244" s="149"/>
      <c r="AW244" s="149"/>
      <c r="AX244" s="400"/>
    </row>
    <row r="245" spans="1:50" ht="23.25" hidden="1"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399"/>
      <c r="AH245" s="149"/>
      <c r="AI245" s="149"/>
      <c r="AJ245" s="149"/>
      <c r="AK245" s="149"/>
      <c r="AL245" s="149"/>
      <c r="AM245" s="149"/>
      <c r="AN245" s="149"/>
      <c r="AO245" s="149"/>
      <c r="AP245" s="149"/>
      <c r="AQ245" s="149"/>
      <c r="AR245" s="149"/>
      <c r="AS245" s="149"/>
      <c r="AT245" s="149"/>
      <c r="AU245" s="149"/>
      <c r="AV245" s="149"/>
      <c r="AW245" s="149"/>
      <c r="AX245" s="400"/>
    </row>
    <row r="246" spans="1:50" hidden="1" x14ac:dyDescent="0.15">
      <c r="A246" s="392"/>
      <c r="B246" s="393"/>
      <c r="C246" s="403"/>
      <c r="D246" s="404"/>
      <c r="E246" s="383"/>
      <c r="F246" s="383"/>
      <c r="G246" s="383"/>
      <c r="H246" s="384"/>
      <c r="I246" s="384"/>
      <c r="J246" s="405"/>
      <c r="K246" s="405"/>
      <c r="L246" s="405"/>
      <c r="M246" s="884"/>
      <c r="N246" s="885"/>
      <c r="O246" s="896"/>
      <c r="P246" s="897"/>
      <c r="Q246" s="897"/>
      <c r="R246" s="897"/>
      <c r="S246" s="897"/>
      <c r="T246" s="897"/>
      <c r="U246" s="897"/>
      <c r="V246" s="897"/>
      <c r="W246" s="897"/>
      <c r="X246" s="897"/>
      <c r="Y246" s="897"/>
      <c r="Z246" s="897"/>
      <c r="AA246" s="897"/>
      <c r="AB246" s="897"/>
      <c r="AC246" s="897"/>
      <c r="AD246" s="897"/>
      <c r="AE246" s="897"/>
      <c r="AF246" s="898"/>
      <c r="AG246" s="401"/>
      <c r="AH246" s="152"/>
      <c r="AI246" s="152"/>
      <c r="AJ246" s="152"/>
      <c r="AK246" s="152"/>
      <c r="AL246" s="152"/>
      <c r="AM246" s="152"/>
      <c r="AN246" s="152"/>
      <c r="AO246" s="152"/>
      <c r="AP246" s="152"/>
      <c r="AQ246" s="152"/>
      <c r="AR246" s="152"/>
      <c r="AS246" s="152"/>
      <c r="AT246" s="152"/>
      <c r="AU246" s="152"/>
      <c r="AV246" s="152"/>
      <c r="AW246" s="152"/>
      <c r="AX246" s="402"/>
    </row>
    <row r="247" spans="1:50" ht="96" customHeight="1" x14ac:dyDescent="0.15">
      <c r="A247" s="354" t="s">
        <v>46</v>
      </c>
      <c r="B247" s="914"/>
      <c r="C247" s="313" t="s">
        <v>50</v>
      </c>
      <c r="D247" s="732"/>
      <c r="E247" s="732"/>
      <c r="F247" s="733"/>
      <c r="G247" s="917" t="s">
        <v>765</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757</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791</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t="s">
        <v>133</v>
      </c>
      <c r="B252" s="339"/>
      <c r="C252" s="339"/>
      <c r="D252" s="339"/>
      <c r="E252" s="340"/>
      <c r="F252" s="913" t="s">
        <v>777</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t="s">
        <v>133</v>
      </c>
      <c r="B254" s="339"/>
      <c r="C254" s="339"/>
      <c r="D254" s="339"/>
      <c r="E254" s="340"/>
      <c r="F254" s="341" t="s">
        <v>779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778</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708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709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710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710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711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712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713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712</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688</v>
      </c>
      <c r="F266" s="101"/>
      <c r="G266" s="101"/>
      <c r="H266" s="92" t="str">
        <f>IF(E266="","","-")</f>
        <v>-</v>
      </c>
      <c r="I266" s="101"/>
      <c r="J266" s="101"/>
      <c r="K266" s="92" t="str">
        <f>IF(I266="","","-")</f>
        <v/>
      </c>
      <c r="L266" s="116">
        <v>846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677</v>
      </c>
      <c r="B267" s="271"/>
      <c r="C267" s="271"/>
      <c r="D267" s="271"/>
      <c r="E267" s="115" t="s">
        <v>688</v>
      </c>
      <c r="F267" s="101"/>
      <c r="G267" s="101"/>
      <c r="H267" s="92"/>
      <c r="I267" s="101"/>
      <c r="J267" s="101"/>
      <c r="K267" s="92"/>
      <c r="L267" s="116">
        <v>867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715</v>
      </c>
      <c r="H268" s="101"/>
      <c r="I268" s="101"/>
      <c r="J268" s="100">
        <v>20</v>
      </c>
      <c r="K268" s="100"/>
      <c r="L268" s="116">
        <v>952</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3.75" customHeight="1" x14ac:dyDescent="0.15">
      <c r="A308" s="328" t="s">
        <v>348</v>
      </c>
      <c r="B308" s="329"/>
      <c r="C308" s="329"/>
      <c r="D308" s="329"/>
      <c r="E308" s="329"/>
      <c r="F308" s="330"/>
      <c r="G308" s="309" t="s">
        <v>780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781</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7.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7.75" customHeight="1" x14ac:dyDescent="0.15">
      <c r="A310" s="331"/>
      <c r="B310" s="332"/>
      <c r="C310" s="332"/>
      <c r="D310" s="332"/>
      <c r="E310" s="332"/>
      <c r="F310" s="333"/>
      <c r="G310" s="299" t="s">
        <v>721</v>
      </c>
      <c r="H310" s="300"/>
      <c r="I310" s="300"/>
      <c r="J310" s="300"/>
      <c r="K310" s="301"/>
      <c r="L310" s="302" t="s">
        <v>722</v>
      </c>
      <c r="M310" s="303"/>
      <c r="N310" s="303"/>
      <c r="O310" s="303"/>
      <c r="P310" s="303"/>
      <c r="Q310" s="303"/>
      <c r="R310" s="303"/>
      <c r="S310" s="303"/>
      <c r="T310" s="303"/>
      <c r="U310" s="303"/>
      <c r="V310" s="303"/>
      <c r="W310" s="303"/>
      <c r="X310" s="304"/>
      <c r="Y310" s="305">
        <v>9.5</v>
      </c>
      <c r="Z310" s="306"/>
      <c r="AA310" s="306"/>
      <c r="AB310" s="307"/>
      <c r="AC310" s="299" t="s">
        <v>723</v>
      </c>
      <c r="AD310" s="300"/>
      <c r="AE310" s="300"/>
      <c r="AF310" s="300"/>
      <c r="AG310" s="301"/>
      <c r="AH310" s="302" t="s">
        <v>724</v>
      </c>
      <c r="AI310" s="303"/>
      <c r="AJ310" s="303"/>
      <c r="AK310" s="303"/>
      <c r="AL310" s="303"/>
      <c r="AM310" s="303"/>
      <c r="AN310" s="303"/>
      <c r="AO310" s="303"/>
      <c r="AP310" s="303"/>
      <c r="AQ310" s="303"/>
      <c r="AR310" s="303"/>
      <c r="AS310" s="303"/>
      <c r="AT310" s="304"/>
      <c r="AU310" s="305">
        <v>58.3</v>
      </c>
      <c r="AV310" s="306"/>
      <c r="AW310" s="306"/>
      <c r="AX310" s="308"/>
    </row>
    <row r="311" spans="1:50" ht="27.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t="s">
        <v>723</v>
      </c>
      <c r="AD311" s="290"/>
      <c r="AE311" s="290"/>
      <c r="AF311" s="290"/>
      <c r="AG311" s="291"/>
      <c r="AH311" s="292" t="s">
        <v>725</v>
      </c>
      <c r="AI311" s="293"/>
      <c r="AJ311" s="293"/>
      <c r="AK311" s="293"/>
      <c r="AL311" s="293"/>
      <c r="AM311" s="293"/>
      <c r="AN311" s="293"/>
      <c r="AO311" s="293"/>
      <c r="AP311" s="293"/>
      <c r="AQ311" s="293"/>
      <c r="AR311" s="293"/>
      <c r="AS311" s="293"/>
      <c r="AT311" s="294"/>
      <c r="AU311" s="295">
        <v>31.1</v>
      </c>
      <c r="AV311" s="296"/>
      <c r="AW311" s="296"/>
      <c r="AX311" s="298"/>
    </row>
    <row r="312" spans="1:50" ht="27.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7.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7.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7.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7.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7.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7.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7.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7.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9.5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89.4</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782</v>
      </c>
      <c r="D366" s="266"/>
      <c r="E366" s="266"/>
      <c r="F366" s="266"/>
      <c r="G366" s="266"/>
      <c r="H366" s="266"/>
      <c r="I366" s="266"/>
      <c r="J366" s="248">
        <v>9012801002438</v>
      </c>
      <c r="K366" s="249"/>
      <c r="L366" s="249"/>
      <c r="M366" s="249"/>
      <c r="N366" s="249"/>
      <c r="O366" s="249"/>
      <c r="P366" s="260" t="s">
        <v>726</v>
      </c>
      <c r="Q366" s="250"/>
      <c r="R366" s="250"/>
      <c r="S366" s="250"/>
      <c r="T366" s="250"/>
      <c r="U366" s="250"/>
      <c r="V366" s="250"/>
      <c r="W366" s="250"/>
      <c r="X366" s="250"/>
      <c r="Y366" s="251">
        <v>9.5</v>
      </c>
      <c r="Z366" s="252"/>
      <c r="AA366" s="252"/>
      <c r="AB366" s="253"/>
      <c r="AC366" s="237" t="s">
        <v>335</v>
      </c>
      <c r="AD366" s="238"/>
      <c r="AE366" s="238"/>
      <c r="AF366" s="238"/>
      <c r="AG366" s="238"/>
      <c r="AH366" s="268">
        <v>2</v>
      </c>
      <c r="AI366" s="269"/>
      <c r="AJ366" s="269"/>
      <c r="AK366" s="269"/>
      <c r="AL366" s="241">
        <v>99.9</v>
      </c>
      <c r="AM366" s="242"/>
      <c r="AN366" s="242"/>
      <c r="AO366" s="243"/>
      <c r="AP366" s="244" t="s">
        <v>717</v>
      </c>
      <c r="AQ366" s="244"/>
      <c r="AR366" s="244"/>
      <c r="AS366" s="244"/>
      <c r="AT366" s="244"/>
      <c r="AU366" s="244"/>
      <c r="AV366" s="244"/>
      <c r="AW366" s="244"/>
      <c r="AX366" s="244"/>
    </row>
    <row r="367" spans="1:51" ht="30" customHeight="1" x14ac:dyDescent="0.15">
      <c r="A367" s="245">
        <v>2</v>
      </c>
      <c r="B367" s="245">
        <v>1</v>
      </c>
      <c r="C367" s="267" t="s">
        <v>727</v>
      </c>
      <c r="D367" s="266"/>
      <c r="E367" s="266"/>
      <c r="F367" s="266"/>
      <c r="G367" s="266"/>
      <c r="H367" s="266"/>
      <c r="I367" s="266"/>
      <c r="J367" s="248" t="s">
        <v>717</v>
      </c>
      <c r="K367" s="249"/>
      <c r="L367" s="249"/>
      <c r="M367" s="249"/>
      <c r="N367" s="249"/>
      <c r="O367" s="249"/>
      <c r="P367" s="260" t="s">
        <v>728</v>
      </c>
      <c r="Q367" s="250"/>
      <c r="R367" s="250"/>
      <c r="S367" s="250"/>
      <c r="T367" s="250"/>
      <c r="U367" s="250"/>
      <c r="V367" s="250"/>
      <c r="W367" s="250"/>
      <c r="X367" s="250"/>
      <c r="Y367" s="251">
        <v>3.8</v>
      </c>
      <c r="Z367" s="252"/>
      <c r="AA367" s="252"/>
      <c r="AB367" s="253"/>
      <c r="AC367" s="237" t="s">
        <v>342</v>
      </c>
      <c r="AD367" s="238"/>
      <c r="AE367" s="238"/>
      <c r="AF367" s="238"/>
      <c r="AG367" s="238"/>
      <c r="AH367" s="268" t="s">
        <v>717</v>
      </c>
      <c r="AI367" s="269"/>
      <c r="AJ367" s="269"/>
      <c r="AK367" s="269"/>
      <c r="AL367" s="241" t="s">
        <v>717</v>
      </c>
      <c r="AM367" s="242"/>
      <c r="AN367" s="242"/>
      <c r="AO367" s="243"/>
      <c r="AP367" s="244" t="s">
        <v>717</v>
      </c>
      <c r="AQ367" s="244"/>
      <c r="AR367" s="244"/>
      <c r="AS367" s="244"/>
      <c r="AT367" s="244"/>
      <c r="AU367" s="244"/>
      <c r="AV367" s="244"/>
      <c r="AW367" s="244"/>
      <c r="AX367" s="244"/>
      <c r="AY367">
        <f>COUNTA($C$367)</f>
        <v>1</v>
      </c>
    </row>
    <row r="368" spans="1:51" ht="30" customHeight="1" x14ac:dyDescent="0.15">
      <c r="A368" s="245">
        <v>3</v>
      </c>
      <c r="B368" s="245">
        <v>1</v>
      </c>
      <c r="C368" s="267" t="s">
        <v>783</v>
      </c>
      <c r="D368" s="266"/>
      <c r="E368" s="266"/>
      <c r="F368" s="266"/>
      <c r="G368" s="266"/>
      <c r="H368" s="266"/>
      <c r="I368" s="266"/>
      <c r="J368" s="248">
        <v>7290001090724</v>
      </c>
      <c r="K368" s="249"/>
      <c r="L368" s="249"/>
      <c r="M368" s="249"/>
      <c r="N368" s="249"/>
      <c r="O368" s="249"/>
      <c r="P368" s="260" t="s">
        <v>729</v>
      </c>
      <c r="Q368" s="250"/>
      <c r="R368" s="250"/>
      <c r="S368" s="250"/>
      <c r="T368" s="250"/>
      <c r="U368" s="250"/>
      <c r="V368" s="250"/>
      <c r="W368" s="250"/>
      <c r="X368" s="250"/>
      <c r="Y368" s="251">
        <v>1.2</v>
      </c>
      <c r="Z368" s="252"/>
      <c r="AA368" s="252"/>
      <c r="AB368" s="253"/>
      <c r="AC368" s="237" t="s">
        <v>335</v>
      </c>
      <c r="AD368" s="238"/>
      <c r="AE368" s="238"/>
      <c r="AF368" s="238"/>
      <c r="AG368" s="238"/>
      <c r="AH368" s="239">
        <v>2</v>
      </c>
      <c r="AI368" s="240"/>
      <c r="AJ368" s="240"/>
      <c r="AK368" s="240"/>
      <c r="AL368" s="241">
        <v>84.1</v>
      </c>
      <c r="AM368" s="242"/>
      <c r="AN368" s="242"/>
      <c r="AO368" s="243"/>
      <c r="AP368" s="244"/>
      <c r="AQ368" s="244"/>
      <c r="AR368" s="244"/>
      <c r="AS368" s="244"/>
      <c r="AT368" s="244"/>
      <c r="AU368" s="244"/>
      <c r="AV368" s="244"/>
      <c r="AW368" s="244"/>
      <c r="AX368" s="244"/>
      <c r="AY368">
        <f>COUNTA($C$368)</f>
        <v>1</v>
      </c>
    </row>
    <row r="369" spans="1:51" ht="30" customHeight="1" x14ac:dyDescent="0.15">
      <c r="A369" s="245">
        <v>4</v>
      </c>
      <c r="B369" s="245">
        <v>1</v>
      </c>
      <c r="C369" s="267" t="s">
        <v>730</v>
      </c>
      <c r="D369" s="266"/>
      <c r="E369" s="266"/>
      <c r="F369" s="266"/>
      <c r="G369" s="266"/>
      <c r="H369" s="266"/>
      <c r="I369" s="266"/>
      <c r="J369" s="248" t="s">
        <v>717</v>
      </c>
      <c r="K369" s="249"/>
      <c r="L369" s="249"/>
      <c r="M369" s="249"/>
      <c r="N369" s="249"/>
      <c r="O369" s="249"/>
      <c r="P369" s="260" t="s">
        <v>728</v>
      </c>
      <c r="Q369" s="250"/>
      <c r="R369" s="250"/>
      <c r="S369" s="250"/>
      <c r="T369" s="250"/>
      <c r="U369" s="250"/>
      <c r="V369" s="250"/>
      <c r="W369" s="250"/>
      <c r="X369" s="250"/>
      <c r="Y369" s="251">
        <v>0.9</v>
      </c>
      <c r="Z369" s="252"/>
      <c r="AA369" s="252"/>
      <c r="AB369" s="253"/>
      <c r="AC369" s="237" t="s">
        <v>342</v>
      </c>
      <c r="AD369" s="238"/>
      <c r="AE369" s="238"/>
      <c r="AF369" s="238"/>
      <c r="AG369" s="238"/>
      <c r="AH369" s="268" t="s">
        <v>717</v>
      </c>
      <c r="AI369" s="269"/>
      <c r="AJ369" s="269"/>
      <c r="AK369" s="269"/>
      <c r="AL369" s="241" t="s">
        <v>717</v>
      </c>
      <c r="AM369" s="242"/>
      <c r="AN369" s="242"/>
      <c r="AO369" s="243"/>
      <c r="AP369" s="244" t="s">
        <v>717</v>
      </c>
      <c r="AQ369" s="244"/>
      <c r="AR369" s="244"/>
      <c r="AS369" s="244"/>
      <c r="AT369" s="244"/>
      <c r="AU369" s="244"/>
      <c r="AV369" s="244"/>
      <c r="AW369" s="244"/>
      <c r="AX369" s="244"/>
      <c r="AY369">
        <f>COUNTA($C$369)</f>
        <v>1</v>
      </c>
    </row>
    <row r="370" spans="1:51" ht="30" customHeight="1" x14ac:dyDescent="0.15">
      <c r="A370" s="245">
        <v>5</v>
      </c>
      <c r="B370" s="245">
        <v>1</v>
      </c>
      <c r="C370" s="267" t="s">
        <v>784</v>
      </c>
      <c r="D370" s="266"/>
      <c r="E370" s="266"/>
      <c r="F370" s="266"/>
      <c r="G370" s="266"/>
      <c r="H370" s="266"/>
      <c r="I370" s="266"/>
      <c r="J370" s="248">
        <v>2010001085285</v>
      </c>
      <c r="K370" s="249"/>
      <c r="L370" s="249"/>
      <c r="M370" s="249"/>
      <c r="N370" s="249"/>
      <c r="O370" s="249"/>
      <c r="P370" s="260" t="s">
        <v>731</v>
      </c>
      <c r="Q370" s="250"/>
      <c r="R370" s="250"/>
      <c r="S370" s="250"/>
      <c r="T370" s="250"/>
      <c r="U370" s="250"/>
      <c r="V370" s="250"/>
      <c r="W370" s="250"/>
      <c r="X370" s="250"/>
      <c r="Y370" s="251">
        <v>0.6</v>
      </c>
      <c r="Z370" s="252"/>
      <c r="AA370" s="252"/>
      <c r="AB370" s="253"/>
      <c r="AC370" s="237" t="s">
        <v>341</v>
      </c>
      <c r="AD370" s="238"/>
      <c r="AE370" s="238"/>
      <c r="AF370" s="238"/>
      <c r="AG370" s="238"/>
      <c r="AH370" s="239" t="s">
        <v>717</v>
      </c>
      <c r="AI370" s="240"/>
      <c r="AJ370" s="240"/>
      <c r="AK370" s="240"/>
      <c r="AL370" s="241">
        <v>100</v>
      </c>
      <c r="AM370" s="242"/>
      <c r="AN370" s="242"/>
      <c r="AO370" s="243"/>
      <c r="AP370" s="244" t="s">
        <v>717</v>
      </c>
      <c r="AQ370" s="244"/>
      <c r="AR370" s="244"/>
      <c r="AS370" s="244"/>
      <c r="AT370" s="244"/>
      <c r="AU370" s="244"/>
      <c r="AV370" s="244"/>
      <c r="AW370" s="244"/>
      <c r="AX370" s="244"/>
      <c r="AY370">
        <f>COUNTA($C$370)</f>
        <v>1</v>
      </c>
    </row>
    <row r="371" spans="1:51" ht="30" customHeight="1" x14ac:dyDescent="0.15">
      <c r="A371" s="245">
        <v>6</v>
      </c>
      <c r="B371" s="245">
        <v>1</v>
      </c>
      <c r="C371" s="267" t="s">
        <v>785</v>
      </c>
      <c r="D371" s="266"/>
      <c r="E371" s="266"/>
      <c r="F371" s="266"/>
      <c r="G371" s="266"/>
      <c r="H371" s="266"/>
      <c r="I371" s="266"/>
      <c r="J371" s="248">
        <v>2010901001143</v>
      </c>
      <c r="K371" s="249"/>
      <c r="L371" s="249"/>
      <c r="M371" s="249"/>
      <c r="N371" s="249"/>
      <c r="O371" s="249"/>
      <c r="P371" s="260" t="s">
        <v>732</v>
      </c>
      <c r="Q371" s="250"/>
      <c r="R371" s="250"/>
      <c r="S371" s="250"/>
      <c r="T371" s="250"/>
      <c r="U371" s="250"/>
      <c r="V371" s="250"/>
      <c r="W371" s="250"/>
      <c r="X371" s="250"/>
      <c r="Y371" s="251">
        <v>0.1</v>
      </c>
      <c r="Z371" s="252"/>
      <c r="AA371" s="252"/>
      <c r="AB371" s="253"/>
      <c r="AC371" s="237" t="s">
        <v>341</v>
      </c>
      <c r="AD371" s="238"/>
      <c r="AE371" s="238"/>
      <c r="AF371" s="238"/>
      <c r="AG371" s="238"/>
      <c r="AH371" s="239" t="s">
        <v>717</v>
      </c>
      <c r="AI371" s="240"/>
      <c r="AJ371" s="240"/>
      <c r="AK371" s="240"/>
      <c r="AL371" s="241">
        <v>100</v>
      </c>
      <c r="AM371" s="242"/>
      <c r="AN371" s="242"/>
      <c r="AO371" s="243"/>
      <c r="AP371" s="244" t="s">
        <v>717</v>
      </c>
      <c r="AQ371" s="244"/>
      <c r="AR371" s="244"/>
      <c r="AS371" s="244"/>
      <c r="AT371" s="244"/>
      <c r="AU371" s="244"/>
      <c r="AV371" s="244"/>
      <c r="AW371" s="244"/>
      <c r="AX371" s="244"/>
      <c r="AY371">
        <f>COUNTA($C$371)</f>
        <v>1</v>
      </c>
    </row>
    <row r="372" spans="1:51" ht="30" customHeight="1" x14ac:dyDescent="0.15">
      <c r="A372" s="245">
        <v>7</v>
      </c>
      <c r="B372" s="245">
        <v>1</v>
      </c>
      <c r="C372" s="267" t="s">
        <v>786</v>
      </c>
      <c r="D372" s="266"/>
      <c r="E372" s="266"/>
      <c r="F372" s="266"/>
      <c r="G372" s="266"/>
      <c r="H372" s="266"/>
      <c r="I372" s="266"/>
      <c r="J372" s="248">
        <v>3011401003348</v>
      </c>
      <c r="K372" s="249"/>
      <c r="L372" s="249"/>
      <c r="M372" s="249"/>
      <c r="N372" s="249"/>
      <c r="O372" s="249"/>
      <c r="P372" s="260" t="s">
        <v>733</v>
      </c>
      <c r="Q372" s="250"/>
      <c r="R372" s="250"/>
      <c r="S372" s="250"/>
      <c r="T372" s="250"/>
      <c r="U372" s="250"/>
      <c r="V372" s="250"/>
      <c r="W372" s="250"/>
      <c r="X372" s="250"/>
      <c r="Y372" s="251">
        <v>0.1</v>
      </c>
      <c r="Z372" s="252"/>
      <c r="AA372" s="252"/>
      <c r="AB372" s="253"/>
      <c r="AC372" s="237" t="s">
        <v>335</v>
      </c>
      <c r="AD372" s="238"/>
      <c r="AE372" s="238"/>
      <c r="AF372" s="238"/>
      <c r="AG372" s="238"/>
      <c r="AH372" s="239">
        <v>4</v>
      </c>
      <c r="AI372" s="240"/>
      <c r="AJ372" s="240"/>
      <c r="AK372" s="240"/>
      <c r="AL372" s="241">
        <v>52.1</v>
      </c>
      <c r="AM372" s="242"/>
      <c r="AN372" s="242"/>
      <c r="AO372" s="243"/>
      <c r="AP372" s="244" t="s">
        <v>717</v>
      </c>
      <c r="AQ372" s="244"/>
      <c r="AR372" s="244"/>
      <c r="AS372" s="244"/>
      <c r="AT372" s="244"/>
      <c r="AU372" s="244"/>
      <c r="AV372" s="244"/>
      <c r="AW372" s="244"/>
      <c r="AX372" s="244"/>
      <c r="AY372">
        <f>COUNTA($C$372)</f>
        <v>1</v>
      </c>
    </row>
    <row r="373" spans="1:51" ht="30" customHeight="1" x14ac:dyDescent="0.15">
      <c r="A373" s="245">
        <v>8</v>
      </c>
      <c r="B373" s="245">
        <v>1</v>
      </c>
      <c r="C373" s="267" t="s">
        <v>787</v>
      </c>
      <c r="D373" s="266"/>
      <c r="E373" s="266"/>
      <c r="F373" s="266"/>
      <c r="G373" s="266"/>
      <c r="H373" s="266"/>
      <c r="I373" s="266"/>
      <c r="J373" s="248">
        <v>5010601020795</v>
      </c>
      <c r="K373" s="249"/>
      <c r="L373" s="249"/>
      <c r="M373" s="249"/>
      <c r="N373" s="249"/>
      <c r="O373" s="249"/>
      <c r="P373" s="260" t="s">
        <v>731</v>
      </c>
      <c r="Q373" s="250"/>
      <c r="R373" s="250"/>
      <c r="S373" s="250"/>
      <c r="T373" s="250"/>
      <c r="U373" s="250"/>
      <c r="V373" s="250"/>
      <c r="W373" s="250"/>
      <c r="X373" s="250"/>
      <c r="Y373" s="251">
        <v>0.1</v>
      </c>
      <c r="Z373" s="252"/>
      <c r="AA373" s="252"/>
      <c r="AB373" s="253"/>
      <c r="AC373" s="237" t="s">
        <v>341</v>
      </c>
      <c r="AD373" s="238"/>
      <c r="AE373" s="238"/>
      <c r="AF373" s="238"/>
      <c r="AG373" s="238"/>
      <c r="AH373" s="239" t="s">
        <v>717</v>
      </c>
      <c r="AI373" s="240"/>
      <c r="AJ373" s="240"/>
      <c r="AK373" s="240"/>
      <c r="AL373" s="241">
        <v>100</v>
      </c>
      <c r="AM373" s="242"/>
      <c r="AN373" s="242"/>
      <c r="AO373" s="243"/>
      <c r="AP373" s="244" t="s">
        <v>717</v>
      </c>
      <c r="AQ373" s="244"/>
      <c r="AR373" s="244"/>
      <c r="AS373" s="244"/>
      <c r="AT373" s="244"/>
      <c r="AU373" s="244"/>
      <c r="AV373" s="244"/>
      <c r="AW373" s="244"/>
      <c r="AX373" s="244"/>
      <c r="AY373">
        <f>COUNTA($C$373)</f>
        <v>1</v>
      </c>
    </row>
    <row r="374" spans="1:51" ht="30" customHeight="1" x14ac:dyDescent="0.15">
      <c r="A374" s="245">
        <v>9</v>
      </c>
      <c r="B374" s="245">
        <v>1</v>
      </c>
      <c r="C374" s="267" t="s">
        <v>787</v>
      </c>
      <c r="D374" s="266"/>
      <c r="E374" s="266"/>
      <c r="F374" s="266"/>
      <c r="G374" s="266"/>
      <c r="H374" s="266"/>
      <c r="I374" s="266"/>
      <c r="J374" s="248">
        <v>5010601020795</v>
      </c>
      <c r="K374" s="249"/>
      <c r="L374" s="249"/>
      <c r="M374" s="249"/>
      <c r="N374" s="249"/>
      <c r="O374" s="249"/>
      <c r="P374" s="260" t="s">
        <v>731</v>
      </c>
      <c r="Q374" s="250"/>
      <c r="R374" s="250"/>
      <c r="S374" s="250"/>
      <c r="T374" s="250"/>
      <c r="U374" s="250"/>
      <c r="V374" s="250"/>
      <c r="W374" s="250"/>
      <c r="X374" s="250"/>
      <c r="Y374" s="251">
        <v>0.1</v>
      </c>
      <c r="Z374" s="252"/>
      <c r="AA374" s="252"/>
      <c r="AB374" s="253"/>
      <c r="AC374" s="237" t="s">
        <v>341</v>
      </c>
      <c r="AD374" s="238"/>
      <c r="AE374" s="238"/>
      <c r="AF374" s="238"/>
      <c r="AG374" s="238"/>
      <c r="AH374" s="239" t="s">
        <v>717</v>
      </c>
      <c r="AI374" s="240"/>
      <c r="AJ374" s="240"/>
      <c r="AK374" s="240"/>
      <c r="AL374" s="241">
        <v>100</v>
      </c>
      <c r="AM374" s="242"/>
      <c r="AN374" s="242"/>
      <c r="AO374" s="243"/>
      <c r="AP374" s="244" t="s">
        <v>717</v>
      </c>
      <c r="AQ374" s="244"/>
      <c r="AR374" s="244"/>
      <c r="AS374" s="244"/>
      <c r="AT374" s="244"/>
      <c r="AU374" s="244"/>
      <c r="AV374" s="244"/>
      <c r="AW374" s="244"/>
      <c r="AX374" s="244"/>
      <c r="AY374">
        <f>COUNTA($C$374)</f>
        <v>1</v>
      </c>
    </row>
    <row r="375" spans="1:51" ht="30" customHeight="1" x14ac:dyDescent="0.15">
      <c r="A375" s="245">
        <v>10</v>
      </c>
      <c r="B375" s="245">
        <v>1</v>
      </c>
      <c r="C375" s="267" t="s">
        <v>787</v>
      </c>
      <c r="D375" s="266"/>
      <c r="E375" s="266"/>
      <c r="F375" s="266"/>
      <c r="G375" s="266"/>
      <c r="H375" s="266"/>
      <c r="I375" s="266"/>
      <c r="J375" s="248">
        <v>5010601020795</v>
      </c>
      <c r="K375" s="249"/>
      <c r="L375" s="249"/>
      <c r="M375" s="249"/>
      <c r="N375" s="249"/>
      <c r="O375" s="249"/>
      <c r="P375" s="260" t="s">
        <v>731</v>
      </c>
      <c r="Q375" s="250"/>
      <c r="R375" s="250"/>
      <c r="S375" s="250"/>
      <c r="T375" s="250"/>
      <c r="U375" s="250"/>
      <c r="V375" s="250"/>
      <c r="W375" s="250"/>
      <c r="X375" s="250"/>
      <c r="Y375" s="251">
        <v>0</v>
      </c>
      <c r="Z375" s="252"/>
      <c r="AA375" s="252"/>
      <c r="AB375" s="253"/>
      <c r="AC375" s="237" t="s">
        <v>341</v>
      </c>
      <c r="AD375" s="238"/>
      <c r="AE375" s="238"/>
      <c r="AF375" s="238"/>
      <c r="AG375" s="238"/>
      <c r="AH375" s="239" t="s">
        <v>717</v>
      </c>
      <c r="AI375" s="240"/>
      <c r="AJ375" s="240"/>
      <c r="AK375" s="240"/>
      <c r="AL375" s="241">
        <v>100</v>
      </c>
      <c r="AM375" s="242"/>
      <c r="AN375" s="242"/>
      <c r="AO375" s="243"/>
      <c r="AP375" s="244" t="s">
        <v>717</v>
      </c>
      <c r="AQ375" s="244"/>
      <c r="AR375" s="244"/>
      <c r="AS375" s="244"/>
      <c r="AT375" s="244"/>
      <c r="AU375" s="244"/>
      <c r="AV375" s="244"/>
      <c r="AW375" s="244"/>
      <c r="AX375" s="244"/>
      <c r="AY375">
        <f>COUNTA($C$375)</f>
        <v>1</v>
      </c>
    </row>
    <row r="376" spans="1:51" ht="30" customHeight="1" x14ac:dyDescent="0.15">
      <c r="A376" s="245">
        <v>11</v>
      </c>
      <c r="B376" s="245">
        <v>1</v>
      </c>
      <c r="C376" s="267" t="s">
        <v>785</v>
      </c>
      <c r="D376" s="266"/>
      <c r="E376" s="266"/>
      <c r="F376" s="266"/>
      <c r="G376" s="266"/>
      <c r="H376" s="266"/>
      <c r="I376" s="266"/>
      <c r="J376" s="248">
        <v>2010901001143</v>
      </c>
      <c r="K376" s="249"/>
      <c r="L376" s="249"/>
      <c r="M376" s="249"/>
      <c r="N376" s="249"/>
      <c r="O376" s="249"/>
      <c r="P376" s="260" t="s">
        <v>732</v>
      </c>
      <c r="Q376" s="250"/>
      <c r="R376" s="250"/>
      <c r="S376" s="250"/>
      <c r="T376" s="250"/>
      <c r="U376" s="250"/>
      <c r="V376" s="250"/>
      <c r="W376" s="250"/>
      <c r="X376" s="250"/>
      <c r="Y376" s="251">
        <v>0</v>
      </c>
      <c r="Z376" s="252"/>
      <c r="AA376" s="252"/>
      <c r="AB376" s="253"/>
      <c r="AC376" s="237" t="s">
        <v>341</v>
      </c>
      <c r="AD376" s="238"/>
      <c r="AE376" s="238"/>
      <c r="AF376" s="238"/>
      <c r="AG376" s="238"/>
      <c r="AH376" s="239" t="s">
        <v>717</v>
      </c>
      <c r="AI376" s="240"/>
      <c r="AJ376" s="240"/>
      <c r="AK376" s="240"/>
      <c r="AL376" s="241">
        <v>100</v>
      </c>
      <c r="AM376" s="242"/>
      <c r="AN376" s="242"/>
      <c r="AO376" s="243"/>
      <c r="AP376" s="244" t="s">
        <v>717</v>
      </c>
      <c r="AQ376" s="244"/>
      <c r="AR376" s="244"/>
      <c r="AS376" s="244"/>
      <c r="AT376" s="244"/>
      <c r="AU376" s="244"/>
      <c r="AV376" s="244"/>
      <c r="AW376" s="244"/>
      <c r="AX376" s="244"/>
      <c r="AY376">
        <f>COUNTA($C$376)</f>
        <v>1</v>
      </c>
    </row>
    <row r="377" spans="1:51" ht="30" customHeight="1" x14ac:dyDescent="0.15">
      <c r="A377" s="245">
        <v>12</v>
      </c>
      <c r="B377" s="245">
        <v>1</v>
      </c>
      <c r="C377" s="267" t="s">
        <v>787</v>
      </c>
      <c r="D377" s="266"/>
      <c r="E377" s="266"/>
      <c r="F377" s="266"/>
      <c r="G377" s="266"/>
      <c r="H377" s="266"/>
      <c r="I377" s="266"/>
      <c r="J377" s="248">
        <v>5010601020795</v>
      </c>
      <c r="K377" s="249"/>
      <c r="L377" s="249"/>
      <c r="M377" s="249"/>
      <c r="N377" s="249"/>
      <c r="O377" s="249"/>
      <c r="P377" s="260" t="s">
        <v>731</v>
      </c>
      <c r="Q377" s="250"/>
      <c r="R377" s="250"/>
      <c r="S377" s="250"/>
      <c r="T377" s="250"/>
      <c r="U377" s="250"/>
      <c r="V377" s="250"/>
      <c r="W377" s="250"/>
      <c r="X377" s="250"/>
      <c r="Y377" s="251">
        <v>0</v>
      </c>
      <c r="Z377" s="252"/>
      <c r="AA377" s="252"/>
      <c r="AB377" s="253"/>
      <c r="AC377" s="237" t="s">
        <v>341</v>
      </c>
      <c r="AD377" s="238"/>
      <c r="AE377" s="238"/>
      <c r="AF377" s="238"/>
      <c r="AG377" s="238"/>
      <c r="AH377" s="239" t="s">
        <v>717</v>
      </c>
      <c r="AI377" s="240"/>
      <c r="AJ377" s="240"/>
      <c r="AK377" s="240"/>
      <c r="AL377" s="241">
        <v>100</v>
      </c>
      <c r="AM377" s="242"/>
      <c r="AN377" s="242"/>
      <c r="AO377" s="243"/>
      <c r="AP377" s="244" t="s">
        <v>717</v>
      </c>
      <c r="AQ377" s="244"/>
      <c r="AR377" s="244"/>
      <c r="AS377" s="244"/>
      <c r="AT377" s="244"/>
      <c r="AU377" s="244"/>
      <c r="AV377" s="244"/>
      <c r="AW377" s="244"/>
      <c r="AX377" s="244"/>
      <c r="AY377">
        <f>COUNTA($C$377)</f>
        <v>1</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792</v>
      </c>
      <c r="D399" s="266"/>
      <c r="E399" s="266"/>
      <c r="F399" s="266"/>
      <c r="G399" s="266"/>
      <c r="H399" s="266"/>
      <c r="I399" s="266"/>
      <c r="J399" s="248">
        <v>6010401024970</v>
      </c>
      <c r="K399" s="249"/>
      <c r="L399" s="249"/>
      <c r="M399" s="249"/>
      <c r="N399" s="249"/>
      <c r="O399" s="249"/>
      <c r="P399" s="260" t="s">
        <v>734</v>
      </c>
      <c r="Q399" s="250"/>
      <c r="R399" s="250"/>
      <c r="S399" s="250"/>
      <c r="T399" s="250"/>
      <c r="U399" s="250"/>
      <c r="V399" s="250"/>
      <c r="W399" s="250"/>
      <c r="X399" s="250"/>
      <c r="Y399" s="251">
        <v>58.3</v>
      </c>
      <c r="Z399" s="252"/>
      <c r="AA399" s="252"/>
      <c r="AB399" s="253"/>
      <c r="AC399" s="237" t="s">
        <v>735</v>
      </c>
      <c r="AD399" s="238"/>
      <c r="AE399" s="238"/>
      <c r="AF399" s="238"/>
      <c r="AG399" s="238"/>
      <c r="AH399" s="268" t="s">
        <v>736</v>
      </c>
      <c r="AI399" s="269"/>
      <c r="AJ399" s="269"/>
      <c r="AK399" s="269"/>
      <c r="AL399" s="241" t="s">
        <v>737</v>
      </c>
      <c r="AM399" s="242"/>
      <c r="AN399" s="242"/>
      <c r="AO399" s="243"/>
      <c r="AP399" s="244" t="s">
        <v>738</v>
      </c>
      <c r="AQ399" s="244"/>
      <c r="AR399" s="244"/>
      <c r="AS399" s="244"/>
      <c r="AT399" s="244"/>
      <c r="AU399" s="244"/>
      <c r="AV399" s="244"/>
      <c r="AW399" s="244"/>
      <c r="AX399" s="244"/>
      <c r="AY399">
        <f>$AY$396</f>
        <v>1</v>
      </c>
    </row>
    <row r="400" spans="1:51" ht="30" customHeight="1" x14ac:dyDescent="0.15">
      <c r="A400" s="245">
        <v>2</v>
      </c>
      <c r="B400" s="245">
        <v>1</v>
      </c>
      <c r="C400" s="267" t="s">
        <v>793</v>
      </c>
      <c r="D400" s="266"/>
      <c r="E400" s="266"/>
      <c r="F400" s="266"/>
      <c r="G400" s="266"/>
      <c r="H400" s="266"/>
      <c r="I400" s="266"/>
      <c r="J400" s="248">
        <v>6010401024970</v>
      </c>
      <c r="K400" s="249"/>
      <c r="L400" s="249"/>
      <c r="M400" s="249"/>
      <c r="N400" s="249"/>
      <c r="O400" s="249"/>
      <c r="P400" s="260" t="s">
        <v>739</v>
      </c>
      <c r="Q400" s="250"/>
      <c r="R400" s="250"/>
      <c r="S400" s="250"/>
      <c r="T400" s="250"/>
      <c r="U400" s="250"/>
      <c r="V400" s="250"/>
      <c r="W400" s="250"/>
      <c r="X400" s="250"/>
      <c r="Y400" s="251">
        <v>31.1</v>
      </c>
      <c r="Z400" s="252"/>
      <c r="AA400" s="252"/>
      <c r="AB400" s="253"/>
      <c r="AC400" s="237" t="s">
        <v>735</v>
      </c>
      <c r="AD400" s="238"/>
      <c r="AE400" s="238"/>
      <c r="AF400" s="238"/>
      <c r="AG400" s="238"/>
      <c r="AH400" s="268" t="s">
        <v>736</v>
      </c>
      <c r="AI400" s="269"/>
      <c r="AJ400" s="269"/>
      <c r="AK400" s="269"/>
      <c r="AL400" s="241" t="s">
        <v>737</v>
      </c>
      <c r="AM400" s="242"/>
      <c r="AN400" s="242"/>
      <c r="AO400" s="243"/>
      <c r="AP400" s="244" t="s">
        <v>736</v>
      </c>
      <c r="AQ400" s="244"/>
      <c r="AR400" s="244"/>
      <c r="AS400" s="244"/>
      <c r="AT400" s="244"/>
      <c r="AU400" s="244"/>
      <c r="AV400" s="244"/>
      <c r="AW400" s="244"/>
      <c r="AX400" s="244"/>
      <c r="AY400">
        <f>COUNTA($C$400)</f>
        <v>1</v>
      </c>
    </row>
    <row r="401" spans="1:51" ht="30" customHeight="1" x14ac:dyDescent="0.15">
      <c r="A401" s="245">
        <v>3</v>
      </c>
      <c r="B401" s="245">
        <v>1</v>
      </c>
      <c r="C401" s="267" t="s">
        <v>782</v>
      </c>
      <c r="D401" s="266"/>
      <c r="E401" s="266"/>
      <c r="F401" s="266"/>
      <c r="G401" s="266"/>
      <c r="H401" s="266"/>
      <c r="I401" s="266"/>
      <c r="J401" s="248">
        <v>9012801002438</v>
      </c>
      <c r="K401" s="249"/>
      <c r="L401" s="249"/>
      <c r="M401" s="249"/>
      <c r="N401" s="249"/>
      <c r="O401" s="249"/>
      <c r="P401" s="260" t="s">
        <v>740</v>
      </c>
      <c r="Q401" s="250"/>
      <c r="R401" s="250"/>
      <c r="S401" s="250"/>
      <c r="T401" s="250"/>
      <c r="U401" s="250"/>
      <c r="V401" s="250"/>
      <c r="W401" s="250"/>
      <c r="X401" s="250"/>
      <c r="Y401" s="251">
        <v>15.8</v>
      </c>
      <c r="Z401" s="252"/>
      <c r="AA401" s="252"/>
      <c r="AB401" s="253"/>
      <c r="AC401" s="237" t="s">
        <v>340</v>
      </c>
      <c r="AD401" s="238"/>
      <c r="AE401" s="238"/>
      <c r="AF401" s="238"/>
      <c r="AG401" s="238"/>
      <c r="AH401" s="239">
        <v>1</v>
      </c>
      <c r="AI401" s="240"/>
      <c r="AJ401" s="240"/>
      <c r="AK401" s="240"/>
      <c r="AL401" s="241">
        <v>88.76</v>
      </c>
      <c r="AM401" s="242"/>
      <c r="AN401" s="242"/>
      <c r="AO401" s="243"/>
      <c r="AP401" s="244" t="s">
        <v>737</v>
      </c>
      <c r="AQ401" s="244"/>
      <c r="AR401" s="244"/>
      <c r="AS401" s="244"/>
      <c r="AT401" s="244"/>
      <c r="AU401" s="244"/>
      <c r="AV401" s="244"/>
      <c r="AW401" s="244"/>
      <c r="AX401" s="244"/>
      <c r="AY401">
        <f>COUNTA($C$401)</f>
        <v>1</v>
      </c>
    </row>
    <row r="402" spans="1:51" ht="30" customHeight="1" x14ac:dyDescent="0.15">
      <c r="A402" s="245">
        <v>4</v>
      </c>
      <c r="B402" s="245">
        <v>1</v>
      </c>
      <c r="C402" s="267" t="s">
        <v>782</v>
      </c>
      <c r="D402" s="266"/>
      <c r="E402" s="266"/>
      <c r="F402" s="266"/>
      <c r="G402" s="266"/>
      <c r="H402" s="266"/>
      <c r="I402" s="266"/>
      <c r="J402" s="248">
        <v>9012801002438</v>
      </c>
      <c r="K402" s="249"/>
      <c r="L402" s="249"/>
      <c r="M402" s="249"/>
      <c r="N402" s="249"/>
      <c r="O402" s="249"/>
      <c r="P402" s="260" t="s">
        <v>741</v>
      </c>
      <c r="Q402" s="250"/>
      <c r="R402" s="250"/>
      <c r="S402" s="250"/>
      <c r="T402" s="250"/>
      <c r="U402" s="250"/>
      <c r="V402" s="250"/>
      <c r="W402" s="250"/>
      <c r="X402" s="250"/>
      <c r="Y402" s="251">
        <v>8</v>
      </c>
      <c r="Z402" s="252"/>
      <c r="AA402" s="252"/>
      <c r="AB402" s="253"/>
      <c r="AC402" s="237" t="s">
        <v>340</v>
      </c>
      <c r="AD402" s="238"/>
      <c r="AE402" s="238"/>
      <c r="AF402" s="238"/>
      <c r="AG402" s="238"/>
      <c r="AH402" s="239">
        <v>1</v>
      </c>
      <c r="AI402" s="240"/>
      <c r="AJ402" s="240"/>
      <c r="AK402" s="240"/>
      <c r="AL402" s="241">
        <v>89.52</v>
      </c>
      <c r="AM402" s="242"/>
      <c r="AN402" s="242"/>
      <c r="AO402" s="243"/>
      <c r="AP402" s="244" t="s">
        <v>737</v>
      </c>
      <c r="AQ402" s="244"/>
      <c r="AR402" s="244"/>
      <c r="AS402" s="244"/>
      <c r="AT402" s="244"/>
      <c r="AU402" s="244"/>
      <c r="AV402" s="244"/>
      <c r="AW402" s="244"/>
      <c r="AX402" s="244"/>
      <c r="AY402">
        <f>COUNTA($C$402)</f>
        <v>1</v>
      </c>
    </row>
    <row r="403" spans="1:51" ht="30" customHeight="1" x14ac:dyDescent="0.15">
      <c r="A403" s="245">
        <v>5</v>
      </c>
      <c r="B403" s="245">
        <v>1</v>
      </c>
      <c r="C403" s="267" t="s">
        <v>782</v>
      </c>
      <c r="D403" s="266"/>
      <c r="E403" s="266"/>
      <c r="F403" s="266"/>
      <c r="G403" s="266"/>
      <c r="H403" s="266"/>
      <c r="I403" s="266"/>
      <c r="J403" s="248">
        <v>9012801002438</v>
      </c>
      <c r="K403" s="249"/>
      <c r="L403" s="249"/>
      <c r="M403" s="249"/>
      <c r="N403" s="249"/>
      <c r="O403" s="249"/>
      <c r="P403" s="260" t="s">
        <v>740</v>
      </c>
      <c r="Q403" s="250"/>
      <c r="R403" s="250"/>
      <c r="S403" s="250"/>
      <c r="T403" s="250"/>
      <c r="U403" s="250"/>
      <c r="V403" s="250"/>
      <c r="W403" s="250"/>
      <c r="X403" s="250"/>
      <c r="Y403" s="251">
        <v>7.5</v>
      </c>
      <c r="Z403" s="252"/>
      <c r="AA403" s="252"/>
      <c r="AB403" s="253"/>
      <c r="AC403" s="237" t="s">
        <v>340</v>
      </c>
      <c r="AD403" s="238"/>
      <c r="AE403" s="238"/>
      <c r="AF403" s="238"/>
      <c r="AG403" s="238"/>
      <c r="AH403" s="239">
        <v>1</v>
      </c>
      <c r="AI403" s="240"/>
      <c r="AJ403" s="240"/>
      <c r="AK403" s="240"/>
      <c r="AL403" s="241">
        <v>88.86</v>
      </c>
      <c r="AM403" s="242"/>
      <c r="AN403" s="242"/>
      <c r="AO403" s="243"/>
      <c r="AP403" s="244" t="s">
        <v>742</v>
      </c>
      <c r="AQ403" s="244"/>
      <c r="AR403" s="244"/>
      <c r="AS403" s="244"/>
      <c r="AT403" s="244"/>
      <c r="AU403" s="244"/>
      <c r="AV403" s="244"/>
      <c r="AW403" s="244"/>
      <c r="AX403" s="244"/>
      <c r="AY403">
        <f>COUNTA($C$403)</f>
        <v>1</v>
      </c>
    </row>
    <row r="404" spans="1:51" ht="30" customHeight="1" x14ac:dyDescent="0.15">
      <c r="A404" s="245">
        <v>6</v>
      </c>
      <c r="B404" s="245">
        <v>1</v>
      </c>
      <c r="C404" s="267" t="s">
        <v>788</v>
      </c>
      <c r="D404" s="266"/>
      <c r="E404" s="266"/>
      <c r="F404" s="266"/>
      <c r="G404" s="266"/>
      <c r="H404" s="266"/>
      <c r="I404" s="266"/>
      <c r="J404" s="248">
        <v>7010501032617</v>
      </c>
      <c r="K404" s="249"/>
      <c r="L404" s="249"/>
      <c r="M404" s="249"/>
      <c r="N404" s="249"/>
      <c r="O404" s="249"/>
      <c r="P404" s="260" t="s">
        <v>743</v>
      </c>
      <c r="Q404" s="250"/>
      <c r="R404" s="250"/>
      <c r="S404" s="250"/>
      <c r="T404" s="250"/>
      <c r="U404" s="250"/>
      <c r="V404" s="250"/>
      <c r="W404" s="250"/>
      <c r="X404" s="250"/>
      <c r="Y404" s="251">
        <v>3.6</v>
      </c>
      <c r="Z404" s="252"/>
      <c r="AA404" s="252"/>
      <c r="AB404" s="253"/>
      <c r="AC404" s="237" t="s">
        <v>335</v>
      </c>
      <c r="AD404" s="238"/>
      <c r="AE404" s="238"/>
      <c r="AF404" s="238"/>
      <c r="AG404" s="238"/>
      <c r="AH404" s="239">
        <v>2</v>
      </c>
      <c r="AI404" s="240"/>
      <c r="AJ404" s="240"/>
      <c r="AK404" s="240"/>
      <c r="AL404" s="241">
        <v>100</v>
      </c>
      <c r="AM404" s="242"/>
      <c r="AN404" s="242"/>
      <c r="AO404" s="243"/>
      <c r="AP404" s="244" t="s">
        <v>742</v>
      </c>
      <c r="AQ404" s="244"/>
      <c r="AR404" s="244"/>
      <c r="AS404" s="244"/>
      <c r="AT404" s="244"/>
      <c r="AU404" s="244"/>
      <c r="AV404" s="244"/>
      <c r="AW404" s="244"/>
      <c r="AX404" s="244"/>
      <c r="AY404">
        <f>COUNTA($C$404)</f>
        <v>1</v>
      </c>
    </row>
    <row r="405" spans="1:51" ht="30" customHeight="1" x14ac:dyDescent="0.15">
      <c r="A405" s="245">
        <v>7</v>
      </c>
      <c r="B405" s="245">
        <v>1</v>
      </c>
      <c r="C405" s="267" t="s">
        <v>782</v>
      </c>
      <c r="D405" s="266"/>
      <c r="E405" s="266"/>
      <c r="F405" s="266"/>
      <c r="G405" s="266"/>
      <c r="H405" s="266"/>
      <c r="I405" s="266"/>
      <c r="J405" s="248">
        <v>9012801002438</v>
      </c>
      <c r="K405" s="249"/>
      <c r="L405" s="249"/>
      <c r="M405" s="249"/>
      <c r="N405" s="249"/>
      <c r="O405" s="249"/>
      <c r="P405" s="260" t="s">
        <v>743</v>
      </c>
      <c r="Q405" s="250"/>
      <c r="R405" s="250"/>
      <c r="S405" s="250"/>
      <c r="T405" s="250"/>
      <c r="U405" s="250"/>
      <c r="V405" s="250"/>
      <c r="W405" s="250"/>
      <c r="X405" s="250"/>
      <c r="Y405" s="251">
        <v>3.6</v>
      </c>
      <c r="Z405" s="252"/>
      <c r="AA405" s="252"/>
      <c r="AB405" s="253"/>
      <c r="AC405" s="237" t="s">
        <v>340</v>
      </c>
      <c r="AD405" s="238"/>
      <c r="AE405" s="238"/>
      <c r="AF405" s="238"/>
      <c r="AG405" s="238"/>
      <c r="AH405" s="239">
        <v>1</v>
      </c>
      <c r="AI405" s="240"/>
      <c r="AJ405" s="240"/>
      <c r="AK405" s="240"/>
      <c r="AL405" s="241">
        <v>90.29</v>
      </c>
      <c r="AM405" s="242"/>
      <c r="AN405" s="242"/>
      <c r="AO405" s="243"/>
      <c r="AP405" s="244" t="s">
        <v>737</v>
      </c>
      <c r="AQ405" s="244"/>
      <c r="AR405" s="244"/>
      <c r="AS405" s="244"/>
      <c r="AT405" s="244"/>
      <c r="AU405" s="244"/>
      <c r="AV405" s="244"/>
      <c r="AW405" s="244"/>
      <c r="AX405" s="244"/>
      <c r="AY405">
        <f>COUNTA($C$405)</f>
        <v>1</v>
      </c>
    </row>
    <row r="406" spans="1:51" ht="30" customHeight="1" x14ac:dyDescent="0.15">
      <c r="A406" s="245">
        <v>8</v>
      </c>
      <c r="B406" s="245">
        <v>1</v>
      </c>
      <c r="C406" s="267" t="s">
        <v>789</v>
      </c>
      <c r="D406" s="266"/>
      <c r="E406" s="266"/>
      <c r="F406" s="266"/>
      <c r="G406" s="266"/>
      <c r="H406" s="266"/>
      <c r="I406" s="266"/>
      <c r="J406" s="248">
        <v>8020001089692</v>
      </c>
      <c r="K406" s="249"/>
      <c r="L406" s="249"/>
      <c r="M406" s="249"/>
      <c r="N406" s="249"/>
      <c r="O406" s="249"/>
      <c r="P406" s="260" t="s">
        <v>744</v>
      </c>
      <c r="Q406" s="250"/>
      <c r="R406" s="250"/>
      <c r="S406" s="250"/>
      <c r="T406" s="250"/>
      <c r="U406" s="250"/>
      <c r="V406" s="250"/>
      <c r="W406" s="250"/>
      <c r="X406" s="250"/>
      <c r="Y406" s="251">
        <v>0.3</v>
      </c>
      <c r="Z406" s="252"/>
      <c r="AA406" s="252"/>
      <c r="AB406" s="253"/>
      <c r="AC406" s="237" t="s">
        <v>341</v>
      </c>
      <c r="AD406" s="238"/>
      <c r="AE406" s="238"/>
      <c r="AF406" s="238"/>
      <c r="AG406" s="238"/>
      <c r="AH406" s="239" t="s">
        <v>737</v>
      </c>
      <c r="AI406" s="240"/>
      <c r="AJ406" s="240"/>
      <c r="AK406" s="240"/>
      <c r="AL406" s="241">
        <v>100</v>
      </c>
      <c r="AM406" s="242"/>
      <c r="AN406" s="242"/>
      <c r="AO406" s="243"/>
      <c r="AP406" s="244" t="s">
        <v>736</v>
      </c>
      <c r="AQ406" s="244"/>
      <c r="AR406" s="244"/>
      <c r="AS406" s="244"/>
      <c r="AT406" s="244"/>
      <c r="AU406" s="244"/>
      <c r="AV406" s="244"/>
      <c r="AW406" s="244"/>
      <c r="AX406" s="244"/>
      <c r="AY406">
        <f>COUNTA($C$406)</f>
        <v>1</v>
      </c>
    </row>
    <row r="407" spans="1:51" ht="30" customHeight="1" x14ac:dyDescent="0.15">
      <c r="A407" s="245">
        <v>9</v>
      </c>
      <c r="B407" s="245">
        <v>1</v>
      </c>
      <c r="C407" s="267" t="s">
        <v>795</v>
      </c>
      <c r="D407" s="266"/>
      <c r="E407" s="266"/>
      <c r="F407" s="266"/>
      <c r="G407" s="266"/>
      <c r="H407" s="266"/>
      <c r="I407" s="266"/>
      <c r="J407" s="248">
        <v>4010801008518</v>
      </c>
      <c r="K407" s="249"/>
      <c r="L407" s="249"/>
      <c r="M407" s="249"/>
      <c r="N407" s="249"/>
      <c r="O407" s="249"/>
      <c r="P407" s="260" t="s">
        <v>744</v>
      </c>
      <c r="Q407" s="250"/>
      <c r="R407" s="250"/>
      <c r="S407" s="250"/>
      <c r="T407" s="250"/>
      <c r="U407" s="250"/>
      <c r="V407" s="250"/>
      <c r="W407" s="250"/>
      <c r="X407" s="250"/>
      <c r="Y407" s="251">
        <v>0.2</v>
      </c>
      <c r="Z407" s="252"/>
      <c r="AA407" s="252"/>
      <c r="AB407" s="253"/>
      <c r="AC407" s="237" t="s">
        <v>341</v>
      </c>
      <c r="AD407" s="238"/>
      <c r="AE407" s="238"/>
      <c r="AF407" s="238"/>
      <c r="AG407" s="238"/>
      <c r="AH407" s="239" t="s">
        <v>736</v>
      </c>
      <c r="AI407" s="240"/>
      <c r="AJ407" s="240"/>
      <c r="AK407" s="240"/>
      <c r="AL407" s="241">
        <v>100</v>
      </c>
      <c r="AM407" s="242"/>
      <c r="AN407" s="242"/>
      <c r="AO407" s="243"/>
      <c r="AP407" s="244" t="s">
        <v>737</v>
      </c>
      <c r="AQ407" s="244"/>
      <c r="AR407" s="244"/>
      <c r="AS407" s="244"/>
      <c r="AT407" s="244"/>
      <c r="AU407" s="244"/>
      <c r="AV407" s="244"/>
      <c r="AW407" s="244"/>
      <c r="AX407" s="244"/>
      <c r="AY407">
        <f>COUNTA($C$407)</f>
        <v>1</v>
      </c>
    </row>
    <row r="408" spans="1:51" ht="30" customHeight="1" x14ac:dyDescent="0.15">
      <c r="A408" s="245">
        <v>10</v>
      </c>
      <c r="B408" s="245">
        <v>1</v>
      </c>
      <c r="C408" s="267" t="s">
        <v>790</v>
      </c>
      <c r="D408" s="266"/>
      <c r="E408" s="266"/>
      <c r="F408" s="266"/>
      <c r="G408" s="266"/>
      <c r="H408" s="266"/>
      <c r="I408" s="266"/>
      <c r="J408" s="248">
        <v>5010601020795</v>
      </c>
      <c r="K408" s="249"/>
      <c r="L408" s="249"/>
      <c r="M408" s="249"/>
      <c r="N408" s="249"/>
      <c r="O408" s="249"/>
      <c r="P408" s="260" t="s">
        <v>744</v>
      </c>
      <c r="Q408" s="250"/>
      <c r="R408" s="250"/>
      <c r="S408" s="250"/>
      <c r="T408" s="250"/>
      <c r="U408" s="250"/>
      <c r="V408" s="250"/>
      <c r="W408" s="250"/>
      <c r="X408" s="250"/>
      <c r="Y408" s="251">
        <v>0.2</v>
      </c>
      <c r="Z408" s="252"/>
      <c r="AA408" s="252"/>
      <c r="AB408" s="253"/>
      <c r="AC408" s="237" t="s">
        <v>341</v>
      </c>
      <c r="AD408" s="238"/>
      <c r="AE408" s="238"/>
      <c r="AF408" s="238"/>
      <c r="AG408" s="238"/>
      <c r="AH408" s="239" t="s">
        <v>737</v>
      </c>
      <c r="AI408" s="240"/>
      <c r="AJ408" s="240"/>
      <c r="AK408" s="240"/>
      <c r="AL408" s="241">
        <v>100</v>
      </c>
      <c r="AM408" s="242"/>
      <c r="AN408" s="242"/>
      <c r="AO408" s="243"/>
      <c r="AP408" s="244" t="s">
        <v>737</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719</v>
      </c>
      <c r="F631" s="247"/>
      <c r="G631" s="247"/>
      <c r="H631" s="247"/>
      <c r="I631" s="247"/>
      <c r="J631" s="248" t="s">
        <v>720</v>
      </c>
      <c r="K631" s="249"/>
      <c r="L631" s="249"/>
      <c r="M631" s="249"/>
      <c r="N631" s="249"/>
      <c r="O631" s="249"/>
      <c r="P631" s="260" t="s">
        <v>720</v>
      </c>
      <c r="Q631" s="250"/>
      <c r="R631" s="250"/>
      <c r="S631" s="250"/>
      <c r="T631" s="250"/>
      <c r="U631" s="250"/>
      <c r="V631" s="250"/>
      <c r="W631" s="250"/>
      <c r="X631" s="250"/>
      <c r="Y631" s="251" t="s">
        <v>720</v>
      </c>
      <c r="Z631" s="252"/>
      <c r="AA631" s="252"/>
      <c r="AB631" s="253"/>
      <c r="AC631" s="237"/>
      <c r="AD631" s="238"/>
      <c r="AE631" s="238"/>
      <c r="AF631" s="238"/>
      <c r="AG631" s="238"/>
      <c r="AH631" s="239" t="s">
        <v>720</v>
      </c>
      <c r="AI631" s="240"/>
      <c r="AJ631" s="240"/>
      <c r="AK631" s="240"/>
      <c r="AL631" s="241" t="s">
        <v>745</v>
      </c>
      <c r="AM631" s="242"/>
      <c r="AN631" s="242"/>
      <c r="AO631" s="243"/>
      <c r="AP631" s="244" t="s">
        <v>719</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93" priority="1009">
      <formula>IF(RIGHT(TEXT(P14,"0.#"),1)=".",FALSE,TRUE)</formula>
    </cfRule>
    <cfRule type="expression" dxfId="1592" priority="1010">
      <formula>IF(RIGHT(TEXT(P14,"0.#"),1)=".",TRUE,FALSE)</formula>
    </cfRule>
  </conditionalFormatting>
  <conditionalFormatting sqref="P18:AX18">
    <cfRule type="expression" dxfId="1591" priority="1007">
      <formula>IF(RIGHT(TEXT(P18,"0.#"),1)=".",FALSE,TRUE)</formula>
    </cfRule>
    <cfRule type="expression" dxfId="1590" priority="1008">
      <formula>IF(RIGHT(TEXT(P18,"0.#"),1)=".",TRUE,FALSE)</formula>
    </cfRule>
  </conditionalFormatting>
  <conditionalFormatting sqref="Y311">
    <cfRule type="expression" dxfId="1589" priority="1005">
      <formula>IF(RIGHT(TEXT(Y311,"0.#"),1)=".",FALSE,TRUE)</formula>
    </cfRule>
    <cfRule type="expression" dxfId="1588" priority="1006">
      <formula>IF(RIGHT(TEXT(Y311,"0.#"),1)=".",TRUE,FALSE)</formula>
    </cfRule>
  </conditionalFormatting>
  <conditionalFormatting sqref="Y320">
    <cfRule type="expression" dxfId="1587" priority="1003">
      <formula>IF(RIGHT(TEXT(Y320,"0.#"),1)=".",FALSE,TRUE)</formula>
    </cfRule>
    <cfRule type="expression" dxfId="1586" priority="1004">
      <formula>IF(RIGHT(TEXT(Y320,"0.#"),1)=".",TRUE,FALSE)</formula>
    </cfRule>
  </conditionalFormatting>
  <conditionalFormatting sqref="Y351:Y358 Y349 Y338:Y345 Y336 Y325:Y332 Y323">
    <cfRule type="expression" dxfId="1585" priority="983">
      <formula>IF(RIGHT(TEXT(Y323,"0.#"),1)=".",FALSE,TRUE)</formula>
    </cfRule>
    <cfRule type="expression" dxfId="1584" priority="984">
      <formula>IF(RIGHT(TEXT(Y323,"0.#"),1)=".",TRUE,FALSE)</formula>
    </cfRule>
  </conditionalFormatting>
  <conditionalFormatting sqref="P16:AQ17 P15:AX15 P13:AX13">
    <cfRule type="expression" dxfId="1583" priority="1001">
      <formula>IF(RIGHT(TEXT(P13,"0.#"),1)=".",FALSE,TRUE)</formula>
    </cfRule>
    <cfRule type="expression" dxfId="1582" priority="1002">
      <formula>IF(RIGHT(TEXT(P13,"0.#"),1)=".",TRUE,FALSE)</formula>
    </cfRule>
  </conditionalFormatting>
  <conditionalFormatting sqref="P19:AJ19">
    <cfRule type="expression" dxfId="1581" priority="999">
      <formula>IF(RIGHT(TEXT(P19,"0.#"),1)=".",FALSE,TRUE)</formula>
    </cfRule>
    <cfRule type="expression" dxfId="1580" priority="1000">
      <formula>IF(RIGHT(TEXT(P19,"0.#"),1)=".",TRUE,FALSE)</formula>
    </cfRule>
  </conditionalFormatting>
  <conditionalFormatting sqref="AE32 AQ32">
    <cfRule type="expression" dxfId="1579" priority="997">
      <formula>IF(RIGHT(TEXT(AE32,"0.#"),1)=".",FALSE,TRUE)</formula>
    </cfRule>
    <cfRule type="expression" dxfId="1578" priority="998">
      <formula>IF(RIGHT(TEXT(AE32,"0.#"),1)=".",TRUE,FALSE)</formula>
    </cfRule>
  </conditionalFormatting>
  <conditionalFormatting sqref="Y312:Y319">
    <cfRule type="expression" dxfId="1577" priority="995">
      <formula>IF(RIGHT(TEXT(Y312,"0.#"),1)=".",FALSE,TRUE)</formula>
    </cfRule>
    <cfRule type="expression" dxfId="1576" priority="996">
      <formula>IF(RIGHT(TEXT(Y312,"0.#"),1)=".",TRUE,FALSE)</formula>
    </cfRule>
  </conditionalFormatting>
  <conditionalFormatting sqref="AU320">
    <cfRule type="expression" dxfId="1575" priority="991">
      <formula>IF(RIGHT(TEXT(AU320,"0.#"),1)=".",FALSE,TRUE)</formula>
    </cfRule>
    <cfRule type="expression" dxfId="1574" priority="992">
      <formula>IF(RIGHT(TEXT(AU320,"0.#"),1)=".",TRUE,FALSE)</formula>
    </cfRule>
  </conditionalFormatting>
  <conditionalFormatting sqref="AU312:AU319">
    <cfRule type="expression" dxfId="1573" priority="989">
      <formula>IF(RIGHT(TEXT(AU312,"0.#"),1)=".",FALSE,TRUE)</formula>
    </cfRule>
    <cfRule type="expression" dxfId="1572" priority="990">
      <formula>IF(RIGHT(TEXT(AU312,"0.#"),1)=".",TRUE,FALSE)</formula>
    </cfRule>
  </conditionalFormatting>
  <conditionalFormatting sqref="Y350 Y337 Y324">
    <cfRule type="expression" dxfId="1571" priority="987">
      <formula>IF(RIGHT(TEXT(Y324,"0.#"),1)=".",FALSE,TRUE)</formula>
    </cfRule>
    <cfRule type="expression" dxfId="1570" priority="988">
      <formula>IF(RIGHT(TEXT(Y324,"0.#"),1)=".",TRUE,FALSE)</formula>
    </cfRule>
  </conditionalFormatting>
  <conditionalFormatting sqref="Y359 Y346 Y333">
    <cfRule type="expression" dxfId="1569" priority="985">
      <formula>IF(RIGHT(TEXT(Y333,"0.#"),1)=".",FALSE,TRUE)</formula>
    </cfRule>
    <cfRule type="expression" dxfId="1568" priority="986">
      <formula>IF(RIGHT(TEXT(Y333,"0.#"),1)=".",TRUE,FALSE)</formula>
    </cfRule>
  </conditionalFormatting>
  <conditionalFormatting sqref="AU350 AU337 AU324">
    <cfRule type="expression" dxfId="1567" priority="981">
      <formula>IF(RIGHT(TEXT(AU324,"0.#"),1)=".",FALSE,TRUE)</formula>
    </cfRule>
    <cfRule type="expression" dxfId="1566" priority="982">
      <formula>IF(RIGHT(TEXT(AU324,"0.#"),1)=".",TRUE,FALSE)</formula>
    </cfRule>
  </conditionalFormatting>
  <conditionalFormatting sqref="AU359 AU346 AU333">
    <cfRule type="expression" dxfId="1565" priority="979">
      <formula>IF(RIGHT(TEXT(AU333,"0.#"),1)=".",FALSE,TRUE)</formula>
    </cfRule>
    <cfRule type="expression" dxfId="1564" priority="980">
      <formula>IF(RIGHT(TEXT(AU333,"0.#"),1)=".",TRUE,FALSE)</formula>
    </cfRule>
  </conditionalFormatting>
  <conditionalFormatting sqref="AU351:AU358 AU349 AU338:AU345 AU336 AU325:AU332 AU323">
    <cfRule type="expression" dxfId="1563" priority="977">
      <formula>IF(RIGHT(TEXT(AU323,"0.#"),1)=".",FALSE,TRUE)</formula>
    </cfRule>
    <cfRule type="expression" dxfId="1562" priority="978">
      <formula>IF(RIGHT(TEXT(AU323,"0.#"),1)=".",TRUE,FALSE)</formula>
    </cfRule>
  </conditionalFormatting>
  <conditionalFormatting sqref="AI32">
    <cfRule type="expression" dxfId="1561" priority="975">
      <formula>IF(RIGHT(TEXT(AI32,"0.#"),1)=".",FALSE,TRUE)</formula>
    </cfRule>
    <cfRule type="expression" dxfId="1560" priority="976">
      <formula>IF(RIGHT(TEXT(AI32,"0.#"),1)=".",TRUE,FALSE)</formula>
    </cfRule>
  </conditionalFormatting>
  <conditionalFormatting sqref="AM32">
    <cfRule type="expression" dxfId="1559" priority="973">
      <formula>IF(RIGHT(TEXT(AM32,"0.#"),1)=".",FALSE,TRUE)</formula>
    </cfRule>
    <cfRule type="expression" dxfId="1558" priority="974">
      <formula>IF(RIGHT(TEXT(AM32,"0.#"),1)=".",TRUE,FALSE)</formula>
    </cfRule>
  </conditionalFormatting>
  <conditionalFormatting sqref="AE33">
    <cfRule type="expression" dxfId="1557" priority="971">
      <formula>IF(RIGHT(TEXT(AE33,"0.#"),1)=".",FALSE,TRUE)</formula>
    </cfRule>
    <cfRule type="expression" dxfId="1556" priority="972">
      <formula>IF(RIGHT(TEXT(AE33,"0.#"),1)=".",TRUE,FALSE)</formula>
    </cfRule>
  </conditionalFormatting>
  <conditionalFormatting sqref="AI33">
    <cfRule type="expression" dxfId="1555" priority="969">
      <formula>IF(RIGHT(TEXT(AI33,"0.#"),1)=".",FALSE,TRUE)</formula>
    </cfRule>
    <cfRule type="expression" dxfId="1554" priority="970">
      <formula>IF(RIGHT(TEXT(AI33,"0.#"),1)=".",TRUE,FALSE)</formula>
    </cfRule>
  </conditionalFormatting>
  <conditionalFormatting sqref="AM33">
    <cfRule type="expression" dxfId="1553" priority="967">
      <formula>IF(RIGHT(TEXT(AM33,"0.#"),1)=".",FALSE,TRUE)</formula>
    </cfRule>
    <cfRule type="expression" dxfId="1552" priority="968">
      <formula>IF(RIGHT(TEXT(AM33,"0.#"),1)=".",TRUE,FALSE)</formula>
    </cfRule>
  </conditionalFormatting>
  <conditionalFormatting sqref="AQ33">
    <cfRule type="expression" dxfId="1551" priority="965">
      <formula>IF(RIGHT(TEXT(AQ33,"0.#"),1)=".",FALSE,TRUE)</formula>
    </cfRule>
    <cfRule type="expression" dxfId="1550" priority="966">
      <formula>IF(RIGHT(TEXT(AQ33,"0.#"),1)=".",TRUE,FALSE)</formula>
    </cfRule>
  </conditionalFormatting>
  <conditionalFormatting sqref="AE210">
    <cfRule type="expression" dxfId="1549" priority="963">
      <formula>IF(RIGHT(TEXT(AE210,"0.#"),1)=".",FALSE,TRUE)</formula>
    </cfRule>
    <cfRule type="expression" dxfId="1548" priority="964">
      <formula>IF(RIGHT(TEXT(AE210,"0.#"),1)=".",TRUE,FALSE)</formula>
    </cfRule>
  </conditionalFormatting>
  <conditionalFormatting sqref="AE211">
    <cfRule type="expression" dxfId="1547" priority="961">
      <formula>IF(RIGHT(TEXT(AE211,"0.#"),1)=".",FALSE,TRUE)</formula>
    </cfRule>
    <cfRule type="expression" dxfId="1546" priority="962">
      <formula>IF(RIGHT(TEXT(AE211,"0.#"),1)=".",TRUE,FALSE)</formula>
    </cfRule>
  </conditionalFormatting>
  <conditionalFormatting sqref="AE212">
    <cfRule type="expression" dxfId="1545" priority="959">
      <formula>IF(RIGHT(TEXT(AE212,"0.#"),1)=".",FALSE,TRUE)</formula>
    </cfRule>
    <cfRule type="expression" dxfId="1544" priority="960">
      <formula>IF(RIGHT(TEXT(AE212,"0.#"),1)=".",TRUE,FALSE)</formula>
    </cfRule>
  </conditionalFormatting>
  <conditionalFormatting sqref="AI212">
    <cfRule type="expression" dxfId="1543" priority="957">
      <formula>IF(RIGHT(TEXT(AI212,"0.#"),1)=".",FALSE,TRUE)</formula>
    </cfRule>
    <cfRule type="expression" dxfId="1542" priority="958">
      <formula>IF(RIGHT(TEXT(AI212,"0.#"),1)=".",TRUE,FALSE)</formula>
    </cfRule>
  </conditionalFormatting>
  <conditionalFormatting sqref="AI211">
    <cfRule type="expression" dxfId="1541" priority="955">
      <formula>IF(RIGHT(TEXT(AI211,"0.#"),1)=".",FALSE,TRUE)</formula>
    </cfRule>
    <cfRule type="expression" dxfId="1540" priority="956">
      <formula>IF(RIGHT(TEXT(AI211,"0.#"),1)=".",TRUE,FALSE)</formula>
    </cfRule>
  </conditionalFormatting>
  <conditionalFormatting sqref="AI210">
    <cfRule type="expression" dxfId="1539" priority="953">
      <formula>IF(RIGHT(TEXT(AI210,"0.#"),1)=".",FALSE,TRUE)</formula>
    </cfRule>
    <cfRule type="expression" dxfId="1538" priority="954">
      <formula>IF(RIGHT(TEXT(AI210,"0.#"),1)=".",TRUE,FALSE)</formula>
    </cfRule>
  </conditionalFormatting>
  <conditionalFormatting sqref="AM210">
    <cfRule type="expression" dxfId="1537" priority="951">
      <formula>IF(RIGHT(TEXT(AM210,"0.#"),1)=".",FALSE,TRUE)</formula>
    </cfRule>
    <cfRule type="expression" dxfId="1536" priority="952">
      <formula>IF(RIGHT(TEXT(AM210,"0.#"),1)=".",TRUE,FALSE)</formula>
    </cfRule>
  </conditionalFormatting>
  <conditionalFormatting sqref="AM211">
    <cfRule type="expression" dxfId="1535" priority="949">
      <formula>IF(RIGHT(TEXT(AM211,"0.#"),1)=".",FALSE,TRUE)</formula>
    </cfRule>
    <cfRule type="expression" dxfId="1534" priority="950">
      <formula>IF(RIGHT(TEXT(AM211,"0.#"),1)=".",TRUE,FALSE)</formula>
    </cfRule>
  </conditionalFormatting>
  <conditionalFormatting sqref="AM212">
    <cfRule type="expression" dxfId="1533" priority="947">
      <formula>IF(RIGHT(TEXT(AM212,"0.#"),1)=".",FALSE,TRUE)</formula>
    </cfRule>
    <cfRule type="expression" dxfId="1532" priority="948">
      <formula>IF(RIGHT(TEXT(AM212,"0.#"),1)=".",TRUE,FALSE)</formula>
    </cfRule>
  </conditionalFormatting>
  <conditionalFormatting sqref="AL378:AO395">
    <cfRule type="expression" dxfId="1531" priority="943">
      <formula>IF(AND(AL378&gt;=0, RIGHT(TEXT(AL378,"0.#"),1)&lt;&gt;"."),TRUE,FALSE)</formula>
    </cfRule>
    <cfRule type="expression" dxfId="1530" priority="944">
      <formula>IF(AND(AL378&gt;=0, RIGHT(TEXT(AL378,"0.#"),1)="."),TRUE,FALSE)</formula>
    </cfRule>
    <cfRule type="expression" dxfId="1529" priority="945">
      <formula>IF(AND(AL378&lt;0, RIGHT(TEXT(AL378,"0.#"),1)&lt;&gt;"."),TRUE,FALSE)</formula>
    </cfRule>
    <cfRule type="expression" dxfId="1528" priority="946">
      <formula>IF(AND(AL378&lt;0, RIGHT(TEXT(AL378,"0.#"),1)="."),TRUE,FALSE)</formula>
    </cfRule>
  </conditionalFormatting>
  <conditionalFormatting sqref="AQ210:AQ212">
    <cfRule type="expression" dxfId="1527" priority="941">
      <formula>IF(RIGHT(TEXT(AQ210,"0.#"),1)=".",FALSE,TRUE)</formula>
    </cfRule>
    <cfRule type="expression" dxfId="1526" priority="942">
      <formula>IF(RIGHT(TEXT(AQ210,"0.#"),1)=".",TRUE,FALSE)</formula>
    </cfRule>
  </conditionalFormatting>
  <conditionalFormatting sqref="AU210:AU212">
    <cfRule type="expression" dxfId="1525" priority="939">
      <formula>IF(RIGHT(TEXT(AU210,"0.#"),1)=".",FALSE,TRUE)</formula>
    </cfRule>
    <cfRule type="expression" dxfId="1524" priority="940">
      <formula>IF(RIGHT(TEXT(AU210,"0.#"),1)=".",TRUE,FALSE)</formula>
    </cfRule>
  </conditionalFormatting>
  <conditionalFormatting sqref="Y378:Y395">
    <cfRule type="expression" dxfId="1523" priority="937">
      <formula>IF(RIGHT(TEXT(Y378,"0.#"),1)=".",FALSE,TRUE)</formula>
    </cfRule>
    <cfRule type="expression" dxfId="1522" priority="938">
      <formula>IF(RIGHT(TEXT(Y378,"0.#"),1)=".",TRUE,FALSE)</formula>
    </cfRule>
  </conditionalFormatting>
  <conditionalFormatting sqref="AL631:AO660">
    <cfRule type="expression" dxfId="1521" priority="933">
      <formula>IF(AND(AL631&gt;=0, RIGHT(TEXT(AL631,"0.#"),1)&lt;&gt;"."),TRUE,FALSE)</formula>
    </cfRule>
    <cfRule type="expression" dxfId="1520" priority="934">
      <formula>IF(AND(AL631&gt;=0, RIGHT(TEXT(AL631,"0.#"),1)="."),TRUE,FALSE)</formula>
    </cfRule>
    <cfRule type="expression" dxfId="1519" priority="935">
      <formula>IF(AND(AL631&lt;0, RIGHT(TEXT(AL631,"0.#"),1)&lt;&gt;"."),TRUE,FALSE)</formula>
    </cfRule>
    <cfRule type="expression" dxfId="1518" priority="936">
      <formula>IF(AND(AL631&lt;0, RIGHT(TEXT(AL631,"0.#"),1)="."),TRUE,FALSE)</formula>
    </cfRule>
  </conditionalFormatting>
  <conditionalFormatting sqref="Y631:Y660">
    <cfRule type="expression" dxfId="1517" priority="931">
      <formula>IF(RIGHT(TEXT(Y631,"0.#"),1)=".",FALSE,TRUE)</formula>
    </cfRule>
    <cfRule type="expression" dxfId="1516" priority="932">
      <formula>IF(RIGHT(TEXT(Y631,"0.#"),1)=".",TRUE,FALSE)</formula>
    </cfRule>
  </conditionalFormatting>
  <conditionalFormatting sqref="Y409:Y428">
    <cfRule type="expression" dxfId="1515" priority="863">
      <formula>IF(RIGHT(TEXT(Y409,"0.#"),1)=".",FALSE,TRUE)</formula>
    </cfRule>
    <cfRule type="expression" dxfId="1514" priority="864">
      <formula>IF(RIGHT(TEXT(Y409,"0.#"),1)=".",TRUE,FALSE)</formula>
    </cfRule>
  </conditionalFormatting>
  <conditionalFormatting sqref="Y434:Y461">
    <cfRule type="expression" dxfId="1513" priority="851">
      <formula>IF(RIGHT(TEXT(Y434,"0.#"),1)=".",FALSE,TRUE)</formula>
    </cfRule>
    <cfRule type="expression" dxfId="1512" priority="852">
      <formula>IF(RIGHT(TEXT(Y434,"0.#"),1)=".",TRUE,FALSE)</formula>
    </cfRule>
  </conditionalFormatting>
  <conditionalFormatting sqref="Y432:Y433">
    <cfRule type="expression" dxfId="1511" priority="845">
      <formula>IF(RIGHT(TEXT(Y432,"0.#"),1)=".",FALSE,TRUE)</formula>
    </cfRule>
    <cfRule type="expression" dxfId="1510" priority="846">
      <formula>IF(RIGHT(TEXT(Y432,"0.#"),1)=".",TRUE,FALSE)</formula>
    </cfRule>
  </conditionalFormatting>
  <conditionalFormatting sqref="Y467:Y494">
    <cfRule type="expression" dxfId="1509" priority="839">
      <formula>IF(RIGHT(TEXT(Y467,"0.#"),1)=".",FALSE,TRUE)</formula>
    </cfRule>
    <cfRule type="expression" dxfId="1508" priority="840">
      <formula>IF(RIGHT(TEXT(Y467,"0.#"),1)=".",TRUE,FALSE)</formula>
    </cfRule>
  </conditionalFormatting>
  <conditionalFormatting sqref="Y465:Y466">
    <cfRule type="expression" dxfId="1507" priority="833">
      <formula>IF(RIGHT(TEXT(Y465,"0.#"),1)=".",FALSE,TRUE)</formula>
    </cfRule>
    <cfRule type="expression" dxfId="1506" priority="834">
      <formula>IF(RIGHT(TEXT(Y465,"0.#"),1)=".",TRUE,FALSE)</formula>
    </cfRule>
  </conditionalFormatting>
  <conditionalFormatting sqref="Y500:Y527">
    <cfRule type="expression" dxfId="1505" priority="827">
      <formula>IF(RIGHT(TEXT(Y500,"0.#"),1)=".",FALSE,TRUE)</formula>
    </cfRule>
    <cfRule type="expression" dxfId="1504" priority="828">
      <formula>IF(RIGHT(TEXT(Y500,"0.#"),1)=".",TRUE,FALSE)</formula>
    </cfRule>
  </conditionalFormatting>
  <conditionalFormatting sqref="Y498:Y499">
    <cfRule type="expression" dxfId="1503" priority="821">
      <formula>IF(RIGHT(TEXT(Y498,"0.#"),1)=".",FALSE,TRUE)</formula>
    </cfRule>
    <cfRule type="expression" dxfId="1502" priority="822">
      <formula>IF(RIGHT(TEXT(Y498,"0.#"),1)=".",TRUE,FALSE)</formula>
    </cfRule>
  </conditionalFormatting>
  <conditionalFormatting sqref="Y533:Y560">
    <cfRule type="expression" dxfId="1501" priority="815">
      <formula>IF(RIGHT(TEXT(Y533,"0.#"),1)=".",FALSE,TRUE)</formula>
    </cfRule>
    <cfRule type="expression" dxfId="1500" priority="816">
      <formula>IF(RIGHT(TEXT(Y533,"0.#"),1)=".",TRUE,FALSE)</formula>
    </cfRule>
  </conditionalFormatting>
  <conditionalFormatting sqref="W23">
    <cfRule type="expression" dxfId="1499" priority="923">
      <formula>IF(RIGHT(TEXT(W23,"0.#"),1)=".",FALSE,TRUE)</formula>
    </cfRule>
    <cfRule type="expression" dxfId="1498" priority="924">
      <formula>IF(RIGHT(TEXT(W23,"0.#"),1)=".",TRUE,FALSE)</formula>
    </cfRule>
  </conditionalFormatting>
  <conditionalFormatting sqref="W24:W27">
    <cfRule type="expression" dxfId="1497" priority="921">
      <formula>IF(RIGHT(TEXT(W24,"0.#"),1)=".",FALSE,TRUE)</formula>
    </cfRule>
    <cfRule type="expression" dxfId="1496" priority="922">
      <formula>IF(RIGHT(TEXT(W24,"0.#"),1)=".",TRUE,FALSE)</formula>
    </cfRule>
  </conditionalFormatting>
  <conditionalFormatting sqref="W28">
    <cfRule type="expression" dxfId="1495" priority="919">
      <formula>IF(RIGHT(TEXT(W28,"0.#"),1)=".",FALSE,TRUE)</formula>
    </cfRule>
    <cfRule type="expression" dxfId="1494" priority="920">
      <formula>IF(RIGHT(TEXT(W28,"0.#"),1)=".",TRUE,FALSE)</formula>
    </cfRule>
  </conditionalFormatting>
  <conditionalFormatting sqref="P23">
    <cfRule type="expression" dxfId="1493" priority="917">
      <formula>IF(RIGHT(TEXT(P23,"0.#"),1)=".",FALSE,TRUE)</formula>
    </cfRule>
    <cfRule type="expression" dxfId="1492" priority="918">
      <formula>IF(RIGHT(TEXT(P23,"0.#"),1)=".",TRUE,FALSE)</formula>
    </cfRule>
  </conditionalFormatting>
  <conditionalFormatting sqref="P24:P27">
    <cfRule type="expression" dxfId="1491" priority="915">
      <formula>IF(RIGHT(TEXT(P24,"0.#"),1)=".",FALSE,TRUE)</formula>
    </cfRule>
    <cfRule type="expression" dxfId="1490" priority="916">
      <formula>IF(RIGHT(TEXT(P24,"0.#"),1)=".",TRUE,FALSE)</formula>
    </cfRule>
  </conditionalFormatting>
  <conditionalFormatting sqref="P28">
    <cfRule type="expression" dxfId="1489" priority="913">
      <formula>IF(RIGHT(TEXT(P28,"0.#"),1)=".",FALSE,TRUE)</formula>
    </cfRule>
    <cfRule type="expression" dxfId="1488" priority="914">
      <formula>IF(RIGHT(TEXT(P28,"0.#"),1)=".",TRUE,FALSE)</formula>
    </cfRule>
  </conditionalFormatting>
  <conditionalFormatting sqref="AE202">
    <cfRule type="expression" dxfId="1487" priority="911">
      <formula>IF(RIGHT(TEXT(AE202,"0.#"),1)=".",FALSE,TRUE)</formula>
    </cfRule>
    <cfRule type="expression" dxfId="1486" priority="912">
      <formula>IF(RIGHT(TEXT(AE202,"0.#"),1)=".",TRUE,FALSE)</formula>
    </cfRule>
  </conditionalFormatting>
  <conditionalFormatting sqref="AE203">
    <cfRule type="expression" dxfId="1485" priority="909">
      <formula>IF(RIGHT(TEXT(AE203,"0.#"),1)=".",FALSE,TRUE)</formula>
    </cfRule>
    <cfRule type="expression" dxfId="1484" priority="910">
      <formula>IF(RIGHT(TEXT(AE203,"0.#"),1)=".",TRUE,FALSE)</formula>
    </cfRule>
  </conditionalFormatting>
  <conditionalFormatting sqref="AE204">
    <cfRule type="expression" dxfId="1483" priority="907">
      <formula>IF(RIGHT(TEXT(AE204,"0.#"),1)=".",FALSE,TRUE)</formula>
    </cfRule>
    <cfRule type="expression" dxfId="1482" priority="908">
      <formula>IF(RIGHT(TEXT(AE204,"0.#"),1)=".",TRUE,FALSE)</formula>
    </cfRule>
  </conditionalFormatting>
  <conditionalFormatting sqref="AI204">
    <cfRule type="expression" dxfId="1481" priority="905">
      <formula>IF(RIGHT(TEXT(AI204,"0.#"),1)=".",FALSE,TRUE)</formula>
    </cfRule>
    <cfRule type="expression" dxfId="1480" priority="906">
      <formula>IF(RIGHT(TEXT(AI204,"0.#"),1)=".",TRUE,FALSE)</formula>
    </cfRule>
  </conditionalFormatting>
  <conditionalFormatting sqref="AI203">
    <cfRule type="expression" dxfId="1479" priority="903">
      <formula>IF(RIGHT(TEXT(AI203,"0.#"),1)=".",FALSE,TRUE)</formula>
    </cfRule>
    <cfRule type="expression" dxfId="1478" priority="904">
      <formula>IF(RIGHT(TEXT(AI203,"0.#"),1)=".",TRUE,FALSE)</formula>
    </cfRule>
  </conditionalFormatting>
  <conditionalFormatting sqref="AI202">
    <cfRule type="expression" dxfId="1477" priority="901">
      <formula>IF(RIGHT(TEXT(AI202,"0.#"),1)=".",FALSE,TRUE)</formula>
    </cfRule>
    <cfRule type="expression" dxfId="1476" priority="902">
      <formula>IF(RIGHT(TEXT(AI202,"0.#"),1)=".",TRUE,FALSE)</formula>
    </cfRule>
  </conditionalFormatting>
  <conditionalFormatting sqref="AM202">
    <cfRule type="expression" dxfId="1475" priority="899">
      <formula>IF(RIGHT(TEXT(AM202,"0.#"),1)=".",FALSE,TRUE)</formula>
    </cfRule>
    <cfRule type="expression" dxfId="1474" priority="900">
      <formula>IF(RIGHT(TEXT(AM202,"0.#"),1)=".",TRUE,FALSE)</formula>
    </cfRule>
  </conditionalFormatting>
  <conditionalFormatting sqref="AM203">
    <cfRule type="expression" dxfId="1473" priority="897">
      <formula>IF(RIGHT(TEXT(AM203,"0.#"),1)=".",FALSE,TRUE)</formula>
    </cfRule>
    <cfRule type="expression" dxfId="1472" priority="898">
      <formula>IF(RIGHT(TEXT(AM203,"0.#"),1)=".",TRUE,FALSE)</formula>
    </cfRule>
  </conditionalFormatting>
  <conditionalFormatting sqref="AM204">
    <cfRule type="expression" dxfId="1471" priority="895">
      <formula>IF(RIGHT(TEXT(AM204,"0.#"),1)=".",FALSE,TRUE)</formula>
    </cfRule>
    <cfRule type="expression" dxfId="1470" priority="896">
      <formula>IF(RIGHT(TEXT(AM204,"0.#"),1)=".",TRUE,FALSE)</formula>
    </cfRule>
  </conditionalFormatting>
  <conditionalFormatting sqref="AQ202:AQ204">
    <cfRule type="expression" dxfId="1469" priority="893">
      <formula>IF(RIGHT(TEXT(AQ202,"0.#"),1)=".",FALSE,TRUE)</formula>
    </cfRule>
    <cfRule type="expression" dxfId="1468" priority="894">
      <formula>IF(RIGHT(TEXT(AQ202,"0.#"),1)=".",TRUE,FALSE)</formula>
    </cfRule>
  </conditionalFormatting>
  <conditionalFormatting sqref="AU202:AU204">
    <cfRule type="expression" dxfId="1467" priority="891">
      <formula>IF(RIGHT(TEXT(AU202,"0.#"),1)=".",FALSE,TRUE)</formula>
    </cfRule>
    <cfRule type="expression" dxfId="1466" priority="892">
      <formula>IF(RIGHT(TEXT(AU202,"0.#"),1)=".",TRUE,FALSE)</formula>
    </cfRule>
  </conditionalFormatting>
  <conditionalFormatting sqref="AE205">
    <cfRule type="expression" dxfId="1465" priority="889">
      <formula>IF(RIGHT(TEXT(AE205,"0.#"),1)=".",FALSE,TRUE)</formula>
    </cfRule>
    <cfRule type="expression" dxfId="1464" priority="890">
      <formula>IF(RIGHT(TEXT(AE205,"0.#"),1)=".",TRUE,FALSE)</formula>
    </cfRule>
  </conditionalFormatting>
  <conditionalFormatting sqref="AE206">
    <cfRule type="expression" dxfId="1463" priority="887">
      <formula>IF(RIGHT(TEXT(AE206,"0.#"),1)=".",FALSE,TRUE)</formula>
    </cfRule>
    <cfRule type="expression" dxfId="1462" priority="888">
      <formula>IF(RIGHT(TEXT(AE206,"0.#"),1)=".",TRUE,FALSE)</formula>
    </cfRule>
  </conditionalFormatting>
  <conditionalFormatting sqref="AE207">
    <cfRule type="expression" dxfId="1461" priority="885">
      <formula>IF(RIGHT(TEXT(AE207,"0.#"),1)=".",FALSE,TRUE)</formula>
    </cfRule>
    <cfRule type="expression" dxfId="1460" priority="886">
      <formula>IF(RIGHT(TEXT(AE207,"0.#"),1)=".",TRUE,FALSE)</formula>
    </cfRule>
  </conditionalFormatting>
  <conditionalFormatting sqref="AI207">
    <cfRule type="expression" dxfId="1459" priority="883">
      <formula>IF(RIGHT(TEXT(AI207,"0.#"),1)=".",FALSE,TRUE)</formula>
    </cfRule>
    <cfRule type="expression" dxfId="1458" priority="884">
      <formula>IF(RIGHT(TEXT(AI207,"0.#"),1)=".",TRUE,FALSE)</formula>
    </cfRule>
  </conditionalFormatting>
  <conditionalFormatting sqref="AI206">
    <cfRule type="expression" dxfId="1457" priority="881">
      <formula>IF(RIGHT(TEXT(AI206,"0.#"),1)=".",FALSE,TRUE)</formula>
    </cfRule>
    <cfRule type="expression" dxfId="1456" priority="882">
      <formula>IF(RIGHT(TEXT(AI206,"0.#"),1)=".",TRUE,FALSE)</formula>
    </cfRule>
  </conditionalFormatting>
  <conditionalFormatting sqref="AI205">
    <cfRule type="expression" dxfId="1455" priority="879">
      <formula>IF(RIGHT(TEXT(AI205,"0.#"),1)=".",FALSE,TRUE)</formula>
    </cfRule>
    <cfRule type="expression" dxfId="1454" priority="880">
      <formula>IF(RIGHT(TEXT(AI205,"0.#"),1)=".",TRUE,FALSE)</formula>
    </cfRule>
  </conditionalFormatting>
  <conditionalFormatting sqref="AM205">
    <cfRule type="expression" dxfId="1453" priority="877">
      <formula>IF(RIGHT(TEXT(AM205,"0.#"),1)=".",FALSE,TRUE)</formula>
    </cfRule>
    <cfRule type="expression" dxfId="1452" priority="878">
      <formula>IF(RIGHT(TEXT(AM205,"0.#"),1)=".",TRUE,FALSE)</formula>
    </cfRule>
  </conditionalFormatting>
  <conditionalFormatting sqref="AM206">
    <cfRule type="expression" dxfId="1451" priority="875">
      <formula>IF(RIGHT(TEXT(AM206,"0.#"),1)=".",FALSE,TRUE)</formula>
    </cfRule>
    <cfRule type="expression" dxfId="1450" priority="876">
      <formula>IF(RIGHT(TEXT(AM206,"0.#"),1)=".",TRUE,FALSE)</formula>
    </cfRule>
  </conditionalFormatting>
  <conditionalFormatting sqref="AM207">
    <cfRule type="expression" dxfId="1449" priority="873">
      <formula>IF(RIGHT(TEXT(AM207,"0.#"),1)=".",FALSE,TRUE)</formula>
    </cfRule>
    <cfRule type="expression" dxfId="1448" priority="874">
      <formula>IF(RIGHT(TEXT(AM207,"0.#"),1)=".",TRUE,FALSE)</formula>
    </cfRule>
  </conditionalFormatting>
  <conditionalFormatting sqref="AQ205:AQ207">
    <cfRule type="expression" dxfId="1447" priority="871">
      <formula>IF(RIGHT(TEXT(AQ205,"0.#"),1)=".",FALSE,TRUE)</formula>
    </cfRule>
    <cfRule type="expression" dxfId="1446" priority="872">
      <formula>IF(RIGHT(TEXT(AQ205,"0.#"),1)=".",TRUE,FALSE)</formula>
    </cfRule>
  </conditionalFormatting>
  <conditionalFormatting sqref="AU205:AU207">
    <cfRule type="expression" dxfId="1445" priority="869">
      <formula>IF(RIGHT(TEXT(AU205,"0.#"),1)=".",FALSE,TRUE)</formula>
    </cfRule>
    <cfRule type="expression" dxfId="1444" priority="870">
      <formula>IF(RIGHT(TEXT(AU205,"0.#"),1)=".",TRUE,FALSE)</formula>
    </cfRule>
  </conditionalFormatting>
  <conditionalFormatting sqref="AL409:AO428">
    <cfRule type="expression" dxfId="1443" priority="865">
      <formula>IF(AND(AL409&gt;=0, RIGHT(TEXT(AL409,"0.#"),1)&lt;&gt;"."),TRUE,FALSE)</formula>
    </cfRule>
    <cfRule type="expression" dxfId="1442" priority="866">
      <formula>IF(AND(AL409&gt;=0, RIGHT(TEXT(AL409,"0.#"),1)="."),TRUE,FALSE)</formula>
    </cfRule>
    <cfRule type="expression" dxfId="1441" priority="867">
      <formula>IF(AND(AL409&lt;0, RIGHT(TEXT(AL409,"0.#"),1)&lt;&gt;"."),TRUE,FALSE)</formula>
    </cfRule>
    <cfRule type="expression" dxfId="1440" priority="868">
      <formula>IF(AND(AL409&lt;0, RIGHT(TEXT(AL409,"0.#"),1)="."),TRUE,FALSE)</formula>
    </cfRule>
  </conditionalFormatting>
  <conditionalFormatting sqref="AL434:AO461">
    <cfRule type="expression" dxfId="1439" priority="853">
      <formula>IF(AND(AL434&gt;=0, RIGHT(TEXT(AL434,"0.#"),1)&lt;&gt;"."),TRUE,FALSE)</formula>
    </cfRule>
    <cfRule type="expression" dxfId="1438" priority="854">
      <formula>IF(AND(AL434&gt;=0, RIGHT(TEXT(AL434,"0.#"),1)="."),TRUE,FALSE)</formula>
    </cfRule>
    <cfRule type="expression" dxfId="1437" priority="855">
      <formula>IF(AND(AL434&lt;0, RIGHT(TEXT(AL434,"0.#"),1)&lt;&gt;"."),TRUE,FALSE)</formula>
    </cfRule>
    <cfRule type="expression" dxfId="1436" priority="856">
      <formula>IF(AND(AL434&lt;0, RIGHT(TEXT(AL434,"0.#"),1)="."),TRUE,FALSE)</formula>
    </cfRule>
  </conditionalFormatting>
  <conditionalFormatting sqref="AL432:AO433">
    <cfRule type="expression" dxfId="1435" priority="847">
      <formula>IF(AND(AL432&gt;=0, RIGHT(TEXT(AL432,"0.#"),1)&lt;&gt;"."),TRUE,FALSE)</formula>
    </cfRule>
    <cfRule type="expression" dxfId="1434" priority="848">
      <formula>IF(AND(AL432&gt;=0, RIGHT(TEXT(AL432,"0.#"),1)="."),TRUE,FALSE)</formula>
    </cfRule>
    <cfRule type="expression" dxfId="1433" priority="849">
      <formula>IF(AND(AL432&lt;0, RIGHT(TEXT(AL432,"0.#"),1)&lt;&gt;"."),TRUE,FALSE)</formula>
    </cfRule>
    <cfRule type="expression" dxfId="1432" priority="850">
      <formula>IF(AND(AL432&lt;0, RIGHT(TEXT(AL432,"0.#"),1)="."),TRUE,FALSE)</formula>
    </cfRule>
  </conditionalFormatting>
  <conditionalFormatting sqref="AL467:AO494">
    <cfRule type="expression" dxfId="1431" priority="841">
      <formula>IF(AND(AL467&gt;=0, RIGHT(TEXT(AL467,"0.#"),1)&lt;&gt;"."),TRUE,FALSE)</formula>
    </cfRule>
    <cfRule type="expression" dxfId="1430" priority="842">
      <formula>IF(AND(AL467&gt;=0, RIGHT(TEXT(AL467,"0.#"),1)="."),TRUE,FALSE)</formula>
    </cfRule>
    <cfRule type="expression" dxfId="1429" priority="843">
      <formula>IF(AND(AL467&lt;0, RIGHT(TEXT(AL467,"0.#"),1)&lt;&gt;"."),TRUE,FALSE)</formula>
    </cfRule>
    <cfRule type="expression" dxfId="1428" priority="844">
      <formula>IF(AND(AL467&lt;0, RIGHT(TEXT(AL467,"0.#"),1)="."),TRUE,FALSE)</formula>
    </cfRule>
  </conditionalFormatting>
  <conditionalFormatting sqref="AL465:AO466">
    <cfRule type="expression" dxfId="1427" priority="835">
      <formula>IF(AND(AL465&gt;=0, RIGHT(TEXT(AL465,"0.#"),1)&lt;&gt;"."),TRUE,FALSE)</formula>
    </cfRule>
    <cfRule type="expression" dxfId="1426" priority="836">
      <formula>IF(AND(AL465&gt;=0, RIGHT(TEXT(AL465,"0.#"),1)="."),TRUE,FALSE)</formula>
    </cfRule>
    <cfRule type="expression" dxfId="1425" priority="837">
      <formula>IF(AND(AL465&lt;0, RIGHT(TEXT(AL465,"0.#"),1)&lt;&gt;"."),TRUE,FALSE)</formula>
    </cfRule>
    <cfRule type="expression" dxfId="1424" priority="838">
      <formula>IF(AND(AL465&lt;0, RIGHT(TEXT(AL465,"0.#"),1)="."),TRUE,FALSE)</formula>
    </cfRule>
  </conditionalFormatting>
  <conditionalFormatting sqref="AL500:AO527">
    <cfRule type="expression" dxfId="1423" priority="829">
      <formula>IF(AND(AL500&gt;=0, RIGHT(TEXT(AL500,"0.#"),1)&lt;&gt;"."),TRUE,FALSE)</formula>
    </cfRule>
    <cfRule type="expression" dxfId="1422" priority="830">
      <formula>IF(AND(AL500&gt;=0, RIGHT(TEXT(AL500,"0.#"),1)="."),TRUE,FALSE)</formula>
    </cfRule>
    <cfRule type="expression" dxfId="1421" priority="831">
      <formula>IF(AND(AL500&lt;0, RIGHT(TEXT(AL500,"0.#"),1)&lt;&gt;"."),TRUE,FALSE)</formula>
    </cfRule>
    <cfRule type="expression" dxfId="1420" priority="832">
      <formula>IF(AND(AL500&lt;0, RIGHT(TEXT(AL500,"0.#"),1)="."),TRUE,FALSE)</formula>
    </cfRule>
  </conditionalFormatting>
  <conditionalFormatting sqref="AL498:AO499">
    <cfRule type="expression" dxfId="1419" priority="823">
      <formula>IF(AND(AL498&gt;=0, RIGHT(TEXT(AL498,"0.#"),1)&lt;&gt;"."),TRUE,FALSE)</formula>
    </cfRule>
    <cfRule type="expression" dxfId="1418" priority="824">
      <formula>IF(AND(AL498&gt;=0, RIGHT(TEXT(AL498,"0.#"),1)="."),TRUE,FALSE)</formula>
    </cfRule>
    <cfRule type="expression" dxfId="1417" priority="825">
      <formula>IF(AND(AL498&lt;0, RIGHT(TEXT(AL498,"0.#"),1)&lt;&gt;"."),TRUE,FALSE)</formula>
    </cfRule>
    <cfRule type="expression" dxfId="1416" priority="826">
      <formula>IF(AND(AL498&lt;0, RIGHT(TEXT(AL498,"0.#"),1)="."),TRUE,FALSE)</formula>
    </cfRule>
  </conditionalFormatting>
  <conditionalFormatting sqref="AL533:AO560">
    <cfRule type="expression" dxfId="1415" priority="817">
      <formula>IF(AND(AL533&gt;=0, RIGHT(TEXT(AL533,"0.#"),1)&lt;&gt;"."),TRUE,FALSE)</formula>
    </cfRule>
    <cfRule type="expression" dxfId="1414" priority="818">
      <formula>IF(AND(AL533&gt;=0, RIGHT(TEXT(AL533,"0.#"),1)="."),TRUE,FALSE)</formula>
    </cfRule>
    <cfRule type="expression" dxfId="1413" priority="819">
      <formula>IF(AND(AL533&lt;0, RIGHT(TEXT(AL533,"0.#"),1)&lt;&gt;"."),TRUE,FALSE)</formula>
    </cfRule>
    <cfRule type="expression" dxfId="1412" priority="820">
      <formula>IF(AND(AL533&lt;0, RIGHT(TEXT(AL533,"0.#"),1)="."),TRUE,FALSE)</formula>
    </cfRule>
  </conditionalFormatting>
  <conditionalFormatting sqref="AL531:AO532">
    <cfRule type="expression" dxfId="1411" priority="811">
      <formula>IF(AND(AL531&gt;=0, RIGHT(TEXT(AL531,"0.#"),1)&lt;&gt;"."),TRUE,FALSE)</formula>
    </cfRule>
    <cfRule type="expression" dxfId="1410" priority="812">
      <formula>IF(AND(AL531&gt;=0, RIGHT(TEXT(AL531,"0.#"),1)="."),TRUE,FALSE)</formula>
    </cfRule>
    <cfRule type="expression" dxfId="1409" priority="813">
      <formula>IF(AND(AL531&lt;0, RIGHT(TEXT(AL531,"0.#"),1)&lt;&gt;"."),TRUE,FALSE)</formula>
    </cfRule>
    <cfRule type="expression" dxfId="1408" priority="814">
      <formula>IF(AND(AL531&lt;0, RIGHT(TEXT(AL531,"0.#"),1)="."),TRUE,FALSE)</formula>
    </cfRule>
  </conditionalFormatting>
  <conditionalFormatting sqref="Y531:Y532">
    <cfRule type="expression" dxfId="1407" priority="809">
      <formula>IF(RIGHT(TEXT(Y531,"0.#"),1)=".",FALSE,TRUE)</formula>
    </cfRule>
    <cfRule type="expression" dxfId="1406" priority="810">
      <formula>IF(RIGHT(TEXT(Y531,"0.#"),1)=".",TRUE,FALSE)</formula>
    </cfRule>
  </conditionalFormatting>
  <conditionalFormatting sqref="AL566:AO593">
    <cfRule type="expression" dxfId="1405" priority="805">
      <formula>IF(AND(AL566&gt;=0, RIGHT(TEXT(AL566,"0.#"),1)&lt;&gt;"."),TRUE,FALSE)</formula>
    </cfRule>
    <cfRule type="expression" dxfId="1404" priority="806">
      <formula>IF(AND(AL566&gt;=0, RIGHT(TEXT(AL566,"0.#"),1)="."),TRUE,FALSE)</formula>
    </cfRule>
    <cfRule type="expression" dxfId="1403" priority="807">
      <formula>IF(AND(AL566&lt;0, RIGHT(TEXT(AL566,"0.#"),1)&lt;&gt;"."),TRUE,FALSE)</formula>
    </cfRule>
    <cfRule type="expression" dxfId="1402" priority="808">
      <formula>IF(AND(AL566&lt;0, RIGHT(TEXT(AL566,"0.#"),1)="."),TRUE,FALSE)</formula>
    </cfRule>
  </conditionalFormatting>
  <conditionalFormatting sqref="Y566:Y593">
    <cfRule type="expression" dxfId="1401" priority="803">
      <formula>IF(RIGHT(TEXT(Y566,"0.#"),1)=".",FALSE,TRUE)</formula>
    </cfRule>
    <cfRule type="expression" dxfId="1400" priority="804">
      <formula>IF(RIGHT(TEXT(Y566,"0.#"),1)=".",TRUE,FALSE)</formula>
    </cfRule>
  </conditionalFormatting>
  <conditionalFormatting sqref="AL564:AO565">
    <cfRule type="expression" dxfId="1399" priority="799">
      <formula>IF(AND(AL564&gt;=0, RIGHT(TEXT(AL564,"0.#"),1)&lt;&gt;"."),TRUE,FALSE)</formula>
    </cfRule>
    <cfRule type="expression" dxfId="1398" priority="800">
      <formula>IF(AND(AL564&gt;=0, RIGHT(TEXT(AL564,"0.#"),1)="."),TRUE,FALSE)</formula>
    </cfRule>
    <cfRule type="expression" dxfId="1397" priority="801">
      <formula>IF(AND(AL564&lt;0, RIGHT(TEXT(AL564,"0.#"),1)&lt;&gt;"."),TRUE,FALSE)</formula>
    </cfRule>
    <cfRule type="expression" dxfId="1396" priority="802">
      <formula>IF(AND(AL564&lt;0, RIGHT(TEXT(AL564,"0.#"),1)="."),TRUE,FALSE)</formula>
    </cfRule>
  </conditionalFormatting>
  <conditionalFormatting sqref="Y564:Y565">
    <cfRule type="expression" dxfId="1395" priority="797">
      <formula>IF(RIGHT(TEXT(Y564,"0.#"),1)=".",FALSE,TRUE)</formula>
    </cfRule>
    <cfRule type="expression" dxfId="1394" priority="798">
      <formula>IF(RIGHT(TEXT(Y564,"0.#"),1)=".",TRUE,FALSE)</formula>
    </cfRule>
  </conditionalFormatting>
  <conditionalFormatting sqref="AL599:AO626">
    <cfRule type="expression" dxfId="1393" priority="793">
      <formula>IF(AND(AL599&gt;=0, RIGHT(TEXT(AL599,"0.#"),1)&lt;&gt;"."),TRUE,FALSE)</formula>
    </cfRule>
    <cfRule type="expression" dxfId="1392" priority="794">
      <formula>IF(AND(AL599&gt;=0, RIGHT(TEXT(AL599,"0.#"),1)="."),TRUE,FALSE)</formula>
    </cfRule>
    <cfRule type="expression" dxfId="1391" priority="795">
      <formula>IF(AND(AL599&lt;0, RIGHT(TEXT(AL599,"0.#"),1)&lt;&gt;"."),TRUE,FALSE)</formula>
    </cfRule>
    <cfRule type="expression" dxfId="1390" priority="796">
      <formula>IF(AND(AL599&lt;0, RIGHT(TEXT(AL599,"0.#"),1)="."),TRUE,FALSE)</formula>
    </cfRule>
  </conditionalFormatting>
  <conditionalFormatting sqref="Y599:Y626">
    <cfRule type="expression" dxfId="1389" priority="791">
      <formula>IF(RIGHT(TEXT(Y599,"0.#"),1)=".",FALSE,TRUE)</formula>
    </cfRule>
    <cfRule type="expression" dxfId="1388" priority="792">
      <formula>IF(RIGHT(TEXT(Y599,"0.#"),1)=".",TRUE,FALSE)</formula>
    </cfRule>
  </conditionalFormatting>
  <conditionalFormatting sqref="AL597:AO598">
    <cfRule type="expression" dxfId="1387" priority="787">
      <formula>IF(AND(AL597&gt;=0, RIGHT(TEXT(AL597,"0.#"),1)&lt;&gt;"."),TRUE,FALSE)</formula>
    </cfRule>
    <cfRule type="expression" dxfId="1386" priority="788">
      <formula>IF(AND(AL597&gt;=0, RIGHT(TEXT(AL597,"0.#"),1)="."),TRUE,FALSE)</formula>
    </cfRule>
    <cfRule type="expression" dxfId="1385" priority="789">
      <formula>IF(AND(AL597&lt;0, RIGHT(TEXT(AL597,"0.#"),1)&lt;&gt;"."),TRUE,FALSE)</formula>
    </cfRule>
    <cfRule type="expression" dxfId="1384" priority="790">
      <formula>IF(AND(AL597&lt;0, RIGHT(TEXT(AL597,"0.#"),1)="."),TRUE,FALSE)</formula>
    </cfRule>
  </conditionalFormatting>
  <conditionalFormatting sqref="Y597:Y598">
    <cfRule type="expression" dxfId="1383" priority="785">
      <formula>IF(RIGHT(TEXT(Y597,"0.#"),1)=".",FALSE,TRUE)</formula>
    </cfRule>
    <cfRule type="expression" dxfId="1382" priority="786">
      <formula>IF(RIGHT(TEXT(Y597,"0.#"),1)=".",TRUE,FALSE)</formula>
    </cfRule>
  </conditionalFormatting>
  <conditionalFormatting sqref="AU33">
    <cfRule type="expression" dxfId="1381" priority="781">
      <formula>IF(RIGHT(TEXT(AU33,"0.#"),1)=".",FALSE,TRUE)</formula>
    </cfRule>
    <cfRule type="expression" dxfId="1380" priority="782">
      <formula>IF(RIGHT(TEXT(AU33,"0.#"),1)=".",TRUE,FALSE)</formula>
    </cfRule>
  </conditionalFormatting>
  <conditionalFormatting sqref="AU32">
    <cfRule type="expression" dxfId="1379" priority="783">
      <formula>IF(RIGHT(TEXT(AU32,"0.#"),1)=".",FALSE,TRUE)</formula>
    </cfRule>
    <cfRule type="expression" dxfId="1378" priority="784">
      <formula>IF(RIGHT(TEXT(AU32,"0.#"),1)=".",TRUE,FALSE)</formula>
    </cfRule>
  </conditionalFormatting>
  <conditionalFormatting sqref="P29:AC29">
    <cfRule type="expression" dxfId="1377" priority="779">
      <formula>IF(RIGHT(TEXT(P29,"0.#"),1)=".",FALSE,TRUE)</formula>
    </cfRule>
    <cfRule type="expression" dxfId="1376" priority="780">
      <formula>IF(RIGHT(TEXT(P29,"0.#"),1)=".",TRUE,FALSE)</formula>
    </cfRule>
  </conditionalFormatting>
  <conditionalFormatting sqref="AM41">
    <cfRule type="expression" dxfId="1375" priority="761">
      <formula>IF(RIGHT(TEXT(AM41,"0.#"),1)=".",FALSE,TRUE)</formula>
    </cfRule>
    <cfRule type="expression" dxfId="1374" priority="762">
      <formula>IF(RIGHT(TEXT(AM41,"0.#"),1)=".",TRUE,FALSE)</formula>
    </cfRule>
  </conditionalFormatting>
  <conditionalFormatting sqref="AM40">
    <cfRule type="expression" dxfId="1373" priority="763">
      <formula>IF(RIGHT(TEXT(AM40,"0.#"),1)=".",FALSE,TRUE)</formula>
    </cfRule>
    <cfRule type="expression" dxfId="1372" priority="764">
      <formula>IF(RIGHT(TEXT(AM40,"0.#"),1)=".",TRUE,FALSE)</formula>
    </cfRule>
  </conditionalFormatting>
  <conditionalFormatting sqref="AE39">
    <cfRule type="expression" dxfId="1371" priority="777">
      <formula>IF(RIGHT(TEXT(AE39,"0.#"),1)=".",FALSE,TRUE)</formula>
    </cfRule>
    <cfRule type="expression" dxfId="1370" priority="778">
      <formula>IF(RIGHT(TEXT(AE39,"0.#"),1)=".",TRUE,FALSE)</formula>
    </cfRule>
  </conditionalFormatting>
  <conditionalFormatting sqref="AQ39:AQ41">
    <cfRule type="expression" dxfId="1369" priority="759">
      <formula>IF(RIGHT(TEXT(AQ39,"0.#"),1)=".",FALSE,TRUE)</formula>
    </cfRule>
    <cfRule type="expression" dxfId="1368" priority="760">
      <formula>IF(RIGHT(TEXT(AQ39,"0.#"),1)=".",TRUE,FALSE)</formula>
    </cfRule>
  </conditionalFormatting>
  <conditionalFormatting sqref="AU39:AU41">
    <cfRule type="expression" dxfId="1367" priority="757">
      <formula>IF(RIGHT(TEXT(AU39,"0.#"),1)=".",FALSE,TRUE)</formula>
    </cfRule>
    <cfRule type="expression" dxfId="1366" priority="758">
      <formula>IF(RIGHT(TEXT(AU39,"0.#"),1)=".",TRUE,FALSE)</formula>
    </cfRule>
  </conditionalFormatting>
  <conditionalFormatting sqref="AI41">
    <cfRule type="expression" dxfId="1365" priority="771">
      <formula>IF(RIGHT(TEXT(AI41,"0.#"),1)=".",FALSE,TRUE)</formula>
    </cfRule>
    <cfRule type="expression" dxfId="1364" priority="772">
      <formula>IF(RIGHT(TEXT(AI41,"0.#"),1)=".",TRUE,FALSE)</formula>
    </cfRule>
  </conditionalFormatting>
  <conditionalFormatting sqref="AE40">
    <cfRule type="expression" dxfId="1363" priority="775">
      <formula>IF(RIGHT(TEXT(AE40,"0.#"),1)=".",FALSE,TRUE)</formula>
    </cfRule>
    <cfRule type="expression" dxfId="1362" priority="776">
      <formula>IF(RIGHT(TEXT(AE40,"0.#"),1)=".",TRUE,FALSE)</formula>
    </cfRule>
  </conditionalFormatting>
  <conditionalFormatting sqref="AE41">
    <cfRule type="expression" dxfId="1361" priority="773">
      <formula>IF(RIGHT(TEXT(AE41,"0.#"),1)=".",FALSE,TRUE)</formula>
    </cfRule>
    <cfRule type="expression" dxfId="1360" priority="774">
      <formula>IF(RIGHT(TEXT(AE41,"0.#"),1)=".",TRUE,FALSE)</formula>
    </cfRule>
  </conditionalFormatting>
  <conditionalFormatting sqref="AM39">
    <cfRule type="expression" dxfId="1359" priority="765">
      <formula>IF(RIGHT(TEXT(AM39,"0.#"),1)=".",FALSE,TRUE)</formula>
    </cfRule>
    <cfRule type="expression" dxfId="1358" priority="766">
      <formula>IF(RIGHT(TEXT(AM39,"0.#"),1)=".",TRUE,FALSE)</formula>
    </cfRule>
  </conditionalFormatting>
  <conditionalFormatting sqref="AI39">
    <cfRule type="expression" dxfId="1357" priority="767">
      <formula>IF(RIGHT(TEXT(AI39,"0.#"),1)=".",FALSE,TRUE)</formula>
    </cfRule>
    <cfRule type="expression" dxfId="1356" priority="768">
      <formula>IF(RIGHT(TEXT(AI39,"0.#"),1)=".",TRUE,FALSE)</formula>
    </cfRule>
  </conditionalFormatting>
  <conditionalFormatting sqref="AI40">
    <cfRule type="expression" dxfId="1355" priority="769">
      <formula>IF(RIGHT(TEXT(AI40,"0.#"),1)=".",FALSE,TRUE)</formula>
    </cfRule>
    <cfRule type="expression" dxfId="1354" priority="770">
      <formula>IF(RIGHT(TEXT(AI40,"0.#"),1)=".",TRUE,FALSE)</formula>
    </cfRule>
  </conditionalFormatting>
  <conditionalFormatting sqref="AM69">
    <cfRule type="expression" dxfId="1353" priority="729">
      <formula>IF(RIGHT(TEXT(AM69,"0.#"),1)=".",FALSE,TRUE)</formula>
    </cfRule>
    <cfRule type="expression" dxfId="1352" priority="730">
      <formula>IF(RIGHT(TEXT(AM69,"0.#"),1)=".",TRUE,FALSE)</formula>
    </cfRule>
  </conditionalFormatting>
  <conditionalFormatting sqref="AE70 AM70">
    <cfRule type="expression" dxfId="1351" priority="727">
      <formula>IF(RIGHT(TEXT(AE70,"0.#"),1)=".",FALSE,TRUE)</formula>
    </cfRule>
    <cfRule type="expression" dxfId="1350" priority="728">
      <formula>IF(RIGHT(TEXT(AE70,"0.#"),1)=".",TRUE,FALSE)</formula>
    </cfRule>
  </conditionalFormatting>
  <conditionalFormatting sqref="AI70">
    <cfRule type="expression" dxfId="1349" priority="725">
      <formula>IF(RIGHT(TEXT(AI70,"0.#"),1)=".",FALSE,TRUE)</formula>
    </cfRule>
    <cfRule type="expression" dxfId="1348" priority="726">
      <formula>IF(RIGHT(TEXT(AI70,"0.#"),1)=".",TRUE,FALSE)</formula>
    </cfRule>
  </conditionalFormatting>
  <conditionalFormatting sqref="AQ70">
    <cfRule type="expression" dxfId="1347" priority="723">
      <formula>IF(RIGHT(TEXT(AQ70,"0.#"),1)=".",FALSE,TRUE)</formula>
    </cfRule>
    <cfRule type="expression" dxfId="1346" priority="724">
      <formula>IF(RIGHT(TEXT(AQ70,"0.#"),1)=".",TRUE,FALSE)</formula>
    </cfRule>
  </conditionalFormatting>
  <conditionalFormatting sqref="AE69 AQ69">
    <cfRule type="expression" dxfId="1345" priority="733">
      <formula>IF(RIGHT(TEXT(AE69,"0.#"),1)=".",FALSE,TRUE)</formula>
    </cfRule>
    <cfRule type="expression" dxfId="1344" priority="734">
      <formula>IF(RIGHT(TEXT(AE69,"0.#"),1)=".",TRUE,FALSE)</formula>
    </cfRule>
  </conditionalFormatting>
  <conditionalFormatting sqref="AI69">
    <cfRule type="expression" dxfId="1343" priority="731">
      <formula>IF(RIGHT(TEXT(AI69,"0.#"),1)=".",FALSE,TRUE)</formula>
    </cfRule>
    <cfRule type="expression" dxfId="1342" priority="732">
      <formula>IF(RIGHT(TEXT(AI69,"0.#"),1)=".",TRUE,FALSE)</formula>
    </cfRule>
  </conditionalFormatting>
  <conditionalFormatting sqref="AE66 AQ66">
    <cfRule type="expression" dxfId="1341" priority="721">
      <formula>IF(RIGHT(TEXT(AE66,"0.#"),1)=".",FALSE,TRUE)</formula>
    </cfRule>
    <cfRule type="expression" dxfId="1340" priority="722">
      <formula>IF(RIGHT(TEXT(AE66,"0.#"),1)=".",TRUE,FALSE)</formula>
    </cfRule>
  </conditionalFormatting>
  <conditionalFormatting sqref="AI66">
    <cfRule type="expression" dxfId="1339" priority="719">
      <formula>IF(RIGHT(TEXT(AI66,"0.#"),1)=".",FALSE,TRUE)</formula>
    </cfRule>
    <cfRule type="expression" dxfId="1338" priority="720">
      <formula>IF(RIGHT(TEXT(AI66,"0.#"),1)=".",TRUE,FALSE)</formula>
    </cfRule>
  </conditionalFormatting>
  <conditionalFormatting sqref="AM66">
    <cfRule type="expression" dxfId="1337" priority="717">
      <formula>IF(RIGHT(TEXT(AM66,"0.#"),1)=".",FALSE,TRUE)</formula>
    </cfRule>
    <cfRule type="expression" dxfId="1336" priority="718">
      <formula>IF(RIGHT(TEXT(AM66,"0.#"),1)=".",TRUE,FALSE)</formula>
    </cfRule>
  </conditionalFormatting>
  <conditionalFormatting sqref="AE67">
    <cfRule type="expression" dxfId="1335" priority="715">
      <formula>IF(RIGHT(TEXT(AE67,"0.#"),1)=".",FALSE,TRUE)</formula>
    </cfRule>
    <cfRule type="expression" dxfId="1334" priority="716">
      <formula>IF(RIGHT(TEXT(AE67,"0.#"),1)=".",TRUE,FALSE)</formula>
    </cfRule>
  </conditionalFormatting>
  <conditionalFormatting sqref="AI67">
    <cfRule type="expression" dxfId="1333" priority="713">
      <formula>IF(RIGHT(TEXT(AI67,"0.#"),1)=".",FALSE,TRUE)</formula>
    </cfRule>
    <cfRule type="expression" dxfId="1332" priority="714">
      <formula>IF(RIGHT(TEXT(AI67,"0.#"),1)=".",TRUE,FALSE)</formula>
    </cfRule>
  </conditionalFormatting>
  <conditionalFormatting sqref="AM67">
    <cfRule type="expression" dxfId="1331" priority="711">
      <formula>IF(RIGHT(TEXT(AM67,"0.#"),1)=".",FALSE,TRUE)</formula>
    </cfRule>
    <cfRule type="expression" dxfId="1330" priority="712">
      <formula>IF(RIGHT(TEXT(AM67,"0.#"),1)=".",TRUE,FALSE)</formula>
    </cfRule>
  </conditionalFormatting>
  <conditionalFormatting sqref="AQ67">
    <cfRule type="expression" dxfId="1329" priority="709">
      <formula>IF(RIGHT(TEXT(AQ67,"0.#"),1)=".",FALSE,TRUE)</formula>
    </cfRule>
    <cfRule type="expression" dxfId="1328" priority="710">
      <formula>IF(RIGHT(TEXT(AQ67,"0.#"),1)=".",TRUE,FALSE)</formula>
    </cfRule>
  </conditionalFormatting>
  <conditionalFormatting sqref="AU66">
    <cfRule type="expression" dxfId="1327" priority="707">
      <formula>IF(RIGHT(TEXT(AU66,"0.#"),1)=".",FALSE,TRUE)</formula>
    </cfRule>
    <cfRule type="expression" dxfId="1326" priority="708">
      <formula>IF(RIGHT(TEXT(AU66,"0.#"),1)=".",TRUE,FALSE)</formula>
    </cfRule>
  </conditionalFormatting>
  <conditionalFormatting sqref="AU67">
    <cfRule type="expression" dxfId="1325" priority="705">
      <formula>IF(RIGHT(TEXT(AU67,"0.#"),1)=".",FALSE,TRUE)</formula>
    </cfRule>
    <cfRule type="expression" dxfId="1324" priority="706">
      <formula>IF(RIGHT(TEXT(AU67,"0.#"),1)=".",TRUE,FALSE)</formula>
    </cfRule>
  </conditionalFormatting>
  <conditionalFormatting sqref="AE100 AQ100">
    <cfRule type="expression" dxfId="1323" priority="667">
      <formula>IF(RIGHT(TEXT(AE100,"0.#"),1)=".",FALSE,TRUE)</formula>
    </cfRule>
    <cfRule type="expression" dxfId="1322" priority="668">
      <formula>IF(RIGHT(TEXT(AE100,"0.#"),1)=".",TRUE,FALSE)</formula>
    </cfRule>
  </conditionalFormatting>
  <conditionalFormatting sqref="AI100">
    <cfRule type="expression" dxfId="1321" priority="665">
      <formula>IF(RIGHT(TEXT(AI100,"0.#"),1)=".",FALSE,TRUE)</formula>
    </cfRule>
    <cfRule type="expression" dxfId="1320" priority="666">
      <formula>IF(RIGHT(TEXT(AI100,"0.#"),1)=".",TRUE,FALSE)</formula>
    </cfRule>
  </conditionalFormatting>
  <conditionalFormatting sqref="AM100">
    <cfRule type="expression" dxfId="1319" priority="663">
      <formula>IF(RIGHT(TEXT(AM100,"0.#"),1)=".",FALSE,TRUE)</formula>
    </cfRule>
    <cfRule type="expression" dxfId="1318" priority="664">
      <formula>IF(RIGHT(TEXT(AM100,"0.#"),1)=".",TRUE,FALSE)</formula>
    </cfRule>
  </conditionalFormatting>
  <conditionalFormatting sqref="AE101">
    <cfRule type="expression" dxfId="1317" priority="661">
      <formula>IF(RIGHT(TEXT(AE101,"0.#"),1)=".",FALSE,TRUE)</formula>
    </cfRule>
    <cfRule type="expression" dxfId="1316" priority="662">
      <formula>IF(RIGHT(TEXT(AE101,"0.#"),1)=".",TRUE,FALSE)</formula>
    </cfRule>
  </conditionalFormatting>
  <conditionalFormatting sqref="AI101">
    <cfRule type="expression" dxfId="1315" priority="659">
      <formula>IF(RIGHT(TEXT(AI101,"0.#"),1)=".",FALSE,TRUE)</formula>
    </cfRule>
    <cfRule type="expression" dxfId="1314" priority="660">
      <formula>IF(RIGHT(TEXT(AI101,"0.#"),1)=".",TRUE,FALSE)</formula>
    </cfRule>
  </conditionalFormatting>
  <conditionalFormatting sqref="AM101">
    <cfRule type="expression" dxfId="1313" priority="657">
      <formula>IF(RIGHT(TEXT(AM101,"0.#"),1)=".",FALSE,TRUE)</formula>
    </cfRule>
    <cfRule type="expression" dxfId="1312" priority="658">
      <formula>IF(RIGHT(TEXT(AM101,"0.#"),1)=".",TRUE,FALSE)</formula>
    </cfRule>
  </conditionalFormatting>
  <conditionalFormatting sqref="AQ101">
    <cfRule type="expression" dxfId="1311" priority="655">
      <formula>IF(RIGHT(TEXT(AQ101,"0.#"),1)=".",FALSE,TRUE)</formula>
    </cfRule>
    <cfRule type="expression" dxfId="1310" priority="656">
      <formula>IF(RIGHT(TEXT(AQ101,"0.#"),1)=".",TRUE,FALSE)</formula>
    </cfRule>
  </conditionalFormatting>
  <conditionalFormatting sqref="AU100">
    <cfRule type="expression" dxfId="1309" priority="653">
      <formula>IF(RIGHT(TEXT(AU100,"0.#"),1)=".",FALSE,TRUE)</formula>
    </cfRule>
    <cfRule type="expression" dxfId="1308" priority="654">
      <formula>IF(RIGHT(TEXT(AU100,"0.#"),1)=".",TRUE,FALSE)</formula>
    </cfRule>
  </conditionalFormatting>
  <conditionalFormatting sqref="AU101">
    <cfRule type="expression" dxfId="1307" priority="651">
      <formula>IF(RIGHT(TEXT(AU101,"0.#"),1)=".",FALSE,TRUE)</formula>
    </cfRule>
    <cfRule type="expression" dxfId="1306" priority="652">
      <formula>IF(RIGHT(TEXT(AU101,"0.#"),1)=".",TRUE,FALSE)</formula>
    </cfRule>
  </conditionalFormatting>
  <conditionalFormatting sqref="AM35">
    <cfRule type="expression" dxfId="1305" priority="645">
      <formula>IF(RIGHT(TEXT(AM35,"0.#"),1)=".",FALSE,TRUE)</formula>
    </cfRule>
    <cfRule type="expression" dxfId="1304" priority="646">
      <formula>IF(RIGHT(TEXT(AM35,"0.#"),1)=".",TRUE,FALSE)</formula>
    </cfRule>
  </conditionalFormatting>
  <conditionalFormatting sqref="AE36 AM36">
    <cfRule type="expression" dxfId="1303" priority="643">
      <formula>IF(RIGHT(TEXT(AE36,"0.#"),1)=".",FALSE,TRUE)</formula>
    </cfRule>
    <cfRule type="expression" dxfId="1302" priority="644">
      <formula>IF(RIGHT(TEXT(AE36,"0.#"),1)=".",TRUE,FALSE)</formula>
    </cfRule>
  </conditionalFormatting>
  <conditionalFormatting sqref="AI36">
    <cfRule type="expression" dxfId="1301" priority="641">
      <formula>IF(RIGHT(TEXT(AI36,"0.#"),1)=".",FALSE,TRUE)</formula>
    </cfRule>
    <cfRule type="expression" dxfId="1300" priority="642">
      <formula>IF(RIGHT(TEXT(AI36,"0.#"),1)=".",TRUE,FALSE)</formula>
    </cfRule>
  </conditionalFormatting>
  <conditionalFormatting sqref="AQ36">
    <cfRule type="expression" dxfId="1299" priority="639">
      <formula>IF(RIGHT(TEXT(AQ36,"0.#"),1)=".",FALSE,TRUE)</formula>
    </cfRule>
    <cfRule type="expression" dxfId="1298" priority="640">
      <formula>IF(RIGHT(TEXT(AQ36,"0.#"),1)=".",TRUE,FALSE)</formula>
    </cfRule>
  </conditionalFormatting>
  <conditionalFormatting sqref="AE35 AQ35">
    <cfRule type="expression" dxfId="1297" priority="649">
      <formula>IF(RIGHT(TEXT(AE35,"0.#"),1)=".",FALSE,TRUE)</formula>
    </cfRule>
    <cfRule type="expression" dxfId="1296" priority="650">
      <formula>IF(RIGHT(TEXT(AE35,"0.#"),1)=".",TRUE,FALSE)</formula>
    </cfRule>
  </conditionalFormatting>
  <conditionalFormatting sqref="AI35">
    <cfRule type="expression" dxfId="1295" priority="647">
      <formula>IF(RIGHT(TEXT(AI35,"0.#"),1)=".",FALSE,TRUE)</formula>
    </cfRule>
    <cfRule type="expression" dxfId="1294" priority="648">
      <formula>IF(RIGHT(TEXT(AI35,"0.#"),1)=".",TRUE,FALSE)</formula>
    </cfRule>
  </conditionalFormatting>
  <conditionalFormatting sqref="AM103">
    <cfRule type="expression" dxfId="1293" priority="633">
      <formula>IF(RIGHT(TEXT(AM103,"0.#"),1)=".",FALSE,TRUE)</formula>
    </cfRule>
    <cfRule type="expression" dxfId="1292" priority="634">
      <formula>IF(RIGHT(TEXT(AM103,"0.#"),1)=".",TRUE,FALSE)</formula>
    </cfRule>
  </conditionalFormatting>
  <conditionalFormatting sqref="AE104 AM104">
    <cfRule type="expression" dxfId="1291" priority="631">
      <formula>IF(RIGHT(TEXT(AE104,"0.#"),1)=".",FALSE,TRUE)</formula>
    </cfRule>
    <cfRule type="expression" dxfId="1290" priority="632">
      <formula>IF(RIGHT(TEXT(AE104,"0.#"),1)=".",TRUE,FALSE)</formula>
    </cfRule>
  </conditionalFormatting>
  <conditionalFormatting sqref="AI104">
    <cfRule type="expression" dxfId="1289" priority="629">
      <formula>IF(RIGHT(TEXT(AI104,"0.#"),1)=".",FALSE,TRUE)</formula>
    </cfRule>
    <cfRule type="expression" dxfId="1288" priority="630">
      <formula>IF(RIGHT(TEXT(AI104,"0.#"),1)=".",TRUE,FALSE)</formula>
    </cfRule>
  </conditionalFormatting>
  <conditionalFormatting sqref="AQ104">
    <cfRule type="expression" dxfId="1287" priority="627">
      <formula>IF(RIGHT(TEXT(AQ104,"0.#"),1)=".",FALSE,TRUE)</formula>
    </cfRule>
    <cfRule type="expression" dxfId="1286" priority="628">
      <formula>IF(RIGHT(TEXT(AQ104,"0.#"),1)=".",TRUE,FALSE)</formula>
    </cfRule>
  </conditionalFormatting>
  <conditionalFormatting sqref="AE103 AQ103">
    <cfRule type="expression" dxfId="1285" priority="637">
      <formula>IF(RIGHT(TEXT(AE103,"0.#"),1)=".",FALSE,TRUE)</formula>
    </cfRule>
    <cfRule type="expression" dxfId="1284" priority="638">
      <formula>IF(RIGHT(TEXT(AE103,"0.#"),1)=".",TRUE,FALSE)</formula>
    </cfRule>
  </conditionalFormatting>
  <conditionalFormatting sqref="AI103">
    <cfRule type="expression" dxfId="1283" priority="635">
      <formula>IF(RIGHT(TEXT(AI103,"0.#"),1)=".",FALSE,TRUE)</formula>
    </cfRule>
    <cfRule type="expression" dxfId="1282" priority="636">
      <formula>IF(RIGHT(TEXT(AI103,"0.#"),1)=".",TRUE,FALSE)</formula>
    </cfRule>
  </conditionalFormatting>
  <conditionalFormatting sqref="AM137">
    <cfRule type="expression" dxfId="1281" priority="621">
      <formula>IF(RIGHT(TEXT(AM137,"0.#"),1)=".",FALSE,TRUE)</formula>
    </cfRule>
    <cfRule type="expression" dxfId="1280" priority="622">
      <formula>IF(RIGHT(TEXT(AM137,"0.#"),1)=".",TRUE,FALSE)</formula>
    </cfRule>
  </conditionalFormatting>
  <conditionalFormatting sqref="AE138 AM138">
    <cfRule type="expression" dxfId="1279" priority="619">
      <formula>IF(RIGHT(TEXT(AE138,"0.#"),1)=".",FALSE,TRUE)</formula>
    </cfRule>
    <cfRule type="expression" dxfId="1278" priority="620">
      <formula>IF(RIGHT(TEXT(AE138,"0.#"),1)=".",TRUE,FALSE)</formula>
    </cfRule>
  </conditionalFormatting>
  <conditionalFormatting sqref="AI138">
    <cfRule type="expression" dxfId="1277" priority="617">
      <formula>IF(RIGHT(TEXT(AI138,"0.#"),1)=".",FALSE,TRUE)</formula>
    </cfRule>
    <cfRule type="expression" dxfId="1276" priority="618">
      <formula>IF(RIGHT(TEXT(AI138,"0.#"),1)=".",TRUE,FALSE)</formula>
    </cfRule>
  </conditionalFormatting>
  <conditionalFormatting sqref="AQ138">
    <cfRule type="expression" dxfId="1275" priority="615">
      <formula>IF(RIGHT(TEXT(AQ138,"0.#"),1)=".",FALSE,TRUE)</formula>
    </cfRule>
    <cfRule type="expression" dxfId="1274" priority="616">
      <formula>IF(RIGHT(TEXT(AQ138,"0.#"),1)=".",TRUE,FALSE)</formula>
    </cfRule>
  </conditionalFormatting>
  <conditionalFormatting sqref="AE137 AQ137">
    <cfRule type="expression" dxfId="1273" priority="625">
      <formula>IF(RIGHT(TEXT(AE137,"0.#"),1)=".",FALSE,TRUE)</formula>
    </cfRule>
    <cfRule type="expression" dxfId="1272" priority="626">
      <formula>IF(RIGHT(TEXT(AE137,"0.#"),1)=".",TRUE,FALSE)</formula>
    </cfRule>
  </conditionalFormatting>
  <conditionalFormatting sqref="AI137">
    <cfRule type="expression" dxfId="1271" priority="623">
      <formula>IF(RIGHT(TEXT(AI137,"0.#"),1)=".",FALSE,TRUE)</formula>
    </cfRule>
    <cfRule type="expression" dxfId="1270" priority="624">
      <formula>IF(RIGHT(TEXT(AI137,"0.#"),1)=".",TRUE,FALSE)</formula>
    </cfRule>
  </conditionalFormatting>
  <conditionalFormatting sqref="AM171">
    <cfRule type="expression" dxfId="1269" priority="609">
      <formula>IF(RIGHT(TEXT(AM171,"0.#"),1)=".",FALSE,TRUE)</formula>
    </cfRule>
    <cfRule type="expression" dxfId="1268" priority="610">
      <formula>IF(RIGHT(TEXT(AM171,"0.#"),1)=".",TRUE,FALSE)</formula>
    </cfRule>
  </conditionalFormatting>
  <conditionalFormatting sqref="AE172 AM172">
    <cfRule type="expression" dxfId="1267" priority="607">
      <formula>IF(RIGHT(TEXT(AE172,"0.#"),1)=".",FALSE,TRUE)</formula>
    </cfRule>
    <cfRule type="expression" dxfId="1266" priority="608">
      <formula>IF(RIGHT(TEXT(AE172,"0.#"),1)=".",TRUE,FALSE)</formula>
    </cfRule>
  </conditionalFormatting>
  <conditionalFormatting sqref="AI172">
    <cfRule type="expression" dxfId="1265" priority="605">
      <formula>IF(RIGHT(TEXT(AI172,"0.#"),1)=".",FALSE,TRUE)</formula>
    </cfRule>
    <cfRule type="expression" dxfId="1264" priority="606">
      <formula>IF(RIGHT(TEXT(AI172,"0.#"),1)=".",TRUE,FALSE)</formula>
    </cfRule>
  </conditionalFormatting>
  <conditionalFormatting sqref="AQ172">
    <cfRule type="expression" dxfId="1263" priority="603">
      <formula>IF(RIGHT(TEXT(AQ172,"0.#"),1)=".",FALSE,TRUE)</formula>
    </cfRule>
    <cfRule type="expression" dxfId="1262" priority="604">
      <formula>IF(RIGHT(TEXT(AQ172,"0.#"),1)=".",TRUE,FALSE)</formula>
    </cfRule>
  </conditionalFormatting>
  <conditionalFormatting sqref="AE171 AQ171">
    <cfRule type="expression" dxfId="1261" priority="613">
      <formula>IF(RIGHT(TEXT(AE171,"0.#"),1)=".",FALSE,TRUE)</formula>
    </cfRule>
    <cfRule type="expression" dxfId="1260" priority="614">
      <formula>IF(RIGHT(TEXT(AE171,"0.#"),1)=".",TRUE,FALSE)</formula>
    </cfRule>
  </conditionalFormatting>
  <conditionalFormatting sqref="AI171">
    <cfRule type="expression" dxfId="1259" priority="611">
      <formula>IF(RIGHT(TEXT(AI171,"0.#"),1)=".",FALSE,TRUE)</formula>
    </cfRule>
    <cfRule type="expression" dxfId="1258" priority="612">
      <formula>IF(RIGHT(TEXT(AI171,"0.#"),1)=".",TRUE,FALSE)</formula>
    </cfRule>
  </conditionalFormatting>
  <conditionalFormatting sqref="AE73">
    <cfRule type="expression" dxfId="1257" priority="601">
      <formula>IF(RIGHT(TEXT(AE73,"0.#"),1)=".",FALSE,TRUE)</formula>
    </cfRule>
    <cfRule type="expression" dxfId="1256" priority="602">
      <formula>IF(RIGHT(TEXT(AE73,"0.#"),1)=".",TRUE,FALSE)</formula>
    </cfRule>
  </conditionalFormatting>
  <conditionalFormatting sqref="AM75">
    <cfRule type="expression" dxfId="1255" priority="585">
      <formula>IF(RIGHT(TEXT(AM75,"0.#"),1)=".",FALSE,TRUE)</formula>
    </cfRule>
    <cfRule type="expression" dxfId="1254" priority="586">
      <formula>IF(RIGHT(TEXT(AM75,"0.#"),1)=".",TRUE,FALSE)</formula>
    </cfRule>
  </conditionalFormatting>
  <conditionalFormatting sqref="AE74">
    <cfRule type="expression" dxfId="1253" priority="599">
      <formula>IF(RIGHT(TEXT(AE74,"0.#"),1)=".",FALSE,TRUE)</formula>
    </cfRule>
    <cfRule type="expression" dxfId="1252" priority="600">
      <formula>IF(RIGHT(TEXT(AE74,"0.#"),1)=".",TRUE,FALSE)</formula>
    </cfRule>
  </conditionalFormatting>
  <conditionalFormatting sqref="AE75">
    <cfRule type="expression" dxfId="1251" priority="597">
      <formula>IF(RIGHT(TEXT(AE75,"0.#"),1)=".",FALSE,TRUE)</formula>
    </cfRule>
    <cfRule type="expression" dxfId="1250" priority="598">
      <formula>IF(RIGHT(TEXT(AE75,"0.#"),1)=".",TRUE,FALSE)</formula>
    </cfRule>
  </conditionalFormatting>
  <conditionalFormatting sqref="AI75">
    <cfRule type="expression" dxfId="1249" priority="595">
      <formula>IF(RIGHT(TEXT(AI75,"0.#"),1)=".",FALSE,TRUE)</formula>
    </cfRule>
    <cfRule type="expression" dxfId="1248" priority="596">
      <formula>IF(RIGHT(TEXT(AI75,"0.#"),1)=".",TRUE,FALSE)</formula>
    </cfRule>
  </conditionalFormatting>
  <conditionalFormatting sqref="AI74">
    <cfRule type="expression" dxfId="1247" priority="593">
      <formula>IF(RIGHT(TEXT(AI74,"0.#"),1)=".",FALSE,TRUE)</formula>
    </cfRule>
    <cfRule type="expression" dxfId="1246" priority="594">
      <formula>IF(RIGHT(TEXT(AI74,"0.#"),1)=".",TRUE,FALSE)</formula>
    </cfRule>
  </conditionalFormatting>
  <conditionalFormatting sqref="AI73">
    <cfRule type="expression" dxfId="1245" priority="591">
      <formula>IF(RIGHT(TEXT(AI73,"0.#"),1)=".",FALSE,TRUE)</formula>
    </cfRule>
    <cfRule type="expression" dxfId="1244" priority="592">
      <formula>IF(RIGHT(TEXT(AI73,"0.#"),1)=".",TRUE,FALSE)</formula>
    </cfRule>
  </conditionalFormatting>
  <conditionalFormatting sqref="AM73">
    <cfRule type="expression" dxfId="1243" priority="589">
      <formula>IF(RIGHT(TEXT(AM73,"0.#"),1)=".",FALSE,TRUE)</formula>
    </cfRule>
    <cfRule type="expression" dxfId="1242" priority="590">
      <formula>IF(RIGHT(TEXT(AM73,"0.#"),1)=".",TRUE,FALSE)</formula>
    </cfRule>
  </conditionalFormatting>
  <conditionalFormatting sqref="AM74">
    <cfRule type="expression" dxfId="1241" priority="587">
      <formula>IF(RIGHT(TEXT(AM74,"0.#"),1)=".",FALSE,TRUE)</formula>
    </cfRule>
    <cfRule type="expression" dxfId="1240" priority="588">
      <formula>IF(RIGHT(TEXT(AM74,"0.#"),1)=".",TRUE,FALSE)</formula>
    </cfRule>
  </conditionalFormatting>
  <conditionalFormatting sqref="AQ73:AQ75">
    <cfRule type="expression" dxfId="1239" priority="583">
      <formula>IF(RIGHT(TEXT(AQ73,"0.#"),1)=".",FALSE,TRUE)</formula>
    </cfRule>
    <cfRule type="expression" dxfId="1238" priority="584">
      <formula>IF(RIGHT(TEXT(AQ73,"0.#"),1)=".",TRUE,FALSE)</formula>
    </cfRule>
  </conditionalFormatting>
  <conditionalFormatting sqref="AU73:AU75">
    <cfRule type="expression" dxfId="1237" priority="581">
      <formula>IF(RIGHT(TEXT(AU73,"0.#"),1)=".",FALSE,TRUE)</formula>
    </cfRule>
    <cfRule type="expression" dxfId="1236" priority="582">
      <formula>IF(RIGHT(TEXT(AU73,"0.#"),1)=".",TRUE,FALSE)</formula>
    </cfRule>
  </conditionalFormatting>
  <conditionalFormatting sqref="AE107">
    <cfRule type="expression" dxfId="1235" priority="579">
      <formula>IF(RIGHT(TEXT(AE107,"0.#"),1)=".",FALSE,TRUE)</formula>
    </cfRule>
    <cfRule type="expression" dxfId="1234" priority="580">
      <formula>IF(RIGHT(TEXT(AE107,"0.#"),1)=".",TRUE,FALSE)</formula>
    </cfRule>
  </conditionalFormatting>
  <conditionalFormatting sqref="AM109">
    <cfRule type="expression" dxfId="1233" priority="563">
      <formula>IF(RIGHT(TEXT(AM109,"0.#"),1)=".",FALSE,TRUE)</formula>
    </cfRule>
    <cfRule type="expression" dxfId="1232" priority="564">
      <formula>IF(RIGHT(TEXT(AM109,"0.#"),1)=".",TRUE,FALSE)</formula>
    </cfRule>
  </conditionalFormatting>
  <conditionalFormatting sqref="AE108">
    <cfRule type="expression" dxfId="1231" priority="577">
      <formula>IF(RIGHT(TEXT(AE108,"0.#"),1)=".",FALSE,TRUE)</formula>
    </cfRule>
    <cfRule type="expression" dxfId="1230" priority="578">
      <formula>IF(RIGHT(TEXT(AE108,"0.#"),1)=".",TRUE,FALSE)</formula>
    </cfRule>
  </conditionalFormatting>
  <conditionalFormatting sqref="AE109">
    <cfRule type="expression" dxfId="1229" priority="575">
      <formula>IF(RIGHT(TEXT(AE109,"0.#"),1)=".",FALSE,TRUE)</formula>
    </cfRule>
    <cfRule type="expression" dxfId="1228" priority="576">
      <formula>IF(RIGHT(TEXT(AE109,"0.#"),1)=".",TRUE,FALSE)</formula>
    </cfRule>
  </conditionalFormatting>
  <conditionalFormatting sqref="AI109">
    <cfRule type="expression" dxfId="1227" priority="573">
      <formula>IF(RIGHT(TEXT(AI109,"0.#"),1)=".",FALSE,TRUE)</formula>
    </cfRule>
    <cfRule type="expression" dxfId="1226" priority="574">
      <formula>IF(RIGHT(TEXT(AI109,"0.#"),1)=".",TRUE,FALSE)</formula>
    </cfRule>
  </conditionalFormatting>
  <conditionalFormatting sqref="AI108">
    <cfRule type="expression" dxfId="1225" priority="571">
      <formula>IF(RIGHT(TEXT(AI108,"0.#"),1)=".",FALSE,TRUE)</formula>
    </cfRule>
    <cfRule type="expression" dxfId="1224" priority="572">
      <formula>IF(RIGHT(TEXT(AI108,"0.#"),1)=".",TRUE,FALSE)</formula>
    </cfRule>
  </conditionalFormatting>
  <conditionalFormatting sqref="AI107">
    <cfRule type="expression" dxfId="1223" priority="569">
      <formula>IF(RIGHT(TEXT(AI107,"0.#"),1)=".",FALSE,TRUE)</formula>
    </cfRule>
    <cfRule type="expression" dxfId="1222" priority="570">
      <formula>IF(RIGHT(TEXT(AI107,"0.#"),1)=".",TRUE,FALSE)</formula>
    </cfRule>
  </conditionalFormatting>
  <conditionalFormatting sqref="AM107">
    <cfRule type="expression" dxfId="1221" priority="567">
      <formula>IF(RIGHT(TEXT(AM107,"0.#"),1)=".",FALSE,TRUE)</formula>
    </cfRule>
    <cfRule type="expression" dxfId="1220" priority="568">
      <formula>IF(RIGHT(TEXT(AM107,"0.#"),1)=".",TRUE,FALSE)</formula>
    </cfRule>
  </conditionalFormatting>
  <conditionalFormatting sqref="AM108">
    <cfRule type="expression" dxfId="1219" priority="565">
      <formula>IF(RIGHT(TEXT(AM108,"0.#"),1)=".",FALSE,TRUE)</formula>
    </cfRule>
    <cfRule type="expression" dxfId="1218" priority="566">
      <formula>IF(RIGHT(TEXT(AM108,"0.#"),1)=".",TRUE,FALSE)</formula>
    </cfRule>
  </conditionalFormatting>
  <conditionalFormatting sqref="AQ107:AQ109">
    <cfRule type="expression" dxfId="1217" priority="561">
      <formula>IF(RIGHT(TEXT(AQ107,"0.#"),1)=".",FALSE,TRUE)</formula>
    </cfRule>
    <cfRule type="expression" dxfId="1216" priority="562">
      <formula>IF(RIGHT(TEXT(AQ107,"0.#"),1)=".",TRUE,FALSE)</formula>
    </cfRule>
  </conditionalFormatting>
  <conditionalFormatting sqref="AU107:AU109">
    <cfRule type="expression" dxfId="1215" priority="559">
      <formula>IF(RIGHT(TEXT(AU107,"0.#"),1)=".",FALSE,TRUE)</formula>
    </cfRule>
    <cfRule type="expression" dxfId="1214" priority="560">
      <formula>IF(RIGHT(TEXT(AU107,"0.#"),1)=".",TRUE,FALSE)</formula>
    </cfRule>
  </conditionalFormatting>
  <conditionalFormatting sqref="AE141">
    <cfRule type="expression" dxfId="1213" priority="557">
      <formula>IF(RIGHT(TEXT(AE141,"0.#"),1)=".",FALSE,TRUE)</formula>
    </cfRule>
    <cfRule type="expression" dxfId="1212" priority="558">
      <formula>IF(RIGHT(TEXT(AE141,"0.#"),1)=".",TRUE,FALSE)</formula>
    </cfRule>
  </conditionalFormatting>
  <conditionalFormatting sqref="AM143">
    <cfRule type="expression" dxfId="1211" priority="541">
      <formula>IF(RIGHT(TEXT(AM143,"0.#"),1)=".",FALSE,TRUE)</formula>
    </cfRule>
    <cfRule type="expression" dxfId="1210" priority="542">
      <formula>IF(RIGHT(TEXT(AM143,"0.#"),1)=".",TRUE,FALSE)</formula>
    </cfRule>
  </conditionalFormatting>
  <conditionalFormatting sqref="AE142">
    <cfRule type="expression" dxfId="1209" priority="555">
      <formula>IF(RIGHT(TEXT(AE142,"0.#"),1)=".",FALSE,TRUE)</formula>
    </cfRule>
    <cfRule type="expression" dxfId="1208" priority="556">
      <formula>IF(RIGHT(TEXT(AE142,"0.#"),1)=".",TRUE,FALSE)</formula>
    </cfRule>
  </conditionalFormatting>
  <conditionalFormatting sqref="AE143">
    <cfRule type="expression" dxfId="1207" priority="553">
      <formula>IF(RIGHT(TEXT(AE143,"0.#"),1)=".",FALSE,TRUE)</formula>
    </cfRule>
    <cfRule type="expression" dxfId="1206" priority="554">
      <formula>IF(RIGHT(TEXT(AE143,"0.#"),1)=".",TRUE,FALSE)</formula>
    </cfRule>
  </conditionalFormatting>
  <conditionalFormatting sqref="AI143">
    <cfRule type="expression" dxfId="1205" priority="551">
      <formula>IF(RIGHT(TEXT(AI143,"0.#"),1)=".",FALSE,TRUE)</formula>
    </cfRule>
    <cfRule type="expression" dxfId="1204" priority="552">
      <formula>IF(RIGHT(TEXT(AI143,"0.#"),1)=".",TRUE,FALSE)</formula>
    </cfRule>
  </conditionalFormatting>
  <conditionalFormatting sqref="AI142">
    <cfRule type="expression" dxfId="1203" priority="549">
      <formula>IF(RIGHT(TEXT(AI142,"0.#"),1)=".",FALSE,TRUE)</formula>
    </cfRule>
    <cfRule type="expression" dxfId="1202" priority="550">
      <formula>IF(RIGHT(TEXT(AI142,"0.#"),1)=".",TRUE,FALSE)</formula>
    </cfRule>
  </conditionalFormatting>
  <conditionalFormatting sqref="AI141">
    <cfRule type="expression" dxfId="1201" priority="547">
      <formula>IF(RIGHT(TEXT(AI141,"0.#"),1)=".",FALSE,TRUE)</formula>
    </cfRule>
    <cfRule type="expression" dxfId="1200" priority="548">
      <formula>IF(RIGHT(TEXT(AI141,"0.#"),1)=".",TRUE,FALSE)</formula>
    </cfRule>
  </conditionalFormatting>
  <conditionalFormatting sqref="AM141">
    <cfRule type="expression" dxfId="1199" priority="545">
      <formula>IF(RIGHT(TEXT(AM141,"0.#"),1)=".",FALSE,TRUE)</formula>
    </cfRule>
    <cfRule type="expression" dxfId="1198" priority="546">
      <formula>IF(RIGHT(TEXT(AM141,"0.#"),1)=".",TRUE,FALSE)</formula>
    </cfRule>
  </conditionalFormatting>
  <conditionalFormatting sqref="AM142">
    <cfRule type="expression" dxfId="1197" priority="543">
      <formula>IF(RIGHT(TEXT(AM142,"0.#"),1)=".",FALSE,TRUE)</formula>
    </cfRule>
    <cfRule type="expression" dxfId="1196" priority="544">
      <formula>IF(RIGHT(TEXT(AM142,"0.#"),1)=".",TRUE,FALSE)</formula>
    </cfRule>
  </conditionalFormatting>
  <conditionalFormatting sqref="AQ141:AQ143">
    <cfRule type="expression" dxfId="1195" priority="539">
      <formula>IF(RIGHT(TEXT(AQ141,"0.#"),1)=".",FALSE,TRUE)</formula>
    </cfRule>
    <cfRule type="expression" dxfId="1194" priority="540">
      <formula>IF(RIGHT(TEXT(AQ141,"0.#"),1)=".",TRUE,FALSE)</formula>
    </cfRule>
  </conditionalFormatting>
  <conditionalFormatting sqref="AU141:AU143">
    <cfRule type="expression" dxfId="1193" priority="537">
      <formula>IF(RIGHT(TEXT(AU141,"0.#"),1)=".",FALSE,TRUE)</formula>
    </cfRule>
    <cfRule type="expression" dxfId="1192" priority="538">
      <formula>IF(RIGHT(TEXT(AU141,"0.#"),1)=".",TRUE,FALSE)</formula>
    </cfRule>
  </conditionalFormatting>
  <conditionalFormatting sqref="AE175">
    <cfRule type="expression" dxfId="1191" priority="535">
      <formula>IF(RIGHT(TEXT(AE175,"0.#"),1)=".",FALSE,TRUE)</formula>
    </cfRule>
    <cfRule type="expression" dxfId="1190" priority="536">
      <formula>IF(RIGHT(TEXT(AE175,"0.#"),1)=".",TRUE,FALSE)</formula>
    </cfRule>
  </conditionalFormatting>
  <conditionalFormatting sqref="AM177">
    <cfRule type="expression" dxfId="1189" priority="519">
      <formula>IF(RIGHT(TEXT(AM177,"0.#"),1)=".",FALSE,TRUE)</formula>
    </cfRule>
    <cfRule type="expression" dxfId="1188" priority="520">
      <formula>IF(RIGHT(TEXT(AM177,"0.#"),1)=".",TRUE,FALSE)</formula>
    </cfRule>
  </conditionalFormatting>
  <conditionalFormatting sqref="AE176">
    <cfRule type="expression" dxfId="1187" priority="533">
      <formula>IF(RIGHT(TEXT(AE176,"0.#"),1)=".",FALSE,TRUE)</formula>
    </cfRule>
    <cfRule type="expression" dxfId="1186" priority="534">
      <formula>IF(RIGHT(TEXT(AE176,"0.#"),1)=".",TRUE,FALSE)</formula>
    </cfRule>
  </conditionalFormatting>
  <conditionalFormatting sqref="AE177">
    <cfRule type="expression" dxfId="1185" priority="531">
      <formula>IF(RIGHT(TEXT(AE177,"0.#"),1)=".",FALSE,TRUE)</formula>
    </cfRule>
    <cfRule type="expression" dxfId="1184" priority="532">
      <formula>IF(RIGHT(TEXT(AE177,"0.#"),1)=".",TRUE,FALSE)</formula>
    </cfRule>
  </conditionalFormatting>
  <conditionalFormatting sqref="AI177">
    <cfRule type="expression" dxfId="1183" priority="529">
      <formula>IF(RIGHT(TEXT(AI177,"0.#"),1)=".",FALSE,TRUE)</formula>
    </cfRule>
    <cfRule type="expression" dxfId="1182" priority="530">
      <formula>IF(RIGHT(TEXT(AI177,"0.#"),1)=".",TRUE,FALSE)</formula>
    </cfRule>
  </conditionalFormatting>
  <conditionalFormatting sqref="AI176">
    <cfRule type="expression" dxfId="1181" priority="527">
      <formula>IF(RIGHT(TEXT(AI176,"0.#"),1)=".",FALSE,TRUE)</formula>
    </cfRule>
    <cfRule type="expression" dxfId="1180" priority="528">
      <formula>IF(RIGHT(TEXT(AI176,"0.#"),1)=".",TRUE,FALSE)</formula>
    </cfRule>
  </conditionalFormatting>
  <conditionalFormatting sqref="AI175">
    <cfRule type="expression" dxfId="1179" priority="525">
      <formula>IF(RIGHT(TEXT(AI175,"0.#"),1)=".",FALSE,TRUE)</formula>
    </cfRule>
    <cfRule type="expression" dxfId="1178" priority="526">
      <formula>IF(RIGHT(TEXT(AI175,"0.#"),1)=".",TRUE,FALSE)</formula>
    </cfRule>
  </conditionalFormatting>
  <conditionalFormatting sqref="AM175">
    <cfRule type="expression" dxfId="1177" priority="523">
      <formula>IF(RIGHT(TEXT(AM175,"0.#"),1)=".",FALSE,TRUE)</formula>
    </cfRule>
    <cfRule type="expression" dxfId="1176" priority="524">
      <formula>IF(RIGHT(TEXT(AM175,"0.#"),1)=".",TRUE,FALSE)</formula>
    </cfRule>
  </conditionalFormatting>
  <conditionalFormatting sqref="AM176">
    <cfRule type="expression" dxfId="1175" priority="521">
      <formula>IF(RIGHT(TEXT(AM176,"0.#"),1)=".",FALSE,TRUE)</formula>
    </cfRule>
    <cfRule type="expression" dxfId="1174" priority="522">
      <formula>IF(RIGHT(TEXT(AM176,"0.#"),1)=".",TRUE,FALSE)</formula>
    </cfRule>
  </conditionalFormatting>
  <conditionalFormatting sqref="AQ175:AQ177">
    <cfRule type="expression" dxfId="1173" priority="517">
      <formula>IF(RIGHT(TEXT(AQ175,"0.#"),1)=".",FALSE,TRUE)</formula>
    </cfRule>
    <cfRule type="expression" dxfId="1172" priority="518">
      <formula>IF(RIGHT(TEXT(AQ175,"0.#"),1)=".",TRUE,FALSE)</formula>
    </cfRule>
  </conditionalFormatting>
  <conditionalFormatting sqref="AU175:AU177">
    <cfRule type="expression" dxfId="1171" priority="515">
      <formula>IF(RIGHT(TEXT(AU175,"0.#"),1)=".",FALSE,TRUE)</formula>
    </cfRule>
    <cfRule type="expression" dxfId="1170" priority="516">
      <formula>IF(RIGHT(TEXT(AU175,"0.#"),1)=".",TRUE,FALSE)</formula>
    </cfRule>
  </conditionalFormatting>
  <conditionalFormatting sqref="AE61">
    <cfRule type="expression" dxfId="1169" priority="469">
      <formula>IF(RIGHT(TEXT(AE61,"0.#"),1)=".",FALSE,TRUE)</formula>
    </cfRule>
    <cfRule type="expression" dxfId="1168" priority="470">
      <formula>IF(RIGHT(TEXT(AE61,"0.#"),1)=".",TRUE,FALSE)</formula>
    </cfRule>
  </conditionalFormatting>
  <conditionalFormatting sqref="AE62">
    <cfRule type="expression" dxfId="1167" priority="467">
      <formula>IF(RIGHT(TEXT(AE62,"0.#"),1)=".",FALSE,TRUE)</formula>
    </cfRule>
    <cfRule type="expression" dxfId="1166" priority="468">
      <formula>IF(RIGHT(TEXT(AE62,"0.#"),1)=".",TRUE,FALSE)</formula>
    </cfRule>
  </conditionalFormatting>
  <conditionalFormatting sqref="AM61">
    <cfRule type="expression" dxfId="1165" priority="457">
      <formula>IF(RIGHT(TEXT(AM61,"0.#"),1)=".",FALSE,TRUE)</formula>
    </cfRule>
    <cfRule type="expression" dxfId="1164" priority="458">
      <formula>IF(RIGHT(TEXT(AM61,"0.#"),1)=".",TRUE,FALSE)</formula>
    </cfRule>
  </conditionalFormatting>
  <conditionalFormatting sqref="AE63">
    <cfRule type="expression" dxfId="1163" priority="465">
      <formula>IF(RIGHT(TEXT(AE63,"0.#"),1)=".",FALSE,TRUE)</formula>
    </cfRule>
    <cfRule type="expression" dxfId="1162" priority="466">
      <formula>IF(RIGHT(TEXT(AE63,"0.#"),1)=".",TRUE,FALSE)</formula>
    </cfRule>
  </conditionalFormatting>
  <conditionalFormatting sqref="AI63">
    <cfRule type="expression" dxfId="1161" priority="463">
      <formula>IF(RIGHT(TEXT(AI63,"0.#"),1)=".",FALSE,TRUE)</formula>
    </cfRule>
    <cfRule type="expression" dxfId="1160" priority="464">
      <formula>IF(RIGHT(TEXT(AI63,"0.#"),1)=".",TRUE,FALSE)</formula>
    </cfRule>
  </conditionalFormatting>
  <conditionalFormatting sqref="AI62">
    <cfRule type="expression" dxfId="1159" priority="461">
      <formula>IF(RIGHT(TEXT(AI62,"0.#"),1)=".",FALSE,TRUE)</formula>
    </cfRule>
    <cfRule type="expression" dxfId="1158" priority="462">
      <formula>IF(RIGHT(TEXT(AI62,"0.#"),1)=".",TRUE,FALSE)</formula>
    </cfRule>
  </conditionalFormatting>
  <conditionalFormatting sqref="AI61">
    <cfRule type="expression" dxfId="1157" priority="459">
      <formula>IF(RIGHT(TEXT(AI61,"0.#"),1)=".",FALSE,TRUE)</formula>
    </cfRule>
    <cfRule type="expression" dxfId="1156" priority="460">
      <formula>IF(RIGHT(TEXT(AI61,"0.#"),1)=".",TRUE,FALSE)</formula>
    </cfRule>
  </conditionalFormatting>
  <conditionalFormatting sqref="AM62">
    <cfRule type="expression" dxfId="1155" priority="455">
      <formula>IF(RIGHT(TEXT(AM62,"0.#"),1)=".",FALSE,TRUE)</formula>
    </cfRule>
    <cfRule type="expression" dxfId="1154" priority="456">
      <formula>IF(RIGHT(TEXT(AM62,"0.#"),1)=".",TRUE,FALSE)</formula>
    </cfRule>
  </conditionalFormatting>
  <conditionalFormatting sqref="AM63">
    <cfRule type="expression" dxfId="1153" priority="453">
      <formula>IF(RIGHT(TEXT(AM63,"0.#"),1)=".",FALSE,TRUE)</formula>
    </cfRule>
    <cfRule type="expression" dxfId="1152" priority="454">
      <formula>IF(RIGHT(TEXT(AM63,"0.#"),1)=".",TRUE,FALSE)</formula>
    </cfRule>
  </conditionalFormatting>
  <conditionalFormatting sqref="AQ61:AQ63">
    <cfRule type="expression" dxfId="1151" priority="451">
      <formula>IF(RIGHT(TEXT(AQ61,"0.#"),1)=".",FALSE,TRUE)</formula>
    </cfRule>
    <cfRule type="expression" dxfId="1150" priority="452">
      <formula>IF(RIGHT(TEXT(AQ61,"0.#"),1)=".",TRUE,FALSE)</formula>
    </cfRule>
  </conditionalFormatting>
  <conditionalFormatting sqref="AU61:AU63">
    <cfRule type="expression" dxfId="1149" priority="449">
      <formula>IF(RIGHT(TEXT(AU61,"0.#"),1)=".",FALSE,TRUE)</formula>
    </cfRule>
    <cfRule type="expression" dxfId="1148" priority="450">
      <formula>IF(RIGHT(TEXT(AU61,"0.#"),1)=".",TRUE,FALSE)</formula>
    </cfRule>
  </conditionalFormatting>
  <conditionalFormatting sqref="AE95">
    <cfRule type="expression" dxfId="1147" priority="447">
      <formula>IF(RIGHT(TEXT(AE95,"0.#"),1)=".",FALSE,TRUE)</formula>
    </cfRule>
    <cfRule type="expression" dxfId="1146" priority="448">
      <formula>IF(RIGHT(TEXT(AE95,"0.#"),1)=".",TRUE,FALSE)</formula>
    </cfRule>
  </conditionalFormatting>
  <conditionalFormatting sqref="AE96">
    <cfRule type="expression" dxfId="1145" priority="445">
      <formula>IF(RIGHT(TEXT(AE96,"0.#"),1)=".",FALSE,TRUE)</formula>
    </cfRule>
    <cfRule type="expression" dxfId="1144" priority="446">
      <formula>IF(RIGHT(TEXT(AE96,"0.#"),1)=".",TRUE,FALSE)</formula>
    </cfRule>
  </conditionalFormatting>
  <conditionalFormatting sqref="AM95">
    <cfRule type="expression" dxfId="1143" priority="435">
      <formula>IF(RIGHT(TEXT(AM95,"0.#"),1)=".",FALSE,TRUE)</formula>
    </cfRule>
    <cfRule type="expression" dxfId="1142" priority="436">
      <formula>IF(RIGHT(TEXT(AM95,"0.#"),1)=".",TRUE,FALSE)</formula>
    </cfRule>
  </conditionalFormatting>
  <conditionalFormatting sqref="AE97">
    <cfRule type="expression" dxfId="1141" priority="443">
      <formula>IF(RIGHT(TEXT(AE97,"0.#"),1)=".",FALSE,TRUE)</formula>
    </cfRule>
    <cfRule type="expression" dxfId="1140" priority="444">
      <formula>IF(RIGHT(TEXT(AE97,"0.#"),1)=".",TRUE,FALSE)</formula>
    </cfRule>
  </conditionalFormatting>
  <conditionalFormatting sqref="AI97">
    <cfRule type="expression" dxfId="1139" priority="441">
      <formula>IF(RIGHT(TEXT(AI97,"0.#"),1)=".",FALSE,TRUE)</formula>
    </cfRule>
    <cfRule type="expression" dxfId="1138" priority="442">
      <formula>IF(RIGHT(TEXT(AI97,"0.#"),1)=".",TRUE,FALSE)</formula>
    </cfRule>
  </conditionalFormatting>
  <conditionalFormatting sqref="AI96">
    <cfRule type="expression" dxfId="1137" priority="439">
      <formula>IF(RIGHT(TEXT(AI96,"0.#"),1)=".",FALSE,TRUE)</formula>
    </cfRule>
    <cfRule type="expression" dxfId="1136" priority="440">
      <formula>IF(RIGHT(TEXT(AI96,"0.#"),1)=".",TRUE,FALSE)</formula>
    </cfRule>
  </conditionalFormatting>
  <conditionalFormatting sqref="AI95">
    <cfRule type="expression" dxfId="1135" priority="437">
      <formula>IF(RIGHT(TEXT(AI95,"0.#"),1)=".",FALSE,TRUE)</formula>
    </cfRule>
    <cfRule type="expression" dxfId="1134" priority="438">
      <formula>IF(RIGHT(TEXT(AI95,"0.#"),1)=".",TRUE,FALSE)</formula>
    </cfRule>
  </conditionalFormatting>
  <conditionalFormatting sqref="AM96">
    <cfRule type="expression" dxfId="1133" priority="433">
      <formula>IF(RIGHT(TEXT(AM96,"0.#"),1)=".",FALSE,TRUE)</formula>
    </cfRule>
    <cfRule type="expression" dxfId="1132" priority="434">
      <formula>IF(RIGHT(TEXT(AM96,"0.#"),1)=".",TRUE,FALSE)</formula>
    </cfRule>
  </conditionalFormatting>
  <conditionalFormatting sqref="AM97">
    <cfRule type="expression" dxfId="1131" priority="431">
      <formula>IF(RIGHT(TEXT(AM97,"0.#"),1)=".",FALSE,TRUE)</formula>
    </cfRule>
    <cfRule type="expression" dxfId="1130" priority="432">
      <formula>IF(RIGHT(TEXT(AM97,"0.#"),1)=".",TRUE,FALSE)</formula>
    </cfRule>
  </conditionalFormatting>
  <conditionalFormatting sqref="AQ95:AQ97">
    <cfRule type="expression" dxfId="1129" priority="429">
      <formula>IF(RIGHT(TEXT(AQ95,"0.#"),1)=".",FALSE,TRUE)</formula>
    </cfRule>
    <cfRule type="expression" dxfId="1128" priority="430">
      <formula>IF(RIGHT(TEXT(AQ95,"0.#"),1)=".",TRUE,FALSE)</formula>
    </cfRule>
  </conditionalFormatting>
  <conditionalFormatting sqref="AU95:AU97">
    <cfRule type="expression" dxfId="1127" priority="427">
      <formula>IF(RIGHT(TEXT(AU95,"0.#"),1)=".",FALSE,TRUE)</formula>
    </cfRule>
    <cfRule type="expression" dxfId="1126" priority="428">
      <formula>IF(RIGHT(TEXT(AU95,"0.#"),1)=".",TRUE,FALSE)</formula>
    </cfRule>
  </conditionalFormatting>
  <conditionalFormatting sqref="AE129">
    <cfRule type="expression" dxfId="1125" priority="425">
      <formula>IF(RIGHT(TEXT(AE129,"0.#"),1)=".",FALSE,TRUE)</formula>
    </cfRule>
    <cfRule type="expression" dxfId="1124" priority="426">
      <formula>IF(RIGHT(TEXT(AE129,"0.#"),1)=".",TRUE,FALSE)</formula>
    </cfRule>
  </conditionalFormatting>
  <conditionalFormatting sqref="AE130">
    <cfRule type="expression" dxfId="1123" priority="423">
      <formula>IF(RIGHT(TEXT(AE130,"0.#"),1)=".",FALSE,TRUE)</formula>
    </cfRule>
    <cfRule type="expression" dxfId="1122" priority="424">
      <formula>IF(RIGHT(TEXT(AE130,"0.#"),1)=".",TRUE,FALSE)</formula>
    </cfRule>
  </conditionalFormatting>
  <conditionalFormatting sqref="AM129">
    <cfRule type="expression" dxfId="1121" priority="413">
      <formula>IF(RIGHT(TEXT(AM129,"0.#"),1)=".",FALSE,TRUE)</formula>
    </cfRule>
    <cfRule type="expression" dxfId="1120" priority="414">
      <formula>IF(RIGHT(TEXT(AM129,"0.#"),1)=".",TRUE,FALSE)</formula>
    </cfRule>
  </conditionalFormatting>
  <conditionalFormatting sqref="AE131">
    <cfRule type="expression" dxfId="1119" priority="421">
      <formula>IF(RIGHT(TEXT(AE131,"0.#"),1)=".",FALSE,TRUE)</formula>
    </cfRule>
    <cfRule type="expression" dxfId="1118" priority="422">
      <formula>IF(RIGHT(TEXT(AE131,"0.#"),1)=".",TRUE,FALSE)</formula>
    </cfRule>
  </conditionalFormatting>
  <conditionalFormatting sqref="AI131">
    <cfRule type="expression" dxfId="1117" priority="419">
      <formula>IF(RIGHT(TEXT(AI131,"0.#"),1)=".",FALSE,TRUE)</formula>
    </cfRule>
    <cfRule type="expression" dxfId="1116" priority="420">
      <formula>IF(RIGHT(TEXT(AI131,"0.#"),1)=".",TRUE,FALSE)</formula>
    </cfRule>
  </conditionalFormatting>
  <conditionalFormatting sqref="AI130">
    <cfRule type="expression" dxfId="1115" priority="417">
      <formula>IF(RIGHT(TEXT(AI130,"0.#"),1)=".",FALSE,TRUE)</formula>
    </cfRule>
    <cfRule type="expression" dxfId="1114" priority="418">
      <formula>IF(RIGHT(TEXT(AI130,"0.#"),1)=".",TRUE,FALSE)</formula>
    </cfRule>
  </conditionalFormatting>
  <conditionalFormatting sqref="AI129">
    <cfRule type="expression" dxfId="1113" priority="415">
      <formula>IF(RIGHT(TEXT(AI129,"0.#"),1)=".",FALSE,TRUE)</formula>
    </cfRule>
    <cfRule type="expression" dxfId="1112" priority="416">
      <formula>IF(RIGHT(TEXT(AI129,"0.#"),1)=".",TRUE,FALSE)</formula>
    </cfRule>
  </conditionalFormatting>
  <conditionalFormatting sqref="AM130">
    <cfRule type="expression" dxfId="1111" priority="411">
      <formula>IF(RIGHT(TEXT(AM130,"0.#"),1)=".",FALSE,TRUE)</formula>
    </cfRule>
    <cfRule type="expression" dxfId="1110" priority="412">
      <formula>IF(RIGHT(TEXT(AM130,"0.#"),1)=".",TRUE,FALSE)</formula>
    </cfRule>
  </conditionalFormatting>
  <conditionalFormatting sqref="AM131">
    <cfRule type="expression" dxfId="1109" priority="409">
      <formula>IF(RIGHT(TEXT(AM131,"0.#"),1)=".",FALSE,TRUE)</formula>
    </cfRule>
    <cfRule type="expression" dxfId="1108" priority="410">
      <formula>IF(RIGHT(TEXT(AM131,"0.#"),1)=".",TRUE,FALSE)</formula>
    </cfRule>
  </conditionalFormatting>
  <conditionalFormatting sqref="AQ129:AQ131">
    <cfRule type="expression" dxfId="1107" priority="407">
      <formula>IF(RIGHT(TEXT(AQ129,"0.#"),1)=".",FALSE,TRUE)</formula>
    </cfRule>
    <cfRule type="expression" dxfId="1106" priority="408">
      <formula>IF(RIGHT(TEXT(AQ129,"0.#"),1)=".",TRUE,FALSE)</formula>
    </cfRule>
  </conditionalFormatting>
  <conditionalFormatting sqref="AU129:AU131">
    <cfRule type="expression" dxfId="1105" priority="405">
      <formula>IF(RIGHT(TEXT(AU129,"0.#"),1)=".",FALSE,TRUE)</formula>
    </cfRule>
    <cfRule type="expression" dxfId="1104" priority="406">
      <formula>IF(RIGHT(TEXT(AU129,"0.#"),1)=".",TRUE,FALSE)</formula>
    </cfRule>
  </conditionalFormatting>
  <conditionalFormatting sqref="AE163">
    <cfRule type="expression" dxfId="1103" priority="403">
      <formula>IF(RIGHT(TEXT(AE163,"0.#"),1)=".",FALSE,TRUE)</formula>
    </cfRule>
    <cfRule type="expression" dxfId="1102" priority="404">
      <formula>IF(RIGHT(TEXT(AE163,"0.#"),1)=".",TRUE,FALSE)</formula>
    </cfRule>
  </conditionalFormatting>
  <conditionalFormatting sqref="AE164">
    <cfRule type="expression" dxfId="1101" priority="401">
      <formula>IF(RIGHT(TEXT(AE164,"0.#"),1)=".",FALSE,TRUE)</formula>
    </cfRule>
    <cfRule type="expression" dxfId="1100" priority="402">
      <formula>IF(RIGHT(TEXT(AE164,"0.#"),1)=".",TRUE,FALSE)</formula>
    </cfRule>
  </conditionalFormatting>
  <conditionalFormatting sqref="AM163">
    <cfRule type="expression" dxfId="1099" priority="391">
      <formula>IF(RIGHT(TEXT(AM163,"0.#"),1)=".",FALSE,TRUE)</formula>
    </cfRule>
    <cfRule type="expression" dxfId="1098" priority="392">
      <formula>IF(RIGHT(TEXT(AM163,"0.#"),1)=".",TRUE,FALSE)</formula>
    </cfRule>
  </conditionalFormatting>
  <conditionalFormatting sqref="AE165">
    <cfRule type="expression" dxfId="1097" priority="399">
      <formula>IF(RIGHT(TEXT(AE165,"0.#"),1)=".",FALSE,TRUE)</formula>
    </cfRule>
    <cfRule type="expression" dxfId="1096" priority="400">
      <formula>IF(RIGHT(TEXT(AE165,"0.#"),1)=".",TRUE,FALSE)</formula>
    </cfRule>
  </conditionalFormatting>
  <conditionalFormatting sqref="AI165">
    <cfRule type="expression" dxfId="1095" priority="397">
      <formula>IF(RIGHT(TEXT(AI165,"0.#"),1)=".",FALSE,TRUE)</formula>
    </cfRule>
    <cfRule type="expression" dxfId="1094" priority="398">
      <formula>IF(RIGHT(TEXT(AI165,"0.#"),1)=".",TRUE,FALSE)</formula>
    </cfRule>
  </conditionalFormatting>
  <conditionalFormatting sqref="AI164">
    <cfRule type="expression" dxfId="1093" priority="395">
      <formula>IF(RIGHT(TEXT(AI164,"0.#"),1)=".",FALSE,TRUE)</formula>
    </cfRule>
    <cfRule type="expression" dxfId="1092" priority="396">
      <formula>IF(RIGHT(TEXT(AI164,"0.#"),1)=".",TRUE,FALSE)</formula>
    </cfRule>
  </conditionalFormatting>
  <conditionalFormatting sqref="AI163">
    <cfRule type="expression" dxfId="1091" priority="393">
      <formula>IF(RIGHT(TEXT(AI163,"0.#"),1)=".",FALSE,TRUE)</formula>
    </cfRule>
    <cfRule type="expression" dxfId="1090" priority="394">
      <formula>IF(RIGHT(TEXT(AI163,"0.#"),1)=".",TRUE,FALSE)</formula>
    </cfRule>
  </conditionalFormatting>
  <conditionalFormatting sqref="AM164">
    <cfRule type="expression" dxfId="1089" priority="389">
      <formula>IF(RIGHT(TEXT(AM164,"0.#"),1)=".",FALSE,TRUE)</formula>
    </cfRule>
    <cfRule type="expression" dxfId="1088" priority="390">
      <formula>IF(RIGHT(TEXT(AM164,"0.#"),1)=".",TRUE,FALSE)</formula>
    </cfRule>
  </conditionalFormatting>
  <conditionalFormatting sqref="AM165">
    <cfRule type="expression" dxfId="1087" priority="387">
      <formula>IF(RIGHT(TEXT(AM165,"0.#"),1)=".",FALSE,TRUE)</formula>
    </cfRule>
    <cfRule type="expression" dxfId="1086" priority="388">
      <formula>IF(RIGHT(TEXT(AM165,"0.#"),1)=".",TRUE,FALSE)</formula>
    </cfRule>
  </conditionalFormatting>
  <conditionalFormatting sqref="AQ163:AQ165">
    <cfRule type="expression" dxfId="1085" priority="385">
      <formula>IF(RIGHT(TEXT(AQ163,"0.#"),1)=".",FALSE,TRUE)</formula>
    </cfRule>
    <cfRule type="expression" dxfId="1084" priority="386">
      <formula>IF(RIGHT(TEXT(AQ163,"0.#"),1)=".",TRUE,FALSE)</formula>
    </cfRule>
  </conditionalFormatting>
  <conditionalFormatting sqref="AU163:AU165">
    <cfRule type="expression" dxfId="1083" priority="383">
      <formula>IF(RIGHT(TEXT(AU163,"0.#"),1)=".",FALSE,TRUE)</formula>
    </cfRule>
    <cfRule type="expression" dxfId="1082" priority="384">
      <formula>IF(RIGHT(TEXT(AU163,"0.#"),1)=".",TRUE,FALSE)</formula>
    </cfRule>
  </conditionalFormatting>
  <conditionalFormatting sqref="AE197">
    <cfRule type="expression" dxfId="1081" priority="381">
      <formula>IF(RIGHT(TEXT(AE197,"0.#"),1)=".",FALSE,TRUE)</formula>
    </cfRule>
    <cfRule type="expression" dxfId="1080" priority="382">
      <formula>IF(RIGHT(TEXT(AE197,"0.#"),1)=".",TRUE,FALSE)</formula>
    </cfRule>
  </conditionalFormatting>
  <conditionalFormatting sqref="AE198">
    <cfRule type="expression" dxfId="1079" priority="379">
      <formula>IF(RIGHT(TEXT(AE198,"0.#"),1)=".",FALSE,TRUE)</formula>
    </cfRule>
    <cfRule type="expression" dxfId="1078" priority="380">
      <formula>IF(RIGHT(TEXT(AE198,"0.#"),1)=".",TRUE,FALSE)</formula>
    </cfRule>
  </conditionalFormatting>
  <conditionalFormatting sqref="AM197">
    <cfRule type="expression" dxfId="1077" priority="369">
      <formula>IF(RIGHT(TEXT(AM197,"0.#"),1)=".",FALSE,TRUE)</formula>
    </cfRule>
    <cfRule type="expression" dxfId="1076" priority="370">
      <formula>IF(RIGHT(TEXT(AM197,"0.#"),1)=".",TRUE,FALSE)</formula>
    </cfRule>
  </conditionalFormatting>
  <conditionalFormatting sqref="AE199">
    <cfRule type="expression" dxfId="1075" priority="377">
      <formula>IF(RIGHT(TEXT(AE199,"0.#"),1)=".",FALSE,TRUE)</formula>
    </cfRule>
    <cfRule type="expression" dxfId="1074" priority="378">
      <formula>IF(RIGHT(TEXT(AE199,"0.#"),1)=".",TRUE,FALSE)</formula>
    </cfRule>
  </conditionalFormatting>
  <conditionalFormatting sqref="AI199">
    <cfRule type="expression" dxfId="1073" priority="375">
      <formula>IF(RIGHT(TEXT(AI199,"0.#"),1)=".",FALSE,TRUE)</formula>
    </cfRule>
    <cfRule type="expression" dxfId="1072" priority="376">
      <formula>IF(RIGHT(TEXT(AI199,"0.#"),1)=".",TRUE,FALSE)</formula>
    </cfRule>
  </conditionalFormatting>
  <conditionalFormatting sqref="AI198">
    <cfRule type="expression" dxfId="1071" priority="373">
      <formula>IF(RIGHT(TEXT(AI198,"0.#"),1)=".",FALSE,TRUE)</formula>
    </cfRule>
    <cfRule type="expression" dxfId="1070" priority="374">
      <formula>IF(RIGHT(TEXT(AI198,"0.#"),1)=".",TRUE,FALSE)</formula>
    </cfRule>
  </conditionalFormatting>
  <conditionalFormatting sqref="AI197">
    <cfRule type="expression" dxfId="1069" priority="371">
      <formula>IF(RIGHT(TEXT(AI197,"0.#"),1)=".",FALSE,TRUE)</formula>
    </cfRule>
    <cfRule type="expression" dxfId="1068" priority="372">
      <formula>IF(RIGHT(TEXT(AI197,"0.#"),1)=".",TRUE,FALSE)</formula>
    </cfRule>
  </conditionalFormatting>
  <conditionalFormatting sqref="AM198">
    <cfRule type="expression" dxfId="1067" priority="367">
      <formula>IF(RIGHT(TEXT(AM198,"0.#"),1)=".",FALSE,TRUE)</formula>
    </cfRule>
    <cfRule type="expression" dxfId="1066" priority="368">
      <formula>IF(RIGHT(TEXT(AM198,"0.#"),1)=".",TRUE,FALSE)</formula>
    </cfRule>
  </conditionalFormatting>
  <conditionalFormatting sqref="AM199">
    <cfRule type="expression" dxfId="1065" priority="365">
      <formula>IF(RIGHT(TEXT(AM199,"0.#"),1)=".",FALSE,TRUE)</formula>
    </cfRule>
    <cfRule type="expression" dxfId="1064" priority="366">
      <formula>IF(RIGHT(TEXT(AM199,"0.#"),1)=".",TRUE,FALSE)</formula>
    </cfRule>
  </conditionalFormatting>
  <conditionalFormatting sqref="AQ197:AQ199">
    <cfRule type="expression" dxfId="1063" priority="363">
      <formula>IF(RIGHT(TEXT(AQ197,"0.#"),1)=".",FALSE,TRUE)</formula>
    </cfRule>
    <cfRule type="expression" dxfId="1062" priority="364">
      <formula>IF(RIGHT(TEXT(AQ197,"0.#"),1)=".",TRUE,FALSE)</formula>
    </cfRule>
  </conditionalFormatting>
  <conditionalFormatting sqref="AU197:AU199">
    <cfRule type="expression" dxfId="1061" priority="361">
      <formula>IF(RIGHT(TEXT(AU197,"0.#"),1)=".",FALSE,TRUE)</formula>
    </cfRule>
    <cfRule type="expression" dxfId="1060" priority="362">
      <formula>IF(RIGHT(TEXT(AU197,"0.#"),1)=".",TRUE,FALSE)</formula>
    </cfRule>
  </conditionalFormatting>
  <conditionalFormatting sqref="AE134 AQ134">
    <cfRule type="expression" dxfId="1059" priority="359">
      <formula>IF(RIGHT(TEXT(AE134,"0.#"),1)=".",FALSE,TRUE)</formula>
    </cfRule>
    <cfRule type="expression" dxfId="1058" priority="360">
      <formula>IF(RIGHT(TEXT(AE134,"0.#"),1)=".",TRUE,FALSE)</formula>
    </cfRule>
  </conditionalFormatting>
  <conditionalFormatting sqref="AI134">
    <cfRule type="expression" dxfId="1057" priority="357">
      <formula>IF(RIGHT(TEXT(AI134,"0.#"),1)=".",FALSE,TRUE)</formula>
    </cfRule>
    <cfRule type="expression" dxfId="1056" priority="358">
      <formula>IF(RIGHT(TEXT(AI134,"0.#"),1)=".",TRUE,FALSE)</formula>
    </cfRule>
  </conditionalFormatting>
  <conditionalFormatting sqref="AM134">
    <cfRule type="expression" dxfId="1055" priority="355">
      <formula>IF(RIGHT(TEXT(AM134,"0.#"),1)=".",FALSE,TRUE)</formula>
    </cfRule>
    <cfRule type="expression" dxfId="1054" priority="356">
      <formula>IF(RIGHT(TEXT(AM134,"0.#"),1)=".",TRUE,FALSE)</formula>
    </cfRule>
  </conditionalFormatting>
  <conditionalFormatting sqref="AE135">
    <cfRule type="expression" dxfId="1053" priority="353">
      <formula>IF(RIGHT(TEXT(AE135,"0.#"),1)=".",FALSE,TRUE)</formula>
    </cfRule>
    <cfRule type="expression" dxfId="1052" priority="354">
      <formula>IF(RIGHT(TEXT(AE135,"0.#"),1)=".",TRUE,FALSE)</formula>
    </cfRule>
  </conditionalFormatting>
  <conditionalFormatting sqref="AI135">
    <cfRule type="expression" dxfId="1051" priority="351">
      <formula>IF(RIGHT(TEXT(AI135,"0.#"),1)=".",FALSE,TRUE)</formula>
    </cfRule>
    <cfRule type="expression" dxfId="1050" priority="352">
      <formula>IF(RIGHT(TEXT(AI135,"0.#"),1)=".",TRUE,FALSE)</formula>
    </cfRule>
  </conditionalFormatting>
  <conditionalFormatting sqref="AM135">
    <cfRule type="expression" dxfId="1049" priority="349">
      <formula>IF(RIGHT(TEXT(AM135,"0.#"),1)=".",FALSE,TRUE)</formula>
    </cfRule>
    <cfRule type="expression" dxfId="1048" priority="350">
      <formula>IF(RIGHT(TEXT(AM135,"0.#"),1)=".",TRUE,FALSE)</formula>
    </cfRule>
  </conditionalFormatting>
  <conditionalFormatting sqref="AQ135">
    <cfRule type="expression" dxfId="1047" priority="347">
      <formula>IF(RIGHT(TEXT(AQ135,"0.#"),1)=".",FALSE,TRUE)</formula>
    </cfRule>
    <cfRule type="expression" dxfId="1046" priority="348">
      <formula>IF(RIGHT(TEXT(AQ135,"0.#"),1)=".",TRUE,FALSE)</formula>
    </cfRule>
  </conditionalFormatting>
  <conditionalFormatting sqref="AU134">
    <cfRule type="expression" dxfId="1045" priority="345">
      <formula>IF(RIGHT(TEXT(AU134,"0.#"),1)=".",FALSE,TRUE)</formula>
    </cfRule>
    <cfRule type="expression" dxfId="1044" priority="346">
      <formula>IF(RIGHT(TEXT(AU134,"0.#"),1)=".",TRUE,FALSE)</formula>
    </cfRule>
  </conditionalFormatting>
  <conditionalFormatting sqref="AU135">
    <cfRule type="expression" dxfId="1043" priority="343">
      <formula>IF(RIGHT(TEXT(AU135,"0.#"),1)=".",FALSE,TRUE)</formula>
    </cfRule>
    <cfRule type="expression" dxfId="1042" priority="344">
      <formula>IF(RIGHT(TEXT(AU135,"0.#"),1)=".",TRUE,FALSE)</formula>
    </cfRule>
  </conditionalFormatting>
  <conditionalFormatting sqref="AE168 AQ168">
    <cfRule type="expression" dxfId="1041" priority="341">
      <formula>IF(RIGHT(TEXT(AE168,"0.#"),1)=".",FALSE,TRUE)</formula>
    </cfRule>
    <cfRule type="expression" dxfId="1040" priority="342">
      <formula>IF(RIGHT(TEXT(AE168,"0.#"),1)=".",TRUE,FALSE)</formula>
    </cfRule>
  </conditionalFormatting>
  <conditionalFormatting sqref="AI168">
    <cfRule type="expression" dxfId="1039" priority="339">
      <formula>IF(RIGHT(TEXT(AI168,"0.#"),1)=".",FALSE,TRUE)</formula>
    </cfRule>
    <cfRule type="expression" dxfId="1038" priority="340">
      <formula>IF(RIGHT(TEXT(AI168,"0.#"),1)=".",TRUE,FALSE)</formula>
    </cfRule>
  </conditionalFormatting>
  <conditionalFormatting sqref="AM168">
    <cfRule type="expression" dxfId="1037" priority="337">
      <formula>IF(RIGHT(TEXT(AM168,"0.#"),1)=".",FALSE,TRUE)</formula>
    </cfRule>
    <cfRule type="expression" dxfId="1036" priority="338">
      <formula>IF(RIGHT(TEXT(AM168,"0.#"),1)=".",TRUE,FALSE)</formula>
    </cfRule>
  </conditionalFormatting>
  <conditionalFormatting sqref="AE169">
    <cfRule type="expression" dxfId="1035" priority="335">
      <formula>IF(RIGHT(TEXT(AE169,"0.#"),1)=".",FALSE,TRUE)</formula>
    </cfRule>
    <cfRule type="expression" dxfId="1034" priority="336">
      <formula>IF(RIGHT(TEXT(AE169,"0.#"),1)=".",TRUE,FALSE)</formula>
    </cfRule>
  </conditionalFormatting>
  <conditionalFormatting sqref="AI169">
    <cfRule type="expression" dxfId="1033" priority="333">
      <formula>IF(RIGHT(TEXT(AI169,"0.#"),1)=".",FALSE,TRUE)</formula>
    </cfRule>
    <cfRule type="expression" dxfId="1032" priority="334">
      <formula>IF(RIGHT(TEXT(AI169,"0.#"),1)=".",TRUE,FALSE)</formula>
    </cfRule>
  </conditionalFormatting>
  <conditionalFormatting sqref="AM169">
    <cfRule type="expression" dxfId="1031" priority="331">
      <formula>IF(RIGHT(TEXT(AM169,"0.#"),1)=".",FALSE,TRUE)</formula>
    </cfRule>
    <cfRule type="expression" dxfId="1030" priority="332">
      <formula>IF(RIGHT(TEXT(AM169,"0.#"),1)=".",TRUE,FALSE)</formula>
    </cfRule>
  </conditionalFormatting>
  <conditionalFormatting sqref="AQ169">
    <cfRule type="expression" dxfId="1029" priority="329">
      <formula>IF(RIGHT(TEXT(AQ169,"0.#"),1)=".",FALSE,TRUE)</formula>
    </cfRule>
    <cfRule type="expression" dxfId="1028" priority="330">
      <formula>IF(RIGHT(TEXT(AQ169,"0.#"),1)=".",TRUE,FALSE)</formula>
    </cfRule>
  </conditionalFormatting>
  <conditionalFormatting sqref="AU168">
    <cfRule type="expression" dxfId="1027" priority="327">
      <formula>IF(RIGHT(TEXT(AU168,"0.#"),1)=".",FALSE,TRUE)</formula>
    </cfRule>
    <cfRule type="expression" dxfId="1026" priority="328">
      <formula>IF(RIGHT(TEXT(AU168,"0.#"),1)=".",TRUE,FALSE)</formula>
    </cfRule>
  </conditionalFormatting>
  <conditionalFormatting sqref="AU169">
    <cfRule type="expression" dxfId="1025" priority="325">
      <formula>IF(RIGHT(TEXT(AU169,"0.#"),1)=".",FALSE,TRUE)</formula>
    </cfRule>
    <cfRule type="expression" dxfId="1024" priority="326">
      <formula>IF(RIGHT(TEXT(AU169,"0.#"),1)=".",TRUE,FALSE)</formula>
    </cfRule>
  </conditionalFormatting>
  <conditionalFormatting sqref="AE90">
    <cfRule type="expression" dxfId="1023" priority="323">
      <formula>IF(RIGHT(TEXT(AE90,"0.#"),1)=".",FALSE,TRUE)</formula>
    </cfRule>
    <cfRule type="expression" dxfId="1022" priority="324">
      <formula>IF(RIGHT(TEXT(AE90,"0.#"),1)=".",TRUE,FALSE)</formula>
    </cfRule>
  </conditionalFormatting>
  <conditionalFormatting sqref="AE91">
    <cfRule type="expression" dxfId="1021" priority="321">
      <formula>IF(RIGHT(TEXT(AE91,"0.#"),1)=".",FALSE,TRUE)</formula>
    </cfRule>
    <cfRule type="expression" dxfId="1020" priority="322">
      <formula>IF(RIGHT(TEXT(AE91,"0.#"),1)=".",TRUE,FALSE)</formula>
    </cfRule>
  </conditionalFormatting>
  <conditionalFormatting sqref="AM90">
    <cfRule type="expression" dxfId="1019" priority="311">
      <formula>IF(RIGHT(TEXT(AM90,"0.#"),1)=".",FALSE,TRUE)</formula>
    </cfRule>
    <cfRule type="expression" dxfId="1018" priority="312">
      <formula>IF(RIGHT(TEXT(AM90,"0.#"),1)=".",TRUE,FALSE)</formula>
    </cfRule>
  </conditionalFormatting>
  <conditionalFormatting sqref="AE92">
    <cfRule type="expression" dxfId="1017" priority="319">
      <formula>IF(RIGHT(TEXT(AE92,"0.#"),1)=".",FALSE,TRUE)</formula>
    </cfRule>
    <cfRule type="expression" dxfId="1016" priority="320">
      <formula>IF(RIGHT(TEXT(AE92,"0.#"),1)=".",TRUE,FALSE)</formula>
    </cfRule>
  </conditionalFormatting>
  <conditionalFormatting sqref="AI92">
    <cfRule type="expression" dxfId="1015" priority="317">
      <formula>IF(RIGHT(TEXT(AI92,"0.#"),1)=".",FALSE,TRUE)</formula>
    </cfRule>
    <cfRule type="expression" dxfId="1014" priority="318">
      <formula>IF(RIGHT(TEXT(AI92,"0.#"),1)=".",TRUE,FALSE)</formula>
    </cfRule>
  </conditionalFormatting>
  <conditionalFormatting sqref="AI91">
    <cfRule type="expression" dxfId="1013" priority="315">
      <formula>IF(RIGHT(TEXT(AI91,"0.#"),1)=".",FALSE,TRUE)</formula>
    </cfRule>
    <cfRule type="expression" dxfId="1012" priority="316">
      <formula>IF(RIGHT(TEXT(AI91,"0.#"),1)=".",TRUE,FALSE)</formula>
    </cfRule>
  </conditionalFormatting>
  <conditionalFormatting sqref="AI90">
    <cfRule type="expression" dxfId="1011" priority="313">
      <formula>IF(RIGHT(TEXT(AI90,"0.#"),1)=".",FALSE,TRUE)</formula>
    </cfRule>
    <cfRule type="expression" dxfId="1010" priority="314">
      <formula>IF(RIGHT(TEXT(AI90,"0.#"),1)=".",TRUE,FALSE)</formula>
    </cfRule>
  </conditionalFormatting>
  <conditionalFormatting sqref="AM91">
    <cfRule type="expression" dxfId="1009" priority="309">
      <formula>IF(RIGHT(TEXT(AM91,"0.#"),1)=".",FALSE,TRUE)</formula>
    </cfRule>
    <cfRule type="expression" dxfId="1008" priority="310">
      <formula>IF(RIGHT(TEXT(AM91,"0.#"),1)=".",TRUE,FALSE)</formula>
    </cfRule>
  </conditionalFormatting>
  <conditionalFormatting sqref="AM92">
    <cfRule type="expression" dxfId="1007" priority="307">
      <formula>IF(RIGHT(TEXT(AM92,"0.#"),1)=".",FALSE,TRUE)</formula>
    </cfRule>
    <cfRule type="expression" dxfId="1006" priority="308">
      <formula>IF(RIGHT(TEXT(AM92,"0.#"),1)=".",TRUE,FALSE)</formula>
    </cfRule>
  </conditionalFormatting>
  <conditionalFormatting sqref="AQ90:AQ92">
    <cfRule type="expression" dxfId="1005" priority="305">
      <formula>IF(RIGHT(TEXT(AQ90,"0.#"),1)=".",FALSE,TRUE)</formula>
    </cfRule>
    <cfRule type="expression" dxfId="1004" priority="306">
      <formula>IF(RIGHT(TEXT(AQ90,"0.#"),1)=".",TRUE,FALSE)</formula>
    </cfRule>
  </conditionalFormatting>
  <conditionalFormatting sqref="AU90:AU92">
    <cfRule type="expression" dxfId="1003" priority="303">
      <formula>IF(RIGHT(TEXT(AU90,"0.#"),1)=".",FALSE,TRUE)</formula>
    </cfRule>
    <cfRule type="expression" dxfId="1002" priority="304">
      <formula>IF(RIGHT(TEXT(AU90,"0.#"),1)=".",TRUE,FALSE)</formula>
    </cfRule>
  </conditionalFormatting>
  <conditionalFormatting sqref="AE85">
    <cfRule type="expression" dxfId="1001" priority="301">
      <formula>IF(RIGHT(TEXT(AE85,"0.#"),1)=".",FALSE,TRUE)</formula>
    </cfRule>
    <cfRule type="expression" dxfId="1000" priority="302">
      <formula>IF(RIGHT(TEXT(AE85,"0.#"),1)=".",TRUE,FALSE)</formula>
    </cfRule>
  </conditionalFormatting>
  <conditionalFormatting sqref="AE86">
    <cfRule type="expression" dxfId="999" priority="299">
      <formula>IF(RIGHT(TEXT(AE86,"0.#"),1)=".",FALSE,TRUE)</formula>
    </cfRule>
    <cfRule type="expression" dxfId="998" priority="300">
      <formula>IF(RIGHT(TEXT(AE86,"0.#"),1)=".",TRUE,FALSE)</formula>
    </cfRule>
  </conditionalFormatting>
  <conditionalFormatting sqref="AM85">
    <cfRule type="expression" dxfId="997" priority="289">
      <formula>IF(RIGHT(TEXT(AM85,"0.#"),1)=".",FALSE,TRUE)</formula>
    </cfRule>
    <cfRule type="expression" dxfId="996" priority="290">
      <formula>IF(RIGHT(TEXT(AM85,"0.#"),1)=".",TRUE,FALSE)</formula>
    </cfRule>
  </conditionalFormatting>
  <conditionalFormatting sqref="AE87">
    <cfRule type="expression" dxfId="995" priority="297">
      <formula>IF(RIGHT(TEXT(AE87,"0.#"),1)=".",FALSE,TRUE)</formula>
    </cfRule>
    <cfRule type="expression" dxfId="994" priority="298">
      <formula>IF(RIGHT(TEXT(AE87,"0.#"),1)=".",TRUE,FALSE)</formula>
    </cfRule>
  </conditionalFormatting>
  <conditionalFormatting sqref="AI87">
    <cfRule type="expression" dxfId="993" priority="295">
      <formula>IF(RIGHT(TEXT(AI87,"0.#"),1)=".",FALSE,TRUE)</formula>
    </cfRule>
    <cfRule type="expression" dxfId="992" priority="296">
      <formula>IF(RIGHT(TEXT(AI87,"0.#"),1)=".",TRUE,FALSE)</formula>
    </cfRule>
  </conditionalFormatting>
  <conditionalFormatting sqref="AI86">
    <cfRule type="expression" dxfId="991" priority="293">
      <formula>IF(RIGHT(TEXT(AI86,"0.#"),1)=".",FALSE,TRUE)</formula>
    </cfRule>
    <cfRule type="expression" dxfId="990" priority="294">
      <formula>IF(RIGHT(TEXT(AI86,"0.#"),1)=".",TRUE,FALSE)</formula>
    </cfRule>
  </conditionalFormatting>
  <conditionalFormatting sqref="AI85">
    <cfRule type="expression" dxfId="989" priority="291">
      <formula>IF(RIGHT(TEXT(AI85,"0.#"),1)=".",FALSE,TRUE)</formula>
    </cfRule>
    <cfRule type="expression" dxfId="988" priority="292">
      <formula>IF(RIGHT(TEXT(AI85,"0.#"),1)=".",TRUE,FALSE)</formula>
    </cfRule>
  </conditionalFormatting>
  <conditionalFormatting sqref="AM86">
    <cfRule type="expression" dxfId="987" priority="287">
      <formula>IF(RIGHT(TEXT(AM86,"0.#"),1)=".",FALSE,TRUE)</formula>
    </cfRule>
    <cfRule type="expression" dxfId="986" priority="288">
      <formula>IF(RIGHT(TEXT(AM86,"0.#"),1)=".",TRUE,FALSE)</formula>
    </cfRule>
  </conditionalFormatting>
  <conditionalFormatting sqref="AM87">
    <cfRule type="expression" dxfId="985" priority="285">
      <formula>IF(RIGHT(TEXT(AM87,"0.#"),1)=".",FALSE,TRUE)</formula>
    </cfRule>
    <cfRule type="expression" dxfId="984" priority="286">
      <formula>IF(RIGHT(TEXT(AM87,"0.#"),1)=".",TRUE,FALSE)</formula>
    </cfRule>
  </conditionalFormatting>
  <conditionalFormatting sqref="AQ85:AQ87">
    <cfRule type="expression" dxfId="983" priority="283">
      <formula>IF(RIGHT(TEXT(AQ85,"0.#"),1)=".",FALSE,TRUE)</formula>
    </cfRule>
    <cfRule type="expression" dxfId="982" priority="284">
      <formula>IF(RIGHT(TEXT(AQ85,"0.#"),1)=".",TRUE,FALSE)</formula>
    </cfRule>
  </conditionalFormatting>
  <conditionalFormatting sqref="AU85:AU87">
    <cfRule type="expression" dxfId="981" priority="281">
      <formula>IF(RIGHT(TEXT(AU85,"0.#"),1)=".",FALSE,TRUE)</formula>
    </cfRule>
    <cfRule type="expression" dxfId="980" priority="282">
      <formula>IF(RIGHT(TEXT(AU85,"0.#"),1)=".",TRUE,FALSE)</formula>
    </cfRule>
  </conditionalFormatting>
  <conditionalFormatting sqref="AE124">
    <cfRule type="expression" dxfId="979" priority="279">
      <formula>IF(RIGHT(TEXT(AE124,"0.#"),1)=".",FALSE,TRUE)</formula>
    </cfRule>
    <cfRule type="expression" dxfId="978" priority="280">
      <formula>IF(RIGHT(TEXT(AE124,"0.#"),1)=".",TRUE,FALSE)</formula>
    </cfRule>
  </conditionalFormatting>
  <conditionalFormatting sqref="AE125">
    <cfRule type="expression" dxfId="977" priority="277">
      <formula>IF(RIGHT(TEXT(AE125,"0.#"),1)=".",FALSE,TRUE)</formula>
    </cfRule>
    <cfRule type="expression" dxfId="976" priority="278">
      <formula>IF(RIGHT(TEXT(AE125,"0.#"),1)=".",TRUE,FALSE)</formula>
    </cfRule>
  </conditionalFormatting>
  <conditionalFormatting sqref="AM124">
    <cfRule type="expression" dxfId="975" priority="267">
      <formula>IF(RIGHT(TEXT(AM124,"0.#"),1)=".",FALSE,TRUE)</formula>
    </cfRule>
    <cfRule type="expression" dxfId="974" priority="268">
      <formula>IF(RIGHT(TEXT(AM124,"0.#"),1)=".",TRUE,FALSE)</formula>
    </cfRule>
  </conditionalFormatting>
  <conditionalFormatting sqref="AE126">
    <cfRule type="expression" dxfId="973" priority="275">
      <formula>IF(RIGHT(TEXT(AE126,"0.#"),1)=".",FALSE,TRUE)</formula>
    </cfRule>
    <cfRule type="expression" dxfId="972" priority="276">
      <formula>IF(RIGHT(TEXT(AE126,"0.#"),1)=".",TRUE,FALSE)</formula>
    </cfRule>
  </conditionalFormatting>
  <conditionalFormatting sqref="AI126">
    <cfRule type="expression" dxfId="971" priority="273">
      <formula>IF(RIGHT(TEXT(AI126,"0.#"),1)=".",FALSE,TRUE)</formula>
    </cfRule>
    <cfRule type="expression" dxfId="970" priority="274">
      <formula>IF(RIGHT(TEXT(AI126,"0.#"),1)=".",TRUE,FALSE)</formula>
    </cfRule>
  </conditionalFormatting>
  <conditionalFormatting sqref="AI125">
    <cfRule type="expression" dxfId="969" priority="271">
      <formula>IF(RIGHT(TEXT(AI125,"0.#"),1)=".",FALSE,TRUE)</formula>
    </cfRule>
    <cfRule type="expression" dxfId="968" priority="272">
      <formula>IF(RIGHT(TEXT(AI125,"0.#"),1)=".",TRUE,FALSE)</formula>
    </cfRule>
  </conditionalFormatting>
  <conditionalFormatting sqref="AI124">
    <cfRule type="expression" dxfId="967" priority="269">
      <formula>IF(RIGHT(TEXT(AI124,"0.#"),1)=".",FALSE,TRUE)</formula>
    </cfRule>
    <cfRule type="expression" dxfId="966" priority="270">
      <formula>IF(RIGHT(TEXT(AI124,"0.#"),1)=".",TRUE,FALSE)</formula>
    </cfRule>
  </conditionalFormatting>
  <conditionalFormatting sqref="AM125">
    <cfRule type="expression" dxfId="965" priority="265">
      <formula>IF(RIGHT(TEXT(AM125,"0.#"),1)=".",FALSE,TRUE)</formula>
    </cfRule>
    <cfRule type="expression" dxfId="964" priority="266">
      <formula>IF(RIGHT(TEXT(AM125,"0.#"),1)=".",TRUE,FALSE)</formula>
    </cfRule>
  </conditionalFormatting>
  <conditionalFormatting sqref="AM126">
    <cfRule type="expression" dxfId="963" priority="263">
      <formula>IF(RIGHT(TEXT(AM126,"0.#"),1)=".",FALSE,TRUE)</formula>
    </cfRule>
    <cfRule type="expression" dxfId="962" priority="264">
      <formula>IF(RIGHT(TEXT(AM126,"0.#"),1)=".",TRUE,FALSE)</formula>
    </cfRule>
  </conditionalFormatting>
  <conditionalFormatting sqref="AQ124:AQ126">
    <cfRule type="expression" dxfId="961" priority="261">
      <formula>IF(RIGHT(TEXT(AQ124,"0.#"),1)=".",FALSE,TRUE)</formula>
    </cfRule>
    <cfRule type="expression" dxfId="960" priority="262">
      <formula>IF(RIGHT(TEXT(AQ124,"0.#"),1)=".",TRUE,FALSE)</formula>
    </cfRule>
  </conditionalFormatting>
  <conditionalFormatting sqref="AU124:AU126">
    <cfRule type="expression" dxfId="959" priority="259">
      <formula>IF(RIGHT(TEXT(AU124,"0.#"),1)=".",FALSE,TRUE)</formula>
    </cfRule>
    <cfRule type="expression" dxfId="958" priority="260">
      <formula>IF(RIGHT(TEXT(AU124,"0.#"),1)=".",TRUE,FALSE)</formula>
    </cfRule>
  </conditionalFormatting>
  <conditionalFormatting sqref="AE119">
    <cfRule type="expression" dxfId="957" priority="257">
      <formula>IF(RIGHT(TEXT(AE119,"0.#"),1)=".",FALSE,TRUE)</formula>
    </cfRule>
    <cfRule type="expression" dxfId="956" priority="258">
      <formula>IF(RIGHT(TEXT(AE119,"0.#"),1)=".",TRUE,FALSE)</formula>
    </cfRule>
  </conditionalFormatting>
  <conditionalFormatting sqref="AE120">
    <cfRule type="expression" dxfId="955" priority="255">
      <formula>IF(RIGHT(TEXT(AE120,"0.#"),1)=".",FALSE,TRUE)</formula>
    </cfRule>
    <cfRule type="expression" dxfId="954" priority="256">
      <formula>IF(RIGHT(TEXT(AE120,"0.#"),1)=".",TRUE,FALSE)</formula>
    </cfRule>
  </conditionalFormatting>
  <conditionalFormatting sqref="AM119">
    <cfRule type="expression" dxfId="953" priority="245">
      <formula>IF(RIGHT(TEXT(AM119,"0.#"),1)=".",FALSE,TRUE)</formula>
    </cfRule>
    <cfRule type="expression" dxfId="952" priority="246">
      <formula>IF(RIGHT(TEXT(AM119,"0.#"),1)=".",TRUE,FALSE)</formula>
    </cfRule>
  </conditionalFormatting>
  <conditionalFormatting sqref="AE121">
    <cfRule type="expression" dxfId="951" priority="253">
      <formula>IF(RIGHT(TEXT(AE121,"0.#"),1)=".",FALSE,TRUE)</formula>
    </cfRule>
    <cfRule type="expression" dxfId="950" priority="254">
      <formula>IF(RIGHT(TEXT(AE121,"0.#"),1)=".",TRUE,FALSE)</formula>
    </cfRule>
  </conditionalFormatting>
  <conditionalFormatting sqref="AI121">
    <cfRule type="expression" dxfId="949" priority="251">
      <formula>IF(RIGHT(TEXT(AI121,"0.#"),1)=".",FALSE,TRUE)</formula>
    </cfRule>
    <cfRule type="expression" dxfId="948" priority="252">
      <formula>IF(RIGHT(TEXT(AI121,"0.#"),1)=".",TRUE,FALSE)</formula>
    </cfRule>
  </conditionalFormatting>
  <conditionalFormatting sqref="AI120">
    <cfRule type="expression" dxfId="947" priority="249">
      <formula>IF(RIGHT(TEXT(AI120,"0.#"),1)=".",FALSE,TRUE)</formula>
    </cfRule>
    <cfRule type="expression" dxfId="946" priority="250">
      <formula>IF(RIGHT(TEXT(AI120,"0.#"),1)=".",TRUE,FALSE)</formula>
    </cfRule>
  </conditionalFormatting>
  <conditionalFormatting sqref="AI119">
    <cfRule type="expression" dxfId="945" priority="247">
      <formula>IF(RIGHT(TEXT(AI119,"0.#"),1)=".",FALSE,TRUE)</formula>
    </cfRule>
    <cfRule type="expression" dxfId="944" priority="248">
      <formula>IF(RIGHT(TEXT(AI119,"0.#"),1)=".",TRUE,FALSE)</formula>
    </cfRule>
  </conditionalFormatting>
  <conditionalFormatting sqref="AM120">
    <cfRule type="expression" dxfId="943" priority="243">
      <formula>IF(RIGHT(TEXT(AM120,"0.#"),1)=".",FALSE,TRUE)</formula>
    </cfRule>
    <cfRule type="expression" dxfId="942" priority="244">
      <formula>IF(RIGHT(TEXT(AM120,"0.#"),1)=".",TRUE,FALSE)</formula>
    </cfRule>
  </conditionalFormatting>
  <conditionalFormatting sqref="AM121">
    <cfRule type="expression" dxfId="941" priority="241">
      <formula>IF(RIGHT(TEXT(AM121,"0.#"),1)=".",FALSE,TRUE)</formula>
    </cfRule>
    <cfRule type="expression" dxfId="940" priority="242">
      <formula>IF(RIGHT(TEXT(AM121,"0.#"),1)=".",TRUE,FALSE)</formula>
    </cfRule>
  </conditionalFormatting>
  <conditionalFormatting sqref="AQ119:AQ121">
    <cfRule type="expression" dxfId="939" priority="239">
      <formula>IF(RIGHT(TEXT(AQ119,"0.#"),1)=".",FALSE,TRUE)</formula>
    </cfRule>
    <cfRule type="expression" dxfId="938" priority="240">
      <formula>IF(RIGHT(TEXT(AQ119,"0.#"),1)=".",TRUE,FALSE)</formula>
    </cfRule>
  </conditionalFormatting>
  <conditionalFormatting sqref="AU119:AU121">
    <cfRule type="expression" dxfId="937" priority="237">
      <formula>IF(RIGHT(TEXT(AU119,"0.#"),1)=".",FALSE,TRUE)</formula>
    </cfRule>
    <cfRule type="expression" dxfId="936" priority="238">
      <formula>IF(RIGHT(TEXT(AU119,"0.#"),1)=".",TRUE,FALSE)</formula>
    </cfRule>
  </conditionalFormatting>
  <conditionalFormatting sqref="AE158">
    <cfRule type="expression" dxfId="935" priority="235">
      <formula>IF(RIGHT(TEXT(AE158,"0.#"),1)=".",FALSE,TRUE)</formula>
    </cfRule>
    <cfRule type="expression" dxfId="934" priority="236">
      <formula>IF(RIGHT(TEXT(AE158,"0.#"),1)=".",TRUE,FALSE)</formula>
    </cfRule>
  </conditionalFormatting>
  <conditionalFormatting sqref="AE159">
    <cfRule type="expression" dxfId="933" priority="233">
      <formula>IF(RIGHT(TEXT(AE159,"0.#"),1)=".",FALSE,TRUE)</formula>
    </cfRule>
    <cfRule type="expression" dxfId="932" priority="234">
      <formula>IF(RIGHT(TEXT(AE159,"0.#"),1)=".",TRUE,FALSE)</formula>
    </cfRule>
  </conditionalFormatting>
  <conditionalFormatting sqref="AM158">
    <cfRule type="expression" dxfId="931" priority="223">
      <formula>IF(RIGHT(TEXT(AM158,"0.#"),1)=".",FALSE,TRUE)</formula>
    </cfRule>
    <cfRule type="expression" dxfId="930" priority="224">
      <formula>IF(RIGHT(TEXT(AM158,"0.#"),1)=".",TRUE,FALSE)</formula>
    </cfRule>
  </conditionalFormatting>
  <conditionalFormatting sqref="AE160">
    <cfRule type="expression" dxfId="929" priority="231">
      <formula>IF(RIGHT(TEXT(AE160,"0.#"),1)=".",FALSE,TRUE)</formula>
    </cfRule>
    <cfRule type="expression" dxfId="928" priority="232">
      <formula>IF(RIGHT(TEXT(AE160,"0.#"),1)=".",TRUE,FALSE)</formula>
    </cfRule>
  </conditionalFormatting>
  <conditionalFormatting sqref="AI160">
    <cfRule type="expression" dxfId="927" priority="229">
      <formula>IF(RIGHT(TEXT(AI160,"0.#"),1)=".",FALSE,TRUE)</formula>
    </cfRule>
    <cfRule type="expression" dxfId="926" priority="230">
      <formula>IF(RIGHT(TEXT(AI160,"0.#"),1)=".",TRUE,FALSE)</formula>
    </cfRule>
  </conditionalFormatting>
  <conditionalFormatting sqref="AI159">
    <cfRule type="expression" dxfId="925" priority="227">
      <formula>IF(RIGHT(TEXT(AI159,"0.#"),1)=".",FALSE,TRUE)</formula>
    </cfRule>
    <cfRule type="expression" dxfId="924" priority="228">
      <formula>IF(RIGHT(TEXT(AI159,"0.#"),1)=".",TRUE,FALSE)</formula>
    </cfRule>
  </conditionalFormatting>
  <conditionalFormatting sqref="AI158">
    <cfRule type="expression" dxfId="923" priority="225">
      <formula>IF(RIGHT(TEXT(AI158,"0.#"),1)=".",FALSE,TRUE)</formula>
    </cfRule>
    <cfRule type="expression" dxfId="922" priority="226">
      <formula>IF(RIGHT(TEXT(AI158,"0.#"),1)=".",TRUE,FALSE)</formula>
    </cfRule>
  </conditionalFormatting>
  <conditionalFormatting sqref="AM159">
    <cfRule type="expression" dxfId="921" priority="221">
      <formula>IF(RIGHT(TEXT(AM159,"0.#"),1)=".",FALSE,TRUE)</formula>
    </cfRule>
    <cfRule type="expression" dxfId="920" priority="222">
      <formula>IF(RIGHT(TEXT(AM159,"0.#"),1)=".",TRUE,FALSE)</formula>
    </cfRule>
  </conditionalFormatting>
  <conditionalFormatting sqref="AM160">
    <cfRule type="expression" dxfId="919" priority="219">
      <formula>IF(RIGHT(TEXT(AM160,"0.#"),1)=".",FALSE,TRUE)</formula>
    </cfRule>
    <cfRule type="expression" dxfId="918" priority="220">
      <formula>IF(RIGHT(TEXT(AM160,"0.#"),1)=".",TRUE,FALSE)</formula>
    </cfRule>
  </conditionalFormatting>
  <conditionalFormatting sqref="AQ158:AQ160">
    <cfRule type="expression" dxfId="917" priority="217">
      <formula>IF(RIGHT(TEXT(AQ158,"0.#"),1)=".",FALSE,TRUE)</formula>
    </cfRule>
    <cfRule type="expression" dxfId="916" priority="218">
      <formula>IF(RIGHT(TEXT(AQ158,"0.#"),1)=".",TRUE,FALSE)</formula>
    </cfRule>
  </conditionalFormatting>
  <conditionalFormatting sqref="AU158:AU160">
    <cfRule type="expression" dxfId="915" priority="215">
      <formula>IF(RIGHT(TEXT(AU158,"0.#"),1)=".",FALSE,TRUE)</formula>
    </cfRule>
    <cfRule type="expression" dxfId="914" priority="216">
      <formula>IF(RIGHT(TEXT(AU158,"0.#"),1)=".",TRUE,FALSE)</formula>
    </cfRule>
  </conditionalFormatting>
  <conditionalFormatting sqref="AE153">
    <cfRule type="expression" dxfId="913" priority="213">
      <formula>IF(RIGHT(TEXT(AE153,"0.#"),1)=".",FALSE,TRUE)</formula>
    </cfRule>
    <cfRule type="expression" dxfId="912" priority="214">
      <formula>IF(RIGHT(TEXT(AE153,"0.#"),1)=".",TRUE,FALSE)</formula>
    </cfRule>
  </conditionalFormatting>
  <conditionalFormatting sqref="AE154">
    <cfRule type="expression" dxfId="911" priority="211">
      <formula>IF(RIGHT(TEXT(AE154,"0.#"),1)=".",FALSE,TRUE)</formula>
    </cfRule>
    <cfRule type="expression" dxfId="910" priority="212">
      <formula>IF(RIGHT(TEXT(AE154,"0.#"),1)=".",TRUE,FALSE)</formula>
    </cfRule>
  </conditionalFormatting>
  <conditionalFormatting sqref="AM153">
    <cfRule type="expression" dxfId="909" priority="201">
      <formula>IF(RIGHT(TEXT(AM153,"0.#"),1)=".",FALSE,TRUE)</formula>
    </cfRule>
    <cfRule type="expression" dxfId="908" priority="202">
      <formula>IF(RIGHT(TEXT(AM153,"0.#"),1)=".",TRUE,FALSE)</formula>
    </cfRule>
  </conditionalFormatting>
  <conditionalFormatting sqref="AE155">
    <cfRule type="expression" dxfId="907" priority="209">
      <formula>IF(RIGHT(TEXT(AE155,"0.#"),1)=".",FALSE,TRUE)</formula>
    </cfRule>
    <cfRule type="expression" dxfId="906" priority="210">
      <formula>IF(RIGHT(TEXT(AE155,"0.#"),1)=".",TRUE,FALSE)</formula>
    </cfRule>
  </conditionalFormatting>
  <conditionalFormatting sqref="AI155">
    <cfRule type="expression" dxfId="905" priority="207">
      <formula>IF(RIGHT(TEXT(AI155,"0.#"),1)=".",FALSE,TRUE)</formula>
    </cfRule>
    <cfRule type="expression" dxfId="904" priority="208">
      <formula>IF(RIGHT(TEXT(AI155,"0.#"),1)=".",TRUE,FALSE)</formula>
    </cfRule>
  </conditionalFormatting>
  <conditionalFormatting sqref="AI154">
    <cfRule type="expression" dxfId="903" priority="205">
      <formula>IF(RIGHT(TEXT(AI154,"0.#"),1)=".",FALSE,TRUE)</formula>
    </cfRule>
    <cfRule type="expression" dxfId="902" priority="206">
      <formula>IF(RIGHT(TEXT(AI154,"0.#"),1)=".",TRUE,FALSE)</formula>
    </cfRule>
  </conditionalFormatting>
  <conditionalFormatting sqref="AI153">
    <cfRule type="expression" dxfId="901" priority="203">
      <formula>IF(RIGHT(TEXT(AI153,"0.#"),1)=".",FALSE,TRUE)</formula>
    </cfRule>
    <cfRule type="expression" dxfId="900" priority="204">
      <formula>IF(RIGHT(TEXT(AI153,"0.#"),1)=".",TRUE,FALSE)</formula>
    </cfRule>
  </conditionalFormatting>
  <conditionalFormatting sqref="AM154">
    <cfRule type="expression" dxfId="899" priority="199">
      <formula>IF(RIGHT(TEXT(AM154,"0.#"),1)=".",FALSE,TRUE)</formula>
    </cfRule>
    <cfRule type="expression" dxfId="898" priority="200">
      <formula>IF(RIGHT(TEXT(AM154,"0.#"),1)=".",TRUE,FALSE)</formula>
    </cfRule>
  </conditionalFormatting>
  <conditionalFormatting sqref="AM155">
    <cfRule type="expression" dxfId="897" priority="197">
      <formula>IF(RIGHT(TEXT(AM155,"0.#"),1)=".",FALSE,TRUE)</formula>
    </cfRule>
    <cfRule type="expression" dxfId="896" priority="198">
      <formula>IF(RIGHT(TEXT(AM155,"0.#"),1)=".",TRUE,FALSE)</formula>
    </cfRule>
  </conditionalFormatting>
  <conditionalFormatting sqref="AQ153:AQ155">
    <cfRule type="expression" dxfId="895" priority="195">
      <formula>IF(RIGHT(TEXT(AQ153,"0.#"),1)=".",FALSE,TRUE)</formula>
    </cfRule>
    <cfRule type="expression" dxfId="894" priority="196">
      <formula>IF(RIGHT(TEXT(AQ153,"0.#"),1)=".",TRUE,FALSE)</formula>
    </cfRule>
  </conditionalFormatting>
  <conditionalFormatting sqref="AU153:AU155">
    <cfRule type="expression" dxfId="893" priority="193">
      <formula>IF(RIGHT(TEXT(AU153,"0.#"),1)=".",FALSE,TRUE)</formula>
    </cfRule>
    <cfRule type="expression" dxfId="892" priority="194">
      <formula>IF(RIGHT(TEXT(AU153,"0.#"),1)=".",TRUE,FALSE)</formula>
    </cfRule>
  </conditionalFormatting>
  <conditionalFormatting sqref="AE192">
    <cfRule type="expression" dxfId="891" priority="191">
      <formula>IF(RIGHT(TEXT(AE192,"0.#"),1)=".",FALSE,TRUE)</formula>
    </cfRule>
    <cfRule type="expression" dxfId="890" priority="192">
      <formula>IF(RIGHT(TEXT(AE192,"0.#"),1)=".",TRUE,FALSE)</formula>
    </cfRule>
  </conditionalFormatting>
  <conditionalFormatting sqref="AE193">
    <cfRule type="expression" dxfId="889" priority="189">
      <formula>IF(RIGHT(TEXT(AE193,"0.#"),1)=".",FALSE,TRUE)</formula>
    </cfRule>
    <cfRule type="expression" dxfId="888" priority="190">
      <formula>IF(RIGHT(TEXT(AE193,"0.#"),1)=".",TRUE,FALSE)</formula>
    </cfRule>
  </conditionalFormatting>
  <conditionalFormatting sqref="AM192">
    <cfRule type="expression" dxfId="887" priority="179">
      <formula>IF(RIGHT(TEXT(AM192,"0.#"),1)=".",FALSE,TRUE)</formula>
    </cfRule>
    <cfRule type="expression" dxfId="886" priority="180">
      <formula>IF(RIGHT(TEXT(AM192,"0.#"),1)=".",TRUE,FALSE)</formula>
    </cfRule>
  </conditionalFormatting>
  <conditionalFormatting sqref="AE194">
    <cfRule type="expression" dxfId="885" priority="187">
      <formula>IF(RIGHT(TEXT(AE194,"0.#"),1)=".",FALSE,TRUE)</formula>
    </cfRule>
    <cfRule type="expression" dxfId="884" priority="188">
      <formula>IF(RIGHT(TEXT(AE194,"0.#"),1)=".",TRUE,FALSE)</formula>
    </cfRule>
  </conditionalFormatting>
  <conditionalFormatting sqref="AI194">
    <cfRule type="expression" dxfId="883" priority="185">
      <formula>IF(RIGHT(TEXT(AI194,"0.#"),1)=".",FALSE,TRUE)</formula>
    </cfRule>
    <cfRule type="expression" dxfId="882" priority="186">
      <formula>IF(RIGHT(TEXT(AI194,"0.#"),1)=".",TRUE,FALSE)</formula>
    </cfRule>
  </conditionalFormatting>
  <conditionalFormatting sqref="AI193">
    <cfRule type="expression" dxfId="881" priority="183">
      <formula>IF(RIGHT(TEXT(AI193,"0.#"),1)=".",FALSE,TRUE)</formula>
    </cfRule>
    <cfRule type="expression" dxfId="880" priority="184">
      <formula>IF(RIGHT(TEXT(AI193,"0.#"),1)=".",TRUE,FALSE)</formula>
    </cfRule>
  </conditionalFormatting>
  <conditionalFormatting sqref="AI192">
    <cfRule type="expression" dxfId="879" priority="181">
      <formula>IF(RIGHT(TEXT(AI192,"0.#"),1)=".",FALSE,TRUE)</formula>
    </cfRule>
    <cfRule type="expression" dxfId="878" priority="182">
      <formula>IF(RIGHT(TEXT(AI192,"0.#"),1)=".",TRUE,FALSE)</formula>
    </cfRule>
  </conditionalFormatting>
  <conditionalFormatting sqref="AM193">
    <cfRule type="expression" dxfId="877" priority="177">
      <formula>IF(RIGHT(TEXT(AM193,"0.#"),1)=".",FALSE,TRUE)</formula>
    </cfRule>
    <cfRule type="expression" dxfId="876" priority="178">
      <formula>IF(RIGHT(TEXT(AM193,"0.#"),1)=".",TRUE,FALSE)</formula>
    </cfRule>
  </conditionalFormatting>
  <conditionalFormatting sqref="AM194">
    <cfRule type="expression" dxfId="875" priority="175">
      <formula>IF(RIGHT(TEXT(AM194,"0.#"),1)=".",FALSE,TRUE)</formula>
    </cfRule>
    <cfRule type="expression" dxfId="874" priority="176">
      <formula>IF(RIGHT(TEXT(AM194,"0.#"),1)=".",TRUE,FALSE)</formula>
    </cfRule>
  </conditionalFormatting>
  <conditionalFormatting sqref="AQ192:AQ194">
    <cfRule type="expression" dxfId="873" priority="173">
      <formula>IF(RIGHT(TEXT(AQ192,"0.#"),1)=".",FALSE,TRUE)</formula>
    </cfRule>
    <cfRule type="expression" dxfId="872" priority="174">
      <formula>IF(RIGHT(TEXT(AQ192,"0.#"),1)=".",TRUE,FALSE)</formula>
    </cfRule>
  </conditionalFormatting>
  <conditionalFormatting sqref="AU192:AU194">
    <cfRule type="expression" dxfId="871" priority="171">
      <formula>IF(RIGHT(TEXT(AU192,"0.#"),1)=".",FALSE,TRUE)</formula>
    </cfRule>
    <cfRule type="expression" dxfId="870" priority="172">
      <formula>IF(RIGHT(TEXT(AU192,"0.#"),1)=".",TRUE,FALSE)</formula>
    </cfRule>
  </conditionalFormatting>
  <conditionalFormatting sqref="AE187">
    <cfRule type="expression" dxfId="869" priority="169">
      <formula>IF(RIGHT(TEXT(AE187,"0.#"),1)=".",FALSE,TRUE)</formula>
    </cfRule>
    <cfRule type="expression" dxfId="868" priority="170">
      <formula>IF(RIGHT(TEXT(AE187,"0.#"),1)=".",TRUE,FALSE)</formula>
    </cfRule>
  </conditionalFormatting>
  <conditionalFormatting sqref="AE188">
    <cfRule type="expression" dxfId="867" priority="167">
      <formula>IF(RIGHT(TEXT(AE188,"0.#"),1)=".",FALSE,TRUE)</formula>
    </cfRule>
    <cfRule type="expression" dxfId="866" priority="168">
      <formula>IF(RIGHT(TEXT(AE188,"0.#"),1)=".",TRUE,FALSE)</formula>
    </cfRule>
  </conditionalFormatting>
  <conditionalFormatting sqref="AM187">
    <cfRule type="expression" dxfId="865" priority="157">
      <formula>IF(RIGHT(TEXT(AM187,"0.#"),1)=".",FALSE,TRUE)</formula>
    </cfRule>
    <cfRule type="expression" dxfId="864" priority="158">
      <formula>IF(RIGHT(TEXT(AM187,"0.#"),1)=".",TRUE,FALSE)</formula>
    </cfRule>
  </conditionalFormatting>
  <conditionalFormatting sqref="AE189">
    <cfRule type="expression" dxfId="863" priority="165">
      <formula>IF(RIGHT(TEXT(AE189,"0.#"),1)=".",FALSE,TRUE)</formula>
    </cfRule>
    <cfRule type="expression" dxfId="862" priority="166">
      <formula>IF(RIGHT(TEXT(AE189,"0.#"),1)=".",TRUE,FALSE)</formula>
    </cfRule>
  </conditionalFormatting>
  <conditionalFormatting sqref="AI189">
    <cfRule type="expression" dxfId="861" priority="163">
      <formula>IF(RIGHT(TEXT(AI189,"0.#"),1)=".",FALSE,TRUE)</formula>
    </cfRule>
    <cfRule type="expression" dxfId="860" priority="164">
      <formula>IF(RIGHT(TEXT(AI189,"0.#"),1)=".",TRUE,FALSE)</formula>
    </cfRule>
  </conditionalFormatting>
  <conditionalFormatting sqref="AI188">
    <cfRule type="expression" dxfId="859" priority="161">
      <formula>IF(RIGHT(TEXT(AI188,"0.#"),1)=".",FALSE,TRUE)</formula>
    </cfRule>
    <cfRule type="expression" dxfId="858" priority="162">
      <formula>IF(RIGHT(TEXT(AI188,"0.#"),1)=".",TRUE,FALSE)</formula>
    </cfRule>
  </conditionalFormatting>
  <conditionalFormatting sqref="AI187">
    <cfRule type="expression" dxfId="857" priority="159">
      <formula>IF(RIGHT(TEXT(AI187,"0.#"),1)=".",FALSE,TRUE)</formula>
    </cfRule>
    <cfRule type="expression" dxfId="856" priority="160">
      <formula>IF(RIGHT(TEXT(AI187,"0.#"),1)=".",TRUE,FALSE)</formula>
    </cfRule>
  </conditionalFormatting>
  <conditionalFormatting sqref="AM188">
    <cfRule type="expression" dxfId="855" priority="155">
      <formula>IF(RIGHT(TEXT(AM188,"0.#"),1)=".",FALSE,TRUE)</formula>
    </cfRule>
    <cfRule type="expression" dxfId="854" priority="156">
      <formula>IF(RIGHT(TEXT(AM188,"0.#"),1)=".",TRUE,FALSE)</formula>
    </cfRule>
  </conditionalFormatting>
  <conditionalFormatting sqref="AM189">
    <cfRule type="expression" dxfId="853" priority="153">
      <formula>IF(RIGHT(TEXT(AM189,"0.#"),1)=".",FALSE,TRUE)</formula>
    </cfRule>
    <cfRule type="expression" dxfId="852" priority="154">
      <formula>IF(RIGHT(TEXT(AM189,"0.#"),1)=".",TRUE,FALSE)</formula>
    </cfRule>
  </conditionalFormatting>
  <conditionalFormatting sqref="AQ187:AQ189">
    <cfRule type="expression" dxfId="851" priority="151">
      <formula>IF(RIGHT(TEXT(AQ187,"0.#"),1)=".",FALSE,TRUE)</formula>
    </cfRule>
    <cfRule type="expression" dxfId="850" priority="152">
      <formula>IF(RIGHT(TEXT(AQ187,"0.#"),1)=".",TRUE,FALSE)</formula>
    </cfRule>
  </conditionalFormatting>
  <conditionalFormatting sqref="AU187:AU189">
    <cfRule type="expression" dxfId="849" priority="149">
      <formula>IF(RIGHT(TEXT(AU187,"0.#"),1)=".",FALSE,TRUE)</formula>
    </cfRule>
    <cfRule type="expression" dxfId="848" priority="150">
      <formula>IF(RIGHT(TEXT(AU187,"0.#"),1)=".",TRUE,FALSE)</formula>
    </cfRule>
  </conditionalFormatting>
  <conditionalFormatting sqref="AE56">
    <cfRule type="expression" dxfId="847" priority="147">
      <formula>IF(RIGHT(TEXT(AE56,"0.#"),1)=".",FALSE,TRUE)</formula>
    </cfRule>
    <cfRule type="expression" dxfId="846" priority="148">
      <formula>IF(RIGHT(TEXT(AE56,"0.#"),1)=".",TRUE,FALSE)</formula>
    </cfRule>
  </conditionalFormatting>
  <conditionalFormatting sqref="AE57">
    <cfRule type="expression" dxfId="845" priority="145">
      <formula>IF(RIGHT(TEXT(AE57,"0.#"),1)=".",FALSE,TRUE)</formula>
    </cfRule>
    <cfRule type="expression" dxfId="844" priority="146">
      <formula>IF(RIGHT(TEXT(AE57,"0.#"),1)=".",TRUE,FALSE)</formula>
    </cfRule>
  </conditionalFormatting>
  <conditionalFormatting sqref="AM56">
    <cfRule type="expression" dxfId="843" priority="135">
      <formula>IF(RIGHT(TEXT(AM56,"0.#"),1)=".",FALSE,TRUE)</formula>
    </cfRule>
    <cfRule type="expression" dxfId="842" priority="136">
      <formula>IF(RIGHT(TEXT(AM56,"0.#"),1)=".",TRUE,FALSE)</formula>
    </cfRule>
  </conditionalFormatting>
  <conditionalFormatting sqref="AE58">
    <cfRule type="expression" dxfId="841" priority="143">
      <formula>IF(RIGHT(TEXT(AE58,"0.#"),1)=".",FALSE,TRUE)</formula>
    </cfRule>
    <cfRule type="expression" dxfId="840" priority="144">
      <formula>IF(RIGHT(TEXT(AE58,"0.#"),1)=".",TRUE,FALSE)</formula>
    </cfRule>
  </conditionalFormatting>
  <conditionalFormatting sqref="AI58">
    <cfRule type="expression" dxfId="839" priority="141">
      <formula>IF(RIGHT(TEXT(AI58,"0.#"),1)=".",FALSE,TRUE)</formula>
    </cfRule>
    <cfRule type="expression" dxfId="838" priority="142">
      <formula>IF(RIGHT(TEXT(AI58,"0.#"),1)=".",TRUE,FALSE)</formula>
    </cfRule>
  </conditionalFormatting>
  <conditionalFormatting sqref="AI57">
    <cfRule type="expression" dxfId="837" priority="139">
      <formula>IF(RIGHT(TEXT(AI57,"0.#"),1)=".",FALSE,TRUE)</formula>
    </cfRule>
    <cfRule type="expression" dxfId="836" priority="140">
      <formula>IF(RIGHT(TEXT(AI57,"0.#"),1)=".",TRUE,FALSE)</formula>
    </cfRule>
  </conditionalFormatting>
  <conditionalFormatting sqref="AI56">
    <cfRule type="expression" dxfId="835" priority="137">
      <formula>IF(RIGHT(TEXT(AI56,"0.#"),1)=".",FALSE,TRUE)</formula>
    </cfRule>
    <cfRule type="expression" dxfId="834" priority="138">
      <formula>IF(RIGHT(TEXT(AI56,"0.#"),1)=".",TRUE,FALSE)</formula>
    </cfRule>
  </conditionalFormatting>
  <conditionalFormatting sqref="AM57">
    <cfRule type="expression" dxfId="833" priority="133">
      <formula>IF(RIGHT(TEXT(AM57,"0.#"),1)=".",FALSE,TRUE)</formula>
    </cfRule>
    <cfRule type="expression" dxfId="832" priority="134">
      <formula>IF(RIGHT(TEXT(AM57,"0.#"),1)=".",TRUE,FALSE)</formula>
    </cfRule>
  </conditionalFormatting>
  <conditionalFormatting sqref="AM58">
    <cfRule type="expression" dxfId="831" priority="131">
      <formula>IF(RIGHT(TEXT(AM58,"0.#"),1)=".",FALSE,TRUE)</formula>
    </cfRule>
    <cfRule type="expression" dxfId="830" priority="132">
      <formula>IF(RIGHT(TEXT(AM58,"0.#"),1)=".",TRUE,FALSE)</formula>
    </cfRule>
  </conditionalFormatting>
  <conditionalFormatting sqref="AQ56:AQ58">
    <cfRule type="expression" dxfId="829" priority="129">
      <formula>IF(RIGHT(TEXT(AQ56,"0.#"),1)=".",FALSE,TRUE)</formula>
    </cfRule>
    <cfRule type="expression" dxfId="828" priority="130">
      <formula>IF(RIGHT(TEXT(AQ56,"0.#"),1)=".",TRUE,FALSE)</formula>
    </cfRule>
  </conditionalFormatting>
  <conditionalFormatting sqref="AU56:AU58">
    <cfRule type="expression" dxfId="827" priority="127">
      <formula>IF(RIGHT(TEXT(AU56,"0.#"),1)=".",FALSE,TRUE)</formula>
    </cfRule>
    <cfRule type="expression" dxfId="826" priority="128">
      <formula>IF(RIGHT(TEXT(AU56,"0.#"),1)=".",TRUE,FALSE)</formula>
    </cfRule>
  </conditionalFormatting>
  <conditionalFormatting sqref="AE51">
    <cfRule type="expression" dxfId="825" priority="125">
      <formula>IF(RIGHT(TEXT(AE51,"0.#"),1)=".",FALSE,TRUE)</formula>
    </cfRule>
    <cfRule type="expression" dxfId="824" priority="126">
      <formula>IF(RIGHT(TEXT(AE51,"0.#"),1)=".",TRUE,FALSE)</formula>
    </cfRule>
  </conditionalFormatting>
  <conditionalFormatting sqref="AE52">
    <cfRule type="expression" dxfId="823" priority="123">
      <formula>IF(RIGHT(TEXT(AE52,"0.#"),1)=".",FALSE,TRUE)</formula>
    </cfRule>
    <cfRule type="expression" dxfId="822" priority="124">
      <formula>IF(RIGHT(TEXT(AE52,"0.#"),1)=".",TRUE,FALSE)</formula>
    </cfRule>
  </conditionalFormatting>
  <conditionalFormatting sqref="AM51">
    <cfRule type="expression" dxfId="821" priority="113">
      <formula>IF(RIGHT(TEXT(AM51,"0.#"),1)=".",FALSE,TRUE)</formula>
    </cfRule>
    <cfRule type="expression" dxfId="820" priority="114">
      <formula>IF(RIGHT(TEXT(AM51,"0.#"),1)=".",TRUE,FALSE)</formula>
    </cfRule>
  </conditionalFormatting>
  <conditionalFormatting sqref="AE53">
    <cfRule type="expression" dxfId="819" priority="121">
      <formula>IF(RIGHT(TEXT(AE53,"0.#"),1)=".",FALSE,TRUE)</formula>
    </cfRule>
    <cfRule type="expression" dxfId="818" priority="122">
      <formula>IF(RIGHT(TEXT(AE53,"0.#"),1)=".",TRUE,FALSE)</formula>
    </cfRule>
  </conditionalFormatting>
  <conditionalFormatting sqref="AI53">
    <cfRule type="expression" dxfId="817" priority="119">
      <formula>IF(RIGHT(TEXT(AI53,"0.#"),1)=".",FALSE,TRUE)</formula>
    </cfRule>
    <cfRule type="expression" dxfId="816" priority="120">
      <formula>IF(RIGHT(TEXT(AI53,"0.#"),1)=".",TRUE,FALSE)</formula>
    </cfRule>
  </conditionalFormatting>
  <conditionalFormatting sqref="AI52">
    <cfRule type="expression" dxfId="815" priority="117">
      <formula>IF(RIGHT(TEXT(AI52,"0.#"),1)=".",FALSE,TRUE)</formula>
    </cfRule>
    <cfRule type="expression" dxfId="814" priority="118">
      <formula>IF(RIGHT(TEXT(AI52,"0.#"),1)=".",TRUE,FALSE)</formula>
    </cfRule>
  </conditionalFormatting>
  <conditionalFormatting sqref="AI51">
    <cfRule type="expression" dxfId="813" priority="115">
      <formula>IF(RIGHT(TEXT(AI51,"0.#"),1)=".",FALSE,TRUE)</formula>
    </cfRule>
    <cfRule type="expression" dxfId="812" priority="116">
      <formula>IF(RIGHT(TEXT(AI51,"0.#"),1)=".",TRUE,FALSE)</formula>
    </cfRule>
  </conditionalFormatting>
  <conditionalFormatting sqref="AM52">
    <cfRule type="expression" dxfId="811" priority="111">
      <formula>IF(RIGHT(TEXT(AM52,"0.#"),1)=".",FALSE,TRUE)</formula>
    </cfRule>
    <cfRule type="expression" dxfId="810" priority="112">
      <formula>IF(RIGHT(TEXT(AM52,"0.#"),1)=".",TRUE,FALSE)</formula>
    </cfRule>
  </conditionalFormatting>
  <conditionalFormatting sqref="AM53">
    <cfRule type="expression" dxfId="809" priority="109">
      <formula>IF(RIGHT(TEXT(AM53,"0.#"),1)=".",FALSE,TRUE)</formula>
    </cfRule>
    <cfRule type="expression" dxfId="808" priority="110">
      <formula>IF(RIGHT(TEXT(AM53,"0.#"),1)=".",TRUE,FALSE)</formula>
    </cfRule>
  </conditionalFormatting>
  <conditionalFormatting sqref="AQ51:AQ53">
    <cfRule type="expression" dxfId="807" priority="107">
      <formula>IF(RIGHT(TEXT(AQ51,"0.#"),1)=".",FALSE,TRUE)</formula>
    </cfRule>
    <cfRule type="expression" dxfId="806" priority="108">
      <formula>IF(RIGHT(TEXT(AQ51,"0.#"),1)=".",TRUE,FALSE)</formula>
    </cfRule>
  </conditionalFormatting>
  <conditionalFormatting sqref="AU51:AU53">
    <cfRule type="expression" dxfId="805" priority="105">
      <formula>IF(RIGHT(TEXT(AU51,"0.#"),1)=".",FALSE,TRUE)</formula>
    </cfRule>
    <cfRule type="expression" dxfId="804" priority="106">
      <formula>IF(RIGHT(TEXT(AU51,"0.#"),1)=".",TRUE,FALSE)</formula>
    </cfRule>
  </conditionalFormatting>
  <conditionalFormatting sqref="Y310">
    <cfRule type="expression" dxfId="803" priority="103">
      <formula>IF(RIGHT(TEXT(Y310,"0.#"),1)=".",FALSE,TRUE)</formula>
    </cfRule>
    <cfRule type="expression" dxfId="802" priority="104">
      <formula>IF(RIGHT(TEXT(Y310,"0.#"),1)=".",TRUE,FALSE)</formula>
    </cfRule>
  </conditionalFormatting>
  <conditionalFormatting sqref="AU311">
    <cfRule type="expression" dxfId="801" priority="101">
      <formula>IF(RIGHT(TEXT(AU311,"0.#"),1)=".",FALSE,TRUE)</formula>
    </cfRule>
    <cfRule type="expression" dxfId="800" priority="102">
      <formula>IF(RIGHT(TEXT(AU311,"0.#"),1)=".",TRUE,FALSE)</formula>
    </cfRule>
  </conditionalFormatting>
  <conditionalFormatting sqref="AU310">
    <cfRule type="expression" dxfId="799" priority="99">
      <formula>IF(RIGHT(TEXT(AU310,"0.#"),1)=".",FALSE,TRUE)</formula>
    </cfRule>
    <cfRule type="expression" dxfId="798" priority="100">
      <formula>IF(RIGHT(TEXT(AU310,"0.#"),1)=".",TRUE,FALSE)</formula>
    </cfRule>
  </conditionalFormatting>
  <conditionalFormatting sqref="AL366:AO366">
    <cfRule type="expression" dxfId="797" priority="95">
      <formula>IF(AND(AL366&gt;=0, RIGHT(TEXT(AL366,"0.#"),1)&lt;&gt;"."),TRUE,FALSE)</formula>
    </cfRule>
    <cfRule type="expression" dxfId="796" priority="96">
      <formula>IF(AND(AL366&gt;=0, RIGHT(TEXT(AL366,"0.#"),1)="."),TRUE,FALSE)</formula>
    </cfRule>
    <cfRule type="expression" dxfId="795" priority="97">
      <formula>IF(AND(AL366&lt;0, RIGHT(TEXT(AL366,"0.#"),1)&lt;&gt;"."),TRUE,FALSE)</formula>
    </cfRule>
    <cfRule type="expression" dxfId="794" priority="98">
      <formula>IF(AND(AL366&lt;0, RIGHT(TEXT(AL366,"0.#"),1)="."),TRUE,FALSE)</formula>
    </cfRule>
  </conditionalFormatting>
  <conditionalFormatting sqref="Y366">
    <cfRule type="expression" dxfId="793" priority="93">
      <formula>IF(RIGHT(TEXT(Y366,"0.#"),1)=".",FALSE,TRUE)</formula>
    </cfRule>
    <cfRule type="expression" dxfId="792" priority="94">
      <formula>IF(RIGHT(TEXT(Y366,"0.#"),1)=".",TRUE,FALSE)</formula>
    </cfRule>
  </conditionalFormatting>
  <conditionalFormatting sqref="Y367">
    <cfRule type="expression" dxfId="791" priority="87">
      <formula>IF(RIGHT(TEXT(Y367,"0.#"),1)=".",FALSE,TRUE)</formula>
    </cfRule>
    <cfRule type="expression" dxfId="790" priority="88">
      <formula>IF(RIGHT(TEXT(Y367,"0.#"),1)=".",TRUE,FALSE)</formula>
    </cfRule>
  </conditionalFormatting>
  <conditionalFormatting sqref="AL367:AO367">
    <cfRule type="expression" dxfId="789" priority="89">
      <formula>IF(AND(AL367&gt;=0, RIGHT(TEXT(AL367,"0.#"),1)&lt;&gt;"."),TRUE,FALSE)</formula>
    </cfRule>
    <cfRule type="expression" dxfId="788" priority="90">
      <formula>IF(AND(AL367&gt;=0, RIGHT(TEXT(AL367,"0.#"),1)="."),TRUE,FALSE)</formula>
    </cfRule>
    <cfRule type="expression" dxfId="787" priority="91">
      <formula>IF(AND(AL367&lt;0, RIGHT(TEXT(AL367,"0.#"),1)&lt;&gt;"."),TRUE,FALSE)</formula>
    </cfRule>
    <cfRule type="expression" dxfId="786" priority="92">
      <formula>IF(AND(AL367&lt;0, RIGHT(TEXT(AL367,"0.#"),1)="."),TRUE,FALSE)</formula>
    </cfRule>
  </conditionalFormatting>
  <conditionalFormatting sqref="Y368">
    <cfRule type="expression" dxfId="785" priority="81">
      <formula>IF(RIGHT(TEXT(Y368,"0.#"),1)=".",FALSE,TRUE)</formula>
    </cfRule>
    <cfRule type="expression" dxfId="784" priority="82">
      <formula>IF(RIGHT(TEXT(Y368,"0.#"),1)=".",TRUE,FALSE)</formula>
    </cfRule>
  </conditionalFormatting>
  <conditionalFormatting sqref="AL368:AO368">
    <cfRule type="expression" dxfId="783" priority="83">
      <formula>IF(AND(AL368&gt;=0, RIGHT(TEXT(AL368,"0.#"),1)&lt;&gt;"."),TRUE,FALSE)</formula>
    </cfRule>
    <cfRule type="expression" dxfId="782" priority="84">
      <formula>IF(AND(AL368&gt;=0, RIGHT(TEXT(AL368,"0.#"),1)="."),TRUE,FALSE)</formula>
    </cfRule>
    <cfRule type="expression" dxfId="781" priority="85">
      <formula>IF(AND(AL368&lt;0, RIGHT(TEXT(AL368,"0.#"),1)&lt;&gt;"."),TRUE,FALSE)</formula>
    </cfRule>
    <cfRule type="expression" dxfId="780" priority="86">
      <formula>IF(AND(AL368&lt;0, RIGHT(TEXT(AL368,"0.#"),1)="."),TRUE,FALSE)</formula>
    </cfRule>
  </conditionalFormatting>
  <conditionalFormatting sqref="Y369">
    <cfRule type="expression" dxfId="779" priority="75">
      <formula>IF(RIGHT(TEXT(Y369,"0.#"),1)=".",FALSE,TRUE)</formula>
    </cfRule>
    <cfRule type="expression" dxfId="778" priority="76">
      <formula>IF(RIGHT(TEXT(Y369,"0.#"),1)=".",TRUE,FALSE)</formula>
    </cfRule>
  </conditionalFormatting>
  <conditionalFormatting sqref="AL369:AO369">
    <cfRule type="expression" dxfId="777" priority="77">
      <formula>IF(AND(AL369&gt;=0, RIGHT(TEXT(AL369,"0.#"),1)&lt;&gt;"."),TRUE,FALSE)</formula>
    </cfRule>
    <cfRule type="expression" dxfId="776" priority="78">
      <formula>IF(AND(AL369&gt;=0, RIGHT(TEXT(AL369,"0.#"),1)="."),TRUE,FALSE)</formula>
    </cfRule>
    <cfRule type="expression" dxfId="775" priority="79">
      <formula>IF(AND(AL369&lt;0, RIGHT(TEXT(AL369,"0.#"),1)&lt;&gt;"."),TRUE,FALSE)</formula>
    </cfRule>
    <cfRule type="expression" dxfId="774" priority="80">
      <formula>IF(AND(AL369&lt;0, RIGHT(TEXT(AL369,"0.#"),1)="."),TRUE,FALSE)</formula>
    </cfRule>
  </conditionalFormatting>
  <conditionalFormatting sqref="Y370">
    <cfRule type="expression" dxfId="773" priority="69">
      <formula>IF(RIGHT(TEXT(Y370,"0.#"),1)=".",FALSE,TRUE)</formula>
    </cfRule>
    <cfRule type="expression" dxfId="772" priority="70">
      <formula>IF(RIGHT(TEXT(Y370,"0.#"),1)=".",TRUE,FALSE)</formula>
    </cfRule>
  </conditionalFormatting>
  <conditionalFormatting sqref="AL370:AO370">
    <cfRule type="expression" dxfId="771" priority="71">
      <formula>IF(AND(AL370&gt;=0, RIGHT(TEXT(AL370,"0.#"),1)&lt;&gt;"."),TRUE,FALSE)</formula>
    </cfRule>
    <cfRule type="expression" dxfId="770" priority="72">
      <formula>IF(AND(AL370&gt;=0, RIGHT(TEXT(AL370,"0.#"),1)="."),TRUE,FALSE)</formula>
    </cfRule>
    <cfRule type="expression" dxfId="769" priority="73">
      <formula>IF(AND(AL370&lt;0, RIGHT(TEXT(AL370,"0.#"),1)&lt;&gt;"."),TRUE,FALSE)</formula>
    </cfRule>
    <cfRule type="expression" dxfId="768" priority="74">
      <formula>IF(AND(AL370&lt;0, RIGHT(TEXT(AL370,"0.#"),1)="."),TRUE,FALSE)</formula>
    </cfRule>
  </conditionalFormatting>
  <conditionalFormatting sqref="Y372">
    <cfRule type="expression" dxfId="767" priority="67">
      <formula>IF(RIGHT(TEXT(Y372,"0.#"),1)=".",FALSE,TRUE)</formula>
    </cfRule>
    <cfRule type="expression" dxfId="766" priority="68">
      <formula>IF(RIGHT(TEXT(Y372,"0.#"),1)=".",TRUE,FALSE)</formula>
    </cfRule>
  </conditionalFormatting>
  <conditionalFormatting sqref="AL372:AO372">
    <cfRule type="expression" dxfId="765" priority="63">
      <formula>IF(AND(AL372&gt;=0, RIGHT(TEXT(AL372,"0.#"),1)&lt;&gt;"."),TRUE,FALSE)</formula>
    </cfRule>
    <cfRule type="expression" dxfId="764" priority="64">
      <formula>IF(AND(AL372&gt;=0, RIGHT(TEXT(AL372,"0.#"),1)="."),TRUE,FALSE)</formula>
    </cfRule>
    <cfRule type="expression" dxfId="763" priority="65">
      <formula>IF(AND(AL372&lt;0, RIGHT(TEXT(AL372,"0.#"),1)&lt;&gt;"."),TRUE,FALSE)</formula>
    </cfRule>
    <cfRule type="expression" dxfId="762" priority="66">
      <formula>IF(AND(AL372&lt;0, RIGHT(TEXT(AL372,"0.#"),1)="."),TRUE,FALSE)</formula>
    </cfRule>
  </conditionalFormatting>
  <conditionalFormatting sqref="AL371:AO371">
    <cfRule type="expression" dxfId="761" priority="59">
      <formula>IF(AND(AL371&gt;=0, RIGHT(TEXT(AL371,"0.#"),1)&lt;&gt;"."),TRUE,FALSE)</formula>
    </cfRule>
    <cfRule type="expression" dxfId="760" priority="60">
      <formula>IF(AND(AL371&gt;=0, RIGHT(TEXT(AL371,"0.#"),1)="."),TRUE,FALSE)</formula>
    </cfRule>
    <cfRule type="expression" dxfId="759" priority="61">
      <formula>IF(AND(AL371&lt;0, RIGHT(TEXT(AL371,"0.#"),1)&lt;&gt;"."),TRUE,FALSE)</formula>
    </cfRule>
    <cfRule type="expression" dxfId="758" priority="62">
      <formula>IF(AND(AL371&lt;0, RIGHT(TEXT(AL371,"0.#"),1)="."),TRUE,FALSE)</formula>
    </cfRule>
  </conditionalFormatting>
  <conditionalFormatting sqref="Y371">
    <cfRule type="expression" dxfId="757" priority="57">
      <formula>IF(RIGHT(TEXT(Y371,"0.#"),1)=".",FALSE,TRUE)</formula>
    </cfRule>
    <cfRule type="expression" dxfId="756" priority="58">
      <formula>IF(RIGHT(TEXT(Y371,"0.#"),1)=".",TRUE,FALSE)</formula>
    </cfRule>
  </conditionalFormatting>
  <conditionalFormatting sqref="Y373">
    <cfRule type="expression" dxfId="755" priority="51">
      <formula>IF(RIGHT(TEXT(Y373,"0.#"),1)=".",FALSE,TRUE)</formula>
    </cfRule>
    <cfRule type="expression" dxfId="754" priority="52">
      <formula>IF(RIGHT(TEXT(Y373,"0.#"),1)=".",TRUE,FALSE)</formula>
    </cfRule>
  </conditionalFormatting>
  <conditionalFormatting sqref="AL373:AO373">
    <cfRule type="expression" dxfId="753" priority="53">
      <formula>IF(AND(AL373&gt;=0, RIGHT(TEXT(AL373,"0.#"),1)&lt;&gt;"."),TRUE,FALSE)</formula>
    </cfRule>
    <cfRule type="expression" dxfId="752" priority="54">
      <formula>IF(AND(AL373&gt;=0, RIGHT(TEXT(AL373,"0.#"),1)="."),TRUE,FALSE)</formula>
    </cfRule>
    <cfRule type="expression" dxfId="751" priority="55">
      <formula>IF(AND(AL373&lt;0, RIGHT(TEXT(AL373,"0.#"),1)&lt;&gt;"."),TRUE,FALSE)</formula>
    </cfRule>
    <cfRule type="expression" dxfId="750" priority="56">
      <formula>IF(AND(AL373&lt;0, RIGHT(TEXT(AL373,"0.#"),1)="."),TRUE,FALSE)</formula>
    </cfRule>
  </conditionalFormatting>
  <conditionalFormatting sqref="Y374">
    <cfRule type="expression" dxfId="749" priority="45">
      <formula>IF(RIGHT(TEXT(Y374,"0.#"),1)=".",FALSE,TRUE)</formula>
    </cfRule>
    <cfRule type="expression" dxfId="748" priority="46">
      <formula>IF(RIGHT(TEXT(Y374,"0.#"),1)=".",TRUE,FALSE)</formula>
    </cfRule>
  </conditionalFormatting>
  <conditionalFormatting sqref="AL374:AO374">
    <cfRule type="expression" dxfId="747" priority="47">
      <formula>IF(AND(AL374&gt;=0, RIGHT(TEXT(AL374,"0.#"),1)&lt;&gt;"."),TRUE,FALSE)</formula>
    </cfRule>
    <cfRule type="expression" dxfId="746" priority="48">
      <formula>IF(AND(AL374&gt;=0, RIGHT(TEXT(AL374,"0.#"),1)="."),TRUE,FALSE)</formula>
    </cfRule>
    <cfRule type="expression" dxfId="745" priority="49">
      <formula>IF(AND(AL374&lt;0, RIGHT(TEXT(AL374,"0.#"),1)&lt;&gt;"."),TRUE,FALSE)</formula>
    </cfRule>
    <cfRule type="expression" dxfId="744" priority="50">
      <formula>IF(AND(AL374&lt;0, RIGHT(TEXT(AL374,"0.#"),1)="."),TRUE,FALSE)</formula>
    </cfRule>
  </conditionalFormatting>
  <conditionalFormatting sqref="Y375">
    <cfRule type="expression" dxfId="743" priority="39">
      <formula>IF(RIGHT(TEXT(Y375,"0.#"),1)=".",FALSE,TRUE)</formula>
    </cfRule>
    <cfRule type="expression" dxfId="742" priority="40">
      <formula>IF(RIGHT(TEXT(Y375,"0.#"),1)=".",TRUE,FALSE)</formula>
    </cfRule>
  </conditionalFormatting>
  <conditionalFormatting sqref="AL375:AO375">
    <cfRule type="expression" dxfId="741" priority="41">
      <formula>IF(AND(AL375&gt;=0, RIGHT(TEXT(AL375,"0.#"),1)&lt;&gt;"."),TRUE,FALSE)</formula>
    </cfRule>
    <cfRule type="expression" dxfId="740" priority="42">
      <formula>IF(AND(AL375&gt;=0, RIGHT(TEXT(AL375,"0.#"),1)="."),TRUE,FALSE)</formula>
    </cfRule>
    <cfRule type="expression" dxfId="739" priority="43">
      <formula>IF(AND(AL375&lt;0, RIGHT(TEXT(AL375,"0.#"),1)&lt;&gt;"."),TRUE,FALSE)</formula>
    </cfRule>
    <cfRule type="expression" dxfId="738" priority="44">
      <formula>IF(AND(AL375&lt;0, RIGHT(TEXT(AL375,"0.#"),1)="."),TRUE,FALSE)</formula>
    </cfRule>
  </conditionalFormatting>
  <conditionalFormatting sqref="AL376:AO376">
    <cfRule type="expression" dxfId="737" priority="35">
      <formula>IF(AND(AL376&gt;=0, RIGHT(TEXT(AL376,"0.#"),1)&lt;&gt;"."),TRUE,FALSE)</formula>
    </cfRule>
    <cfRule type="expression" dxfId="736" priority="36">
      <formula>IF(AND(AL376&gt;=0, RIGHT(TEXT(AL376,"0.#"),1)="."),TRUE,FALSE)</formula>
    </cfRule>
    <cfRule type="expression" dxfId="735" priority="37">
      <formula>IF(AND(AL376&lt;0, RIGHT(TEXT(AL376,"0.#"),1)&lt;&gt;"."),TRUE,FALSE)</formula>
    </cfRule>
    <cfRule type="expression" dxfId="734" priority="38">
      <formula>IF(AND(AL376&lt;0, RIGHT(TEXT(AL376,"0.#"),1)="."),TRUE,FALSE)</formula>
    </cfRule>
  </conditionalFormatting>
  <conditionalFormatting sqref="Y376">
    <cfRule type="expression" dxfId="733" priority="33">
      <formula>IF(RIGHT(TEXT(Y376,"0.#"),1)=".",FALSE,TRUE)</formula>
    </cfRule>
    <cfRule type="expression" dxfId="732" priority="34">
      <formula>IF(RIGHT(TEXT(Y376,"0.#"),1)=".",TRUE,FALSE)</formula>
    </cfRule>
  </conditionalFormatting>
  <conditionalFormatting sqref="Y377">
    <cfRule type="expression" dxfId="731" priority="27">
      <formula>IF(RIGHT(TEXT(Y377,"0.#"),1)=".",FALSE,TRUE)</formula>
    </cfRule>
    <cfRule type="expression" dxfId="730" priority="28">
      <formula>IF(RIGHT(TEXT(Y377,"0.#"),1)=".",TRUE,FALSE)</formula>
    </cfRule>
  </conditionalFormatting>
  <conditionalFormatting sqref="AL377:AO377">
    <cfRule type="expression" dxfId="729" priority="29">
      <formula>IF(AND(AL377&gt;=0, RIGHT(TEXT(AL377,"0.#"),1)&lt;&gt;"."),TRUE,FALSE)</formula>
    </cfRule>
    <cfRule type="expression" dxfId="728" priority="30">
      <formula>IF(AND(AL377&gt;=0, RIGHT(TEXT(AL377,"0.#"),1)="."),TRUE,FALSE)</formula>
    </cfRule>
    <cfRule type="expression" dxfId="727" priority="31">
      <formula>IF(AND(AL377&lt;0, RIGHT(TEXT(AL377,"0.#"),1)&lt;&gt;"."),TRUE,FALSE)</formula>
    </cfRule>
    <cfRule type="expression" dxfId="726" priority="32">
      <formula>IF(AND(AL377&lt;0, RIGHT(TEXT(AL377,"0.#"),1)="."),TRUE,FALSE)</formula>
    </cfRule>
  </conditionalFormatting>
  <conditionalFormatting sqref="Y401:Y403 Y405:Y408">
    <cfRule type="expression" dxfId="725" priority="21">
      <formula>IF(RIGHT(TEXT(Y401,"0.#"),1)=".",FALSE,TRUE)</formula>
    </cfRule>
    <cfRule type="expression" dxfId="724" priority="22">
      <formula>IF(RIGHT(TEXT(Y401,"0.#"),1)=".",TRUE,FALSE)</formula>
    </cfRule>
  </conditionalFormatting>
  <conditionalFormatting sqref="Y399:Y400">
    <cfRule type="expression" dxfId="723" priority="15">
      <formula>IF(RIGHT(TEXT(Y399,"0.#"),1)=".",FALSE,TRUE)</formula>
    </cfRule>
    <cfRule type="expression" dxfId="722" priority="16">
      <formula>IF(RIGHT(TEXT(Y399,"0.#"),1)=".",TRUE,FALSE)</formula>
    </cfRule>
  </conditionalFormatting>
  <conditionalFormatting sqref="AL401:AO403 AL405:AO405 AL407:AO407">
    <cfRule type="expression" dxfId="721" priority="23">
      <formula>IF(AND(AL401&gt;=0, RIGHT(TEXT(AL401,"0.#"),1)&lt;&gt;"."),TRUE,FALSE)</formula>
    </cfRule>
    <cfRule type="expression" dxfId="720" priority="24">
      <formula>IF(AND(AL401&gt;=0, RIGHT(TEXT(AL401,"0.#"),1)="."),TRUE,FALSE)</formula>
    </cfRule>
    <cfRule type="expression" dxfId="719" priority="25">
      <formula>IF(AND(AL401&lt;0, RIGHT(TEXT(AL401,"0.#"),1)&lt;&gt;"."),TRUE,FALSE)</formula>
    </cfRule>
    <cfRule type="expression" dxfId="718" priority="26">
      <formula>IF(AND(AL401&lt;0, RIGHT(TEXT(AL401,"0.#"),1)="."),TRUE,FALSE)</formula>
    </cfRule>
  </conditionalFormatting>
  <conditionalFormatting sqref="AL399:AO400">
    <cfRule type="expression" dxfId="717" priority="17">
      <formula>IF(AND(AL399&gt;=0, RIGHT(TEXT(AL399,"0.#"),1)&lt;&gt;"."),TRUE,FALSE)</formula>
    </cfRule>
    <cfRule type="expression" dxfId="716" priority="18">
      <formula>IF(AND(AL399&gt;=0, RIGHT(TEXT(AL399,"0.#"),1)="."),TRUE,FALSE)</formula>
    </cfRule>
    <cfRule type="expression" dxfId="715" priority="19">
      <formula>IF(AND(AL399&lt;0, RIGHT(TEXT(AL399,"0.#"),1)&lt;&gt;"."),TRUE,FALSE)</formula>
    </cfRule>
    <cfRule type="expression" dxfId="714" priority="20">
      <formula>IF(AND(AL399&lt;0, RIGHT(TEXT(AL399,"0.#"),1)="."),TRUE,FALSE)</formula>
    </cfRule>
  </conditionalFormatting>
  <conditionalFormatting sqref="Y404">
    <cfRule type="expression" dxfId="713" priority="9">
      <formula>IF(RIGHT(TEXT(Y404,"0.#"),1)=".",FALSE,TRUE)</formula>
    </cfRule>
    <cfRule type="expression" dxfId="712" priority="10">
      <formula>IF(RIGHT(TEXT(Y404,"0.#"),1)=".",TRUE,FALSE)</formula>
    </cfRule>
  </conditionalFormatting>
  <conditionalFormatting sqref="AL404:AO404">
    <cfRule type="expression" dxfId="711" priority="11">
      <formula>IF(AND(AL404&gt;=0, RIGHT(TEXT(AL404,"0.#"),1)&lt;&gt;"."),TRUE,FALSE)</formula>
    </cfRule>
    <cfRule type="expression" dxfId="710" priority="12">
      <formula>IF(AND(AL404&gt;=0, RIGHT(TEXT(AL404,"0.#"),1)="."),TRUE,FALSE)</formula>
    </cfRule>
    <cfRule type="expression" dxfId="709" priority="13">
      <formula>IF(AND(AL404&lt;0, RIGHT(TEXT(AL404,"0.#"),1)&lt;&gt;"."),TRUE,FALSE)</formula>
    </cfRule>
    <cfRule type="expression" dxfId="708" priority="14">
      <formula>IF(AND(AL404&lt;0, RIGHT(TEXT(AL404,"0.#"),1)="."),TRUE,FALSE)</formula>
    </cfRule>
  </conditionalFormatting>
  <conditionalFormatting sqref="AL406:AO406">
    <cfRule type="expression" dxfId="707" priority="5">
      <formula>IF(AND(AL406&gt;=0, RIGHT(TEXT(AL406,"0.#"),1)&lt;&gt;"."),TRUE,FALSE)</formula>
    </cfRule>
    <cfRule type="expression" dxfId="706" priority="6">
      <formula>IF(AND(AL406&gt;=0, RIGHT(TEXT(AL406,"0.#"),1)="."),TRUE,FALSE)</formula>
    </cfRule>
    <cfRule type="expression" dxfId="705" priority="7">
      <formula>IF(AND(AL406&lt;0, RIGHT(TEXT(AL406,"0.#"),1)&lt;&gt;"."),TRUE,FALSE)</formula>
    </cfRule>
    <cfRule type="expression" dxfId="704" priority="8">
      <formula>IF(AND(AL406&lt;0, RIGHT(TEXT(AL406,"0.#"),1)="."),TRUE,FALSE)</formula>
    </cfRule>
  </conditionalFormatting>
  <conditionalFormatting sqref="AL408:AO408">
    <cfRule type="expression" dxfId="703" priority="1">
      <formula>IF(AND(AL408&gt;=0, RIGHT(TEXT(AL408,"0.#"),1)&lt;&gt;"."),TRUE,FALSE)</formula>
    </cfRule>
    <cfRule type="expression" dxfId="702" priority="2">
      <formula>IF(AND(AL408&gt;=0, RIGHT(TEXT(AL408,"0.#"),1)="."),TRUE,FALSE)</formula>
    </cfRule>
    <cfRule type="expression" dxfId="701" priority="3">
      <formula>IF(AND(AL408&lt;0, RIGHT(TEXT(AL408,"0.#"),1)&lt;&gt;"."),TRUE,FALSE)</formula>
    </cfRule>
    <cfRule type="expression" dxfId="700" priority="4">
      <formula>IF(AND(AL408&lt;0, RIGHT(TEXT(AL408,"0.#"),1)="."),TRUE,FALSE)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16383" man="1"/>
    <brk id="248"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15">
      <c r="A2" s="14" t="s">
        <v>81</v>
      </c>
      <c r="B2" s="15" t="s">
        <v>714</v>
      </c>
      <c r="C2" s="13" t="str">
        <f>IF(B2="","",A2)</f>
        <v>医療分野の研究開発関連</v>
      </c>
      <c r="D2" s="13" t="str">
        <f>IF(C2="","",IF(D1&lt;&gt;"",CONCATENATE(D1,"、",C2),C2))</f>
        <v>医療分野の研究開発関連</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714</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685</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15">
      <c r="A6" s="14" t="s">
        <v>85</v>
      </c>
      <c r="B6" s="15" t="s">
        <v>714</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682</v>
      </c>
      <c r="Y11" s="32" t="s">
        <v>382</v>
      </c>
      <c r="Z11" s="32" t="s">
        <v>510</v>
      </c>
      <c r="AA11" s="86" t="s">
        <v>476</v>
      </c>
      <c r="AB11" s="86" t="s">
        <v>604</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684</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683</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687</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370</v>
      </c>
      <c r="AF2" s="924"/>
      <c r="AG2" s="924"/>
      <c r="AH2" s="128"/>
      <c r="AI2" s="924" t="s">
        <v>466</v>
      </c>
      <c r="AJ2" s="924"/>
      <c r="AK2" s="924"/>
      <c r="AL2" s="128"/>
      <c r="AM2" s="924" t="s">
        <v>467</v>
      </c>
      <c r="AN2" s="924"/>
      <c r="AO2" s="924"/>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2"/>
      <c r="Z3" s="933"/>
      <c r="AA3" s="934"/>
      <c r="AB3" s="938"/>
      <c r="AC3" s="710"/>
      <c r="AD3" s="711"/>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3"/>
      <c r="H4" s="942"/>
      <c r="I4" s="942"/>
      <c r="J4" s="942"/>
      <c r="K4" s="942"/>
      <c r="L4" s="942"/>
      <c r="M4" s="942"/>
      <c r="N4" s="942"/>
      <c r="O4" s="943"/>
      <c r="P4" s="146"/>
      <c r="Q4" s="653"/>
      <c r="R4" s="653"/>
      <c r="S4" s="653"/>
      <c r="T4" s="653"/>
      <c r="U4" s="653"/>
      <c r="V4" s="653"/>
      <c r="W4" s="653"/>
      <c r="X4" s="654"/>
      <c r="Y4" s="928" t="s">
        <v>12</v>
      </c>
      <c r="Z4" s="929"/>
      <c r="AA4" s="930"/>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7"/>
      <c r="H6" s="948"/>
      <c r="I6" s="948"/>
      <c r="J6" s="948"/>
      <c r="K6" s="948"/>
      <c r="L6" s="948"/>
      <c r="M6" s="948"/>
      <c r="N6" s="948"/>
      <c r="O6" s="949"/>
      <c r="P6" s="656"/>
      <c r="Q6" s="656"/>
      <c r="R6" s="656"/>
      <c r="S6" s="656"/>
      <c r="T6" s="656"/>
      <c r="U6" s="656"/>
      <c r="V6" s="656"/>
      <c r="W6" s="656"/>
      <c r="X6" s="657"/>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343</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370</v>
      </c>
      <c r="AF9" s="924"/>
      <c r="AG9" s="924"/>
      <c r="AH9" s="128"/>
      <c r="AI9" s="924" t="s">
        <v>466</v>
      </c>
      <c r="AJ9" s="924"/>
      <c r="AK9" s="924"/>
      <c r="AL9" s="128"/>
      <c r="AM9" s="924" t="s">
        <v>467</v>
      </c>
      <c r="AN9" s="924"/>
      <c r="AO9" s="924"/>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2"/>
      <c r="Z10" s="933"/>
      <c r="AA10" s="934"/>
      <c r="AB10" s="938"/>
      <c r="AC10" s="710"/>
      <c r="AD10" s="711"/>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2"/>
      <c r="I11" s="942"/>
      <c r="J11" s="942"/>
      <c r="K11" s="942"/>
      <c r="L11" s="942"/>
      <c r="M11" s="942"/>
      <c r="N11" s="942"/>
      <c r="O11" s="943"/>
      <c r="P11" s="146"/>
      <c r="Q11" s="653"/>
      <c r="R11" s="653"/>
      <c r="S11" s="653"/>
      <c r="T11" s="653"/>
      <c r="U11" s="653"/>
      <c r="V11" s="653"/>
      <c r="W11" s="653"/>
      <c r="X11" s="654"/>
      <c r="Y11" s="928" t="s">
        <v>12</v>
      </c>
      <c r="Z11" s="929"/>
      <c r="AA11" s="930"/>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6"/>
      <c r="Q13" s="656"/>
      <c r="R13" s="656"/>
      <c r="S13" s="656"/>
      <c r="T13" s="656"/>
      <c r="U13" s="656"/>
      <c r="V13" s="656"/>
      <c r="W13" s="656"/>
      <c r="X13" s="657"/>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343</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370</v>
      </c>
      <c r="AF16" s="924"/>
      <c r="AG16" s="924"/>
      <c r="AH16" s="128"/>
      <c r="AI16" s="924" t="s">
        <v>466</v>
      </c>
      <c r="AJ16" s="924"/>
      <c r="AK16" s="924"/>
      <c r="AL16" s="128"/>
      <c r="AM16" s="924" t="s">
        <v>467</v>
      </c>
      <c r="AN16" s="924"/>
      <c r="AO16" s="924"/>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2"/>
      <c r="Z17" s="933"/>
      <c r="AA17" s="934"/>
      <c r="AB17" s="938"/>
      <c r="AC17" s="710"/>
      <c r="AD17" s="711"/>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2"/>
      <c r="I18" s="942"/>
      <c r="J18" s="942"/>
      <c r="K18" s="942"/>
      <c r="L18" s="942"/>
      <c r="M18" s="942"/>
      <c r="N18" s="942"/>
      <c r="O18" s="943"/>
      <c r="P18" s="146"/>
      <c r="Q18" s="653"/>
      <c r="R18" s="653"/>
      <c r="S18" s="653"/>
      <c r="T18" s="653"/>
      <c r="U18" s="653"/>
      <c r="V18" s="653"/>
      <c r="W18" s="653"/>
      <c r="X18" s="654"/>
      <c r="Y18" s="928" t="s">
        <v>12</v>
      </c>
      <c r="Z18" s="929"/>
      <c r="AA18" s="930"/>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6"/>
      <c r="Q20" s="656"/>
      <c r="R20" s="656"/>
      <c r="S20" s="656"/>
      <c r="T20" s="656"/>
      <c r="U20" s="656"/>
      <c r="V20" s="656"/>
      <c r="W20" s="656"/>
      <c r="X20" s="657"/>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343</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370</v>
      </c>
      <c r="AF23" s="924"/>
      <c r="AG23" s="924"/>
      <c r="AH23" s="128"/>
      <c r="AI23" s="924" t="s">
        <v>466</v>
      </c>
      <c r="AJ23" s="924"/>
      <c r="AK23" s="924"/>
      <c r="AL23" s="128"/>
      <c r="AM23" s="924" t="s">
        <v>467</v>
      </c>
      <c r="AN23" s="924"/>
      <c r="AO23" s="924"/>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2"/>
      <c r="Z24" s="933"/>
      <c r="AA24" s="934"/>
      <c r="AB24" s="938"/>
      <c r="AC24" s="710"/>
      <c r="AD24" s="711"/>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2"/>
      <c r="I25" s="942"/>
      <c r="J25" s="942"/>
      <c r="K25" s="942"/>
      <c r="L25" s="942"/>
      <c r="M25" s="942"/>
      <c r="N25" s="942"/>
      <c r="O25" s="943"/>
      <c r="P25" s="146"/>
      <c r="Q25" s="653"/>
      <c r="R25" s="653"/>
      <c r="S25" s="653"/>
      <c r="T25" s="653"/>
      <c r="U25" s="653"/>
      <c r="V25" s="653"/>
      <c r="W25" s="653"/>
      <c r="X25" s="654"/>
      <c r="Y25" s="928" t="s">
        <v>12</v>
      </c>
      <c r="Z25" s="929"/>
      <c r="AA25" s="930"/>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6"/>
      <c r="Q27" s="656"/>
      <c r="R27" s="656"/>
      <c r="S27" s="656"/>
      <c r="T27" s="656"/>
      <c r="U27" s="656"/>
      <c r="V27" s="656"/>
      <c r="W27" s="656"/>
      <c r="X27" s="657"/>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343</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370</v>
      </c>
      <c r="AF30" s="924"/>
      <c r="AG30" s="924"/>
      <c r="AH30" s="128"/>
      <c r="AI30" s="924" t="s">
        <v>466</v>
      </c>
      <c r="AJ30" s="924"/>
      <c r="AK30" s="924"/>
      <c r="AL30" s="128"/>
      <c r="AM30" s="924" t="s">
        <v>467</v>
      </c>
      <c r="AN30" s="924"/>
      <c r="AO30" s="924"/>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2"/>
      <c r="Z31" s="933"/>
      <c r="AA31" s="934"/>
      <c r="AB31" s="938"/>
      <c r="AC31" s="710"/>
      <c r="AD31" s="711"/>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2"/>
      <c r="I32" s="942"/>
      <c r="J32" s="942"/>
      <c r="K32" s="942"/>
      <c r="L32" s="942"/>
      <c r="M32" s="942"/>
      <c r="N32" s="942"/>
      <c r="O32" s="943"/>
      <c r="P32" s="146"/>
      <c r="Q32" s="653"/>
      <c r="R32" s="653"/>
      <c r="S32" s="653"/>
      <c r="T32" s="653"/>
      <c r="U32" s="653"/>
      <c r="V32" s="653"/>
      <c r="W32" s="653"/>
      <c r="X32" s="654"/>
      <c r="Y32" s="928" t="s">
        <v>12</v>
      </c>
      <c r="Z32" s="929"/>
      <c r="AA32" s="930"/>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6"/>
      <c r="Q34" s="656"/>
      <c r="R34" s="656"/>
      <c r="S34" s="656"/>
      <c r="T34" s="656"/>
      <c r="U34" s="656"/>
      <c r="V34" s="656"/>
      <c r="W34" s="656"/>
      <c r="X34" s="657"/>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343</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370</v>
      </c>
      <c r="AF37" s="924"/>
      <c r="AG37" s="924"/>
      <c r="AH37" s="128"/>
      <c r="AI37" s="924" t="s">
        <v>466</v>
      </c>
      <c r="AJ37" s="924"/>
      <c r="AK37" s="924"/>
      <c r="AL37" s="128"/>
      <c r="AM37" s="924" t="s">
        <v>467</v>
      </c>
      <c r="AN37" s="924"/>
      <c r="AO37" s="924"/>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2"/>
      <c r="Z38" s="933"/>
      <c r="AA38" s="934"/>
      <c r="AB38" s="938"/>
      <c r="AC38" s="710"/>
      <c r="AD38" s="711"/>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2"/>
      <c r="I39" s="942"/>
      <c r="J39" s="942"/>
      <c r="K39" s="942"/>
      <c r="L39" s="942"/>
      <c r="M39" s="942"/>
      <c r="N39" s="942"/>
      <c r="O39" s="943"/>
      <c r="P39" s="146"/>
      <c r="Q39" s="653"/>
      <c r="R39" s="653"/>
      <c r="S39" s="653"/>
      <c r="T39" s="653"/>
      <c r="U39" s="653"/>
      <c r="V39" s="653"/>
      <c r="W39" s="653"/>
      <c r="X39" s="654"/>
      <c r="Y39" s="928" t="s">
        <v>12</v>
      </c>
      <c r="Z39" s="929"/>
      <c r="AA39" s="930"/>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6"/>
      <c r="Q41" s="656"/>
      <c r="R41" s="656"/>
      <c r="S41" s="656"/>
      <c r="T41" s="656"/>
      <c r="U41" s="656"/>
      <c r="V41" s="656"/>
      <c r="W41" s="656"/>
      <c r="X41" s="657"/>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343</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370</v>
      </c>
      <c r="AF44" s="924"/>
      <c r="AG44" s="924"/>
      <c r="AH44" s="128"/>
      <c r="AI44" s="924" t="s">
        <v>466</v>
      </c>
      <c r="AJ44" s="924"/>
      <c r="AK44" s="924"/>
      <c r="AL44" s="128"/>
      <c r="AM44" s="924" t="s">
        <v>467</v>
      </c>
      <c r="AN44" s="924"/>
      <c r="AO44" s="924"/>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2"/>
      <c r="Z45" s="933"/>
      <c r="AA45" s="934"/>
      <c r="AB45" s="938"/>
      <c r="AC45" s="710"/>
      <c r="AD45" s="711"/>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2"/>
      <c r="I46" s="942"/>
      <c r="J46" s="942"/>
      <c r="K46" s="942"/>
      <c r="L46" s="942"/>
      <c r="M46" s="942"/>
      <c r="N46" s="942"/>
      <c r="O46" s="943"/>
      <c r="P46" s="146"/>
      <c r="Q46" s="653"/>
      <c r="R46" s="653"/>
      <c r="S46" s="653"/>
      <c r="T46" s="653"/>
      <c r="U46" s="653"/>
      <c r="V46" s="653"/>
      <c r="W46" s="653"/>
      <c r="X46" s="654"/>
      <c r="Y46" s="928" t="s">
        <v>12</v>
      </c>
      <c r="Z46" s="929"/>
      <c r="AA46" s="930"/>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6"/>
      <c r="Q48" s="656"/>
      <c r="R48" s="656"/>
      <c r="S48" s="656"/>
      <c r="T48" s="656"/>
      <c r="U48" s="656"/>
      <c r="V48" s="656"/>
      <c r="W48" s="656"/>
      <c r="X48" s="657"/>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343</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370</v>
      </c>
      <c r="AF51" s="924"/>
      <c r="AG51" s="924"/>
      <c r="AH51" s="128"/>
      <c r="AI51" s="924" t="s">
        <v>466</v>
      </c>
      <c r="AJ51" s="924"/>
      <c r="AK51" s="924"/>
      <c r="AL51" s="128"/>
      <c r="AM51" s="924" t="s">
        <v>467</v>
      </c>
      <c r="AN51" s="924"/>
      <c r="AO51" s="924"/>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2"/>
      <c r="Z52" s="933"/>
      <c r="AA52" s="934"/>
      <c r="AB52" s="938"/>
      <c r="AC52" s="710"/>
      <c r="AD52" s="711"/>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2"/>
      <c r="I53" s="942"/>
      <c r="J53" s="942"/>
      <c r="K53" s="942"/>
      <c r="L53" s="942"/>
      <c r="M53" s="942"/>
      <c r="N53" s="942"/>
      <c r="O53" s="943"/>
      <c r="P53" s="146"/>
      <c r="Q53" s="653"/>
      <c r="R53" s="653"/>
      <c r="S53" s="653"/>
      <c r="T53" s="653"/>
      <c r="U53" s="653"/>
      <c r="V53" s="653"/>
      <c r="W53" s="653"/>
      <c r="X53" s="654"/>
      <c r="Y53" s="928" t="s">
        <v>12</v>
      </c>
      <c r="Z53" s="929"/>
      <c r="AA53" s="930"/>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6"/>
      <c r="Q55" s="656"/>
      <c r="R55" s="656"/>
      <c r="S55" s="656"/>
      <c r="T55" s="656"/>
      <c r="U55" s="656"/>
      <c r="V55" s="656"/>
      <c r="W55" s="656"/>
      <c r="X55" s="657"/>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343</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370</v>
      </c>
      <c r="AF58" s="924"/>
      <c r="AG58" s="924"/>
      <c r="AH58" s="128"/>
      <c r="AI58" s="924" t="s">
        <v>466</v>
      </c>
      <c r="AJ58" s="924"/>
      <c r="AK58" s="924"/>
      <c r="AL58" s="128"/>
      <c r="AM58" s="924" t="s">
        <v>467</v>
      </c>
      <c r="AN58" s="924"/>
      <c r="AO58" s="924"/>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2"/>
      <c r="Z59" s="933"/>
      <c r="AA59" s="934"/>
      <c r="AB59" s="938"/>
      <c r="AC59" s="710"/>
      <c r="AD59" s="711"/>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2"/>
      <c r="I60" s="942"/>
      <c r="J60" s="942"/>
      <c r="K60" s="942"/>
      <c r="L60" s="942"/>
      <c r="M60" s="942"/>
      <c r="N60" s="942"/>
      <c r="O60" s="943"/>
      <c r="P60" s="146"/>
      <c r="Q60" s="653"/>
      <c r="R60" s="653"/>
      <c r="S60" s="653"/>
      <c r="T60" s="653"/>
      <c r="U60" s="653"/>
      <c r="V60" s="653"/>
      <c r="W60" s="653"/>
      <c r="X60" s="654"/>
      <c r="Y60" s="928" t="s">
        <v>12</v>
      </c>
      <c r="Z60" s="929"/>
      <c r="AA60" s="930"/>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6"/>
      <c r="Q62" s="656"/>
      <c r="R62" s="656"/>
      <c r="S62" s="656"/>
      <c r="T62" s="656"/>
      <c r="U62" s="656"/>
      <c r="V62" s="656"/>
      <c r="W62" s="656"/>
      <c r="X62" s="657"/>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343</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370</v>
      </c>
      <c r="AF65" s="924"/>
      <c r="AG65" s="924"/>
      <c r="AH65" s="128"/>
      <c r="AI65" s="924" t="s">
        <v>466</v>
      </c>
      <c r="AJ65" s="924"/>
      <c r="AK65" s="924"/>
      <c r="AL65" s="128"/>
      <c r="AM65" s="924" t="s">
        <v>467</v>
      </c>
      <c r="AN65" s="924"/>
      <c r="AO65" s="924"/>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2"/>
      <c r="Z66" s="933"/>
      <c r="AA66" s="934"/>
      <c r="AB66" s="938"/>
      <c r="AC66" s="710"/>
      <c r="AD66" s="711"/>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2"/>
      <c r="I67" s="942"/>
      <c r="J67" s="942"/>
      <c r="K67" s="942"/>
      <c r="L67" s="942"/>
      <c r="M67" s="942"/>
      <c r="N67" s="942"/>
      <c r="O67" s="943"/>
      <c r="P67" s="146"/>
      <c r="Q67" s="653"/>
      <c r="R67" s="653"/>
      <c r="S67" s="653"/>
      <c r="T67" s="653"/>
      <c r="U67" s="653"/>
      <c r="V67" s="653"/>
      <c r="W67" s="653"/>
      <c r="X67" s="654"/>
      <c r="Y67" s="928" t="s">
        <v>12</v>
      </c>
      <c r="Z67" s="929"/>
      <c r="AA67" s="930"/>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6"/>
      <c r="Q69" s="656"/>
      <c r="R69" s="656"/>
      <c r="S69" s="656"/>
      <c r="T69" s="656"/>
      <c r="U69" s="656"/>
      <c r="V69" s="656"/>
      <c r="W69" s="656"/>
      <c r="X69" s="657"/>
      <c r="Y69" s="190" t="s">
        <v>13</v>
      </c>
      <c r="Z69" s="925"/>
      <c r="AA69" s="926"/>
      <c r="AB69" s="60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343</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Windows ユーザー</cp:lastModifiedBy>
  <cp:lastPrinted>2022-05-30T04:58:49Z</cp:lastPrinted>
  <dcterms:created xsi:type="dcterms:W3CDTF">2012-03-13T00:50:25Z</dcterms:created>
  <dcterms:modified xsi:type="dcterms:W3CDTF">2022-09-09T01:30:08Z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