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国衛研\"/>
    </mc:Choice>
  </mc:AlternateContent>
  <bookViews>
    <workbookView showHorizontalScroll="0" showVerticalScroll="0" showSheetTabs="0"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24" i="11"/>
  <c r="AY338" i="11"/>
  <c r="AY327" i="11"/>
  <c r="AY331" i="11"/>
  <c r="AY337" i="11"/>
  <c r="AY328" i="11"/>
  <c r="AY332" i="11"/>
  <c r="AY325" i="11"/>
  <c r="AY329" i="11"/>
  <c r="AY333" i="11"/>
  <c r="AY340" i="11"/>
  <c r="AY322" i="11"/>
  <c r="AY326" i="11"/>
  <c r="AY336" i="11"/>
  <c r="AY341" i="11"/>
  <c r="AY70"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0" i="11" s="1"/>
  <c r="AY98" i="11"/>
  <c r="AY102" i="11"/>
  <c r="AY104" i="11" s="1"/>
  <c r="AY202" i="11" l="1"/>
  <c r="AY101" i="11"/>
  <c r="AY206" i="11"/>
  <c r="AY119" i="11"/>
  <c r="AY114" i="11"/>
  <c r="AY152" i="11"/>
  <c r="AY175" i="11"/>
  <c r="AY115" i="11"/>
  <c r="AY123" i="11"/>
  <c r="AY153" i="11"/>
  <c r="AY179" i="11"/>
  <c r="AY118" i="11"/>
  <c r="AY201" i="11"/>
  <c r="AY209" i="11"/>
  <c r="AY120" i="11"/>
  <c r="AY176" i="11"/>
  <c r="AY198" i="11"/>
  <c r="AY203" i="11"/>
  <c r="AY207" i="11"/>
  <c r="AY211" i="11"/>
  <c r="AY131" i="11"/>
  <c r="AY143" i="11"/>
  <c r="AY116"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49" i="11" l="1"/>
  <c r="AY89" i="11"/>
  <c r="AY94" i="11"/>
  <c r="AY55" i="11"/>
  <c r="AY90" i="11"/>
  <c r="AY95" i="11"/>
  <c r="AY91" i="11"/>
  <c r="AY63" i="11"/>
  <c r="AY86" i="11"/>
  <c r="AY79" i="11"/>
  <c r="AY83" i="11"/>
  <c r="AY80" i="11"/>
  <c r="AY84" i="11"/>
  <c r="AY96" i="11"/>
  <c r="AY82"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<sst xmlns="http://schemas.openxmlformats.org/spreadsheetml/2006/main" count="2100" uniqueCount="786">
  <si>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</si>
  <si>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</si>
  <si>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</si>
  <si>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</si>
  <si>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</si>
  <si>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</si>
  <si>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</si>
  <si>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</si>
  <si>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</si>
  <si>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</si>
  <si>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</si>
  <si>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</si>
  <si>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</si>
  <si>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</si>
  <si>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</si>
  <si>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</si>
  <si>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</si>
  <si>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</si>
  <si>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</si>
  <si>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</si>
  <si>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</si>
  <si>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</si>
  <si>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</si>
  <si>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</si>
  <si>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</si>
  <si>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</si>
  <si>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</si>
  <si>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</si>
  <si>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</si>
  <si>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</si>
  <si>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</si>
  <si>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</si>
  <si>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</si>
  <si>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</si>
  <si>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</si>
  <si>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</si>
  <si>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</si>
  <si>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</si>
  <si>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</si>
  <si>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</si>
  <si>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</si>
  <si>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</si>
  <si>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</si>
  <si>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</si>
  <si>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</si>
  <si>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</si>
  <si>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</si>
  <si>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</si>
  <si>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</si>
  <si>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</si>
  <si>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</si>
  <si>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</si>
  <si>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</si>
  <si>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</si>
  <si>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</si>
  <si>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</si>
  <si>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</si>
  <si>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</si>
  <si>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</si>
  <si>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</si>
  <si>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</si>
  <si>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</si>
  <si>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</si>
  <si>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</si>
  <si>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</si>
  <si>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</si>
  <si>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</si>
  <si>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</si>
  <si>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</si>
  <si>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</si>
  <si>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</si>
  <si>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</si>
  <si>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</si>
  <si>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</si>
  <si>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</si>
  <si>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</si>
  <si>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</si>
  <si>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</si>
  <si>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</si>
  <si>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</si>
  <si>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</si>
  <si>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</si>
  <si>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</si>
  <si>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</si>
  <si>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</si>
  <si>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</si>
  <si>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</si>
  <si>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</si>
  <si>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</si>
  <si>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</si>
  <si>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</si>
  <si>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</si>
  <si>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</si>
  <si>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</si>
  <si>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</si>
  <si>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</si>
  <si>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</si>
  <si>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</si>
  <si>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</si>
  <si>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</si>
  <si>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</si>
  <si>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</si>
  <si>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</si>
  <si>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</si>
  <si>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</si>
  <si>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</si>
  <si>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</si>
  <si>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</si>
  <si>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</si>
  <si>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</si>
  <si>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</si>
  <si>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</si>
  <si>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</si>
  <si>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</si>
  <si>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</si>
  <si>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</si>
  <si>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</si>
  <si>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</si>
  <si>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</si>
  <si>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</si>
  <si>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</si>
  <si>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</si>
  <si>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</si>
  <si>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</si>
  <si>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</si>
  <si>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</si>
  <si>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</si>
  <si>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</si>
  <si>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</si>
  <si>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</si>
  <si>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</si>
  <si>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</si>
  <si>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</si>
  <si>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</si>
  <si>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</si>
  <si>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</si>
  <si>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</si>
  <si>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</si>
  <si>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</si>
  <si>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</si>
  <si>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</si>
  <si>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</si>
  <si>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</si>
  <si>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</si>
  <si>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</si>
  <si>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</si>
  <si>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</si>
  <si>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</si>
  <si>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</si>
  <si>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</si>
  <si>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</si>
  <si>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</si>
  <si>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</si>
  <si>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</si>
  <si>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</si>
  <si>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</si>
  <si>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</si>
  <si>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</si>
  <si>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</si>
  <si>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</si>
  <si>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</si>
  <si>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</si>
  <si>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</si>
  <si>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</si>
  <si>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</si>
  <si>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</si>
  <si>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</si>
  <si>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</si>
  <si>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</si>
  <si>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</si>
  <si>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</si>
  <si>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</si>
  <si>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</si>
  <si>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</si>
  <si>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</si>
  <si>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</si>
  <si>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</si>
  <si>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</si>
  <si>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</si>
  <si>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</si>
  <si>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</si>
  <si>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</si>
  <si>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</si>
  <si>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</si>
  <si>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</si>
  <si>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</si>
  <si>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</si>
  <si>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</si>
  <si>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</si>
  <si>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</si>
  <si>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</si>
  <si>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</si>
  <si>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</si>
  <si>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</si>
  <si>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</si>
  <si>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</si>
  <si>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</si>
  <si>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</si>
  <si>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</si>
  <si>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</si>
  <si>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</si>
  <si>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</si>
  <si>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</si>
  <si>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</si>
  <si>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</si>
  <si>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</si>
  <si>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</si>
  <si>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</si>
  <si>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</si>
  <si>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</si>
  <si>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</si>
  <si>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</si>
  <si>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</si>
  <si>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</si>
  <si>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</si>
  <si>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</si>
  <si>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</si>
  <si>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</si>
  <si>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</si>
  <si>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</si>
  <si>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</si>
  <si>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</si>
  <si>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</si>
  <si>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</si>
  <si>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</si>
  <si>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</si>
  <si>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</si>
  <si>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</si>
  <si>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</si>
  <si>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</si>
  <si>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</si>
  <si>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</si>
  <si>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</si>
  <si>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</si>
  <si>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</si>
  <si>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</si>
  <si>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</si>
  <si>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</si>
  <si>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</si>
  <si>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</si>
  <si>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</si>
  <si>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</si>
  <si>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</si>
  <si>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</si>
  <si>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</si>
  <si>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</si>
  <si>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</si>
  <si>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</si>
  <si>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</si>
  <si>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</si>
  <si>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</si>
  <si>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</si>
  <si>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</si>
  <si>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</si>
  <si>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</si>
  <si>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</si>
  <si>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</si>
  <si>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</si>
  <si>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</si>
  <si>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</si>
  <si>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</si>
  <si>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</si>
  <si>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</si>
  <si>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</si>
  <si>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</si>
  <si>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</si>
  <si>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</si>
  <si>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</si>
  <si>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</si>
  <si>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</si>
  <si>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</si>
  <si>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</si>
  <si>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</si>
  <si>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</si>
  <si>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</si>
  <si>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</si>
  <si>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</si>
  <si>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</si>
  <si>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</si>
  <si>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</si>
  <si>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</si>
  <si>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</si>
  <si>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</si>
  <si>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</si>
  <si>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</si>
  <si>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</si>
  <si>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</si>
  <si>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</si>
  <si>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</si>
  <si>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</si>
  <si>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</si>
  <si>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</si>
  <si>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</si>
  <si>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</si>
  <si>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</si>
  <si>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</si>
  <si>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</si>
  <si>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</si>
  <si>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</si>
  <si>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</si>
  <si>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</si>
  <si>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</si>
  <si>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</si>
  <si>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</si>
  <si>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</si>
  <si>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</si>
  <si>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</si>
  <si>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</si>
  <si>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</si>
  <si>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</si>
  <si>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</si>
  <si>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</si>
  <si>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</si>
  <si>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</si>
  <si>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</si>
  <si>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</si>
  <si>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</si>
  <si>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</si>
  <si>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</si>
  <si>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</si>
  <si>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</si>
  <si>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</si>
  <si>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</si>
  <si>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</si>
  <si>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</si>
  <si>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</si>
  <si>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</si>
  <si>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</si>
  <si>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</si>
  <si>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</si>
  <si>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</si>
  <si>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</si>
  <si>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</si>
  <si>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</si>
  <si>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</si>
  <si>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</si>
  <si>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</si>
  <si>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</si>
  <si>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</si>
  <si>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</si>
  <si>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</si>
  <si>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</si>
  <si>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</si>
  <si>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</si>
  <si>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</si>
  <si>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</si>
  <si>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</si>
  <si>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</si>
  <si>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</si>
  <si>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</si>
  <si>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</si>
  <si>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</si>
  <si>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</si>
  <si>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</si>
  <si>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</si>
  <si>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</si>
  <si>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</si>
  <si>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</si>
  <si>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</si>
  <si>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</si>
  <si>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</si>
  <si>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</si>
  <si>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</si>
  <si>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</si>
  <si>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</si>
  <si>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</si>
  <si>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</si>
  <si>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</si>
  <si>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</si>
  <si>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</si>
  <si>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</si>
  <si>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</si>
  <si>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</si>
  <si>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</si>
  <si>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</si>
  <si>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</si>
  <si>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</si>
  <si>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</si>
  <si>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</si>
  <si>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</si>
  <si>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</si>
  <si>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</si>
  <si>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</si>
  <si>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</si>
  <si>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</si>
  <si>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</si>
  <si>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</si>
  <si>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</si>
  <si>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</si>
  <si>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</si>
  <si>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</si>
  <si>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</si>
  <si>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</si>
  <si>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</si>
  <si>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</si>
  <si>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</si>
  <si>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</si>
  <si>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</si>
  <si>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</si>
  <si>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</si>
  <si>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</si>
  <si>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</si>
  <si>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</si>
  <si>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</si>
  <si>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</si>
  <si>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</si>
  <si>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</si>
  <si>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</si>
  <si>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</si>
  <si>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</si>
  <si>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</si>
  <si>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</si>
  <si>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</si>
  <si>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</si>
  <si>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</si>
  <si>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</si>
  <si>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</si>
  <si>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</si>
  <si>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</si>
  <si>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</si>
  <si>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</si>
  <si>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</si>
  <si>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</si>
  <si>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</si>
  <si>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</si>
  <si>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</si>
  <si>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</si>
  <si>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</si>
  <si>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</si>
  <si>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</si>
  <si>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</si>
  <si>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</si>
  <si>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</si>
  <si>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</si>
  <si>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</si>
  <si>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</si>
  <si>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</si>
  <si>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</si>
  <si>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</si>
  <si>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</si>
  <si>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</si>
  <si>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</si>
  <si>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</si>
  <si>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</si>
  <si>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</si>
  <si>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</si>
  <si>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</si>
  <si>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</si>
  <si>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</si>
  <si>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</si>
  <si>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</si>
  <si>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</si>
  <si>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</si>
  <si>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</si>
  <si>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</si>
  <si>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</si>
  <si>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</si>
  <si>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</si>
  <si>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</si>
  <si>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</si>
  <si>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</si>
  <si>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</si>
  <si>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</si>
  <si>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</si>
  <si>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</si>
  <si>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</si>
  <si>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</si>
  <si>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</si>
  <si>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</si>
  <si>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</si>
  <si>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</si>
  <si>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</si>
  <si>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</si>
  <si>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</si>
  <si>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</si>
  <si>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</si>
  <si>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</si>
  <si>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</si>
  <si>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</si>
  <si>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</si>
  <si>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</si>
  <si>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</si>
  <si>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</si>
  <si>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</si>
  <si>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</si>
  <si>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</si>
  <si>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</si>
  <si>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</si>
  <si>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</si>
  <si>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</si>
  <si>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</si>
  <si>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</si>
  <si>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</si>
  <si>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</si>
  <si>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</si>
  <si>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</si>
  <si>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</si>
  <si>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</si>
  <si>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</si>
  <si>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</si>
  <si>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</si>
  <si>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</si>
  <si>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</si>
  <si>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</si>
  <si>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</si>
  <si>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</si>
  <si>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</si>
  <si>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</si>
  <si>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</si>
  <si>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</si>
  <si>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</si>
  <si>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</si>
  <si>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</si>
  <si>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</si>
  <si>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</si>
  <si>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</si>
  <si>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</si>
  <si>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</si>
  <si>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</si>
  <si>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</si>
  <si>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</si>
  <si>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</si>
  <si>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</si>
  <si>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</si>
  <si>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</si>
  <si>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</si>
  <si>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</si>
  <si>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</si>
  <si>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</si>
  <si>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</si>
  <si>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</si>
  <si>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</si>
  <si>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</si>
  <si>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</si>
  <si>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</si>
  <si>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</si>
  <si>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</si>
  <si>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</si>
  <si>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</si>
  <si>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</si>
  <si>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</si>
  <si>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</si>
  <si>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</si>
  <si>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</si>
  <si>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</si>
  <si>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</si>
  <si>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</si>
  <si>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</si>
  <si>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</si>
  <si>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</si>
  <si>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</si>
  <si>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</si>
  <si>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</si>
  <si>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</si>
  <si>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</si>
  <si>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</si>
  <si>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</si>
  <si>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</si>
  <si>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</si>
  <si>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</si>
  <si>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</si>
  <si>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</si>
  <si>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</si>
  <si>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</si>
  <si>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</si>
  <si>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</si>
  <si>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</si>
  <si>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</si>
  <si>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</si>
  <si>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</si>
  <si>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</si>
  <si>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</si>
  <si>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</si>
  <si>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</si>
  <si>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</si>
  <si>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</si>
  <si>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</si>
  <si>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</si>
  <si>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</si>
  <si>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</si>
  <si>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</si>
  <si>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</si>
  <si>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</si>
  <si>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</si>
  <si>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</si>
  <si>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</si>
  <si>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</si>
  <si>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</si>
  <si>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</si>
  <si>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</si>
  <si>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</si>
  <si>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</si>
  <si>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</si>
  <si>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</si>
  <si>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</si>
  <si>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</si>
  <si>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</si>
  <si>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</si>
  <si>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</si>
  <si>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</si>
  <si>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</si>
  <si>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</si>
  <si>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</si>
  <si>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</si>
  <si>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</si>
  <si>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</si>
  <si>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</si>
  <si>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</si>
  <si>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</si>
  <si>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</si>
  <si>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</si>
  <si>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</si>
  <si>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</si>
  <si>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</si>
  <si>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</si>
  <si>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</si>
  <si>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</si>
  <si>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</si>
  <si>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</si>
  <si>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</si>
  <si>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</si>
  <si>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</si>
  <si>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</si>
  <si>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</si>
  <si>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</si>
  <si>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</si>
  <si>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</si>
  <si>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</si>
  <si>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</si>
  <si>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</si>
  <si>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</si>
  <si>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</si>
  <si>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</si>
  <si>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</si>
  <si>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</si>
  <si>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</si>
  <si>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</si>
  <si>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</si>
  <si>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</si>
  <si>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</si>
  <si>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</si>
  <si>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</si>
  <si>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</si>
  <si>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</si>
  <si>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</si>
  <si>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</si>
  <si>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</si>
  <si>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</si>
  <si>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</si>
  <si>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</si>
  <si>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</si>
  <si>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</si>
  <si>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</si>
  <si>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</si>
  <si>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</si>
  <si>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</si>
  <si>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</si>
  <si>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</si>
  <si>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</si>
  <si>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</si>
  <si>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</si>
  <si>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</si>
  <si>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</si>
  <si>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</si>
  <si>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</si>
  <si>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</si>
  <si>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</si>
  <si>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</si>
  <si>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</si>
  <si>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</si>
  <si>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</si>
  <si>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</si>
  <si>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</si>
  <si>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</si>
  <si>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</si>
  <si>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</si>
  <si>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</si>
  <si>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</si>
  <si>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</si>
  <si>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</si>
  <si>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</si>
  <si>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</si>
  <si>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</si>
  <si>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</si>
  <si>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</si>
  <si>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</si>
  <si>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</si>
  <si>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</si>
  <si>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</si>
  <si>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</si>
  <si>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終了予定なし</t>
  </si>
  <si>
    <t>総務部　会計課</t>
  </si>
  <si>
    <t>-</t>
  </si>
  <si>
    <t>　家庭用品等に由来する化学物質の生活環境中環境濃度データを収集し、暴露評価に資するためのデータベースの構築及び維持を目的とする。</t>
  </si>
  <si>
    <t>試験研究費</t>
  </si>
  <si>
    <t>職員旅費</t>
  </si>
  <si>
    <t>諸謝金</t>
  </si>
  <si>
    <t>委員等旅費</t>
  </si>
  <si>
    <t>数</t>
  </si>
  <si>
    <t>●●</t>
    <phoneticPr fontId="5"/>
  </si>
  <si>
    <t>X:試験研究費執行額（円）／Y:成果実績数　　　　　　　　　　　　　　</t>
    <phoneticPr fontId="5"/>
  </si>
  <si>
    <t>千円</t>
  </si>
  <si>
    <t>　　X/Y</t>
    <phoneticPr fontId="5"/>
  </si>
  <si>
    <t>3,210,954/2,952</t>
  </si>
  <si>
    <t>／　</t>
    <phoneticPr fontId="5"/>
  </si>
  <si>
    <t>　　X/Y</t>
    <phoneticPr fontId="5"/>
  </si>
  <si>
    <t>／　　　　　　　　　　　　　　</t>
    <phoneticPr fontId="5"/>
  </si>
  <si>
    <t>／　　　　　　　　　　　　　　</t>
    <phoneticPr fontId="5"/>
  </si>
  <si>
    <t>　　/</t>
    <phoneticPr fontId="5"/>
  </si>
  <si>
    <t>531</t>
  </si>
  <si>
    <t>470</t>
  </si>
  <si>
    <t>854</t>
  </si>
  <si>
    <t>865</t>
  </si>
  <si>
    <t>834</t>
  </si>
  <si>
    <t>837</t>
  </si>
  <si>
    <t>○</t>
  </si>
  <si>
    <t>厚労</t>
  </si>
  <si>
    <t>茂木 匡哉</t>
    <phoneticPr fontId="5"/>
  </si>
  <si>
    <t>-</t>
    <phoneticPr fontId="5"/>
  </si>
  <si>
    <t>-</t>
    <phoneticPr fontId="5"/>
  </si>
  <si>
    <t>研究用機器保守料</t>
    <rPh sb="5" eb="8">
      <t>ホシュリョウ</t>
    </rPh>
    <phoneticPr fontId="5"/>
  </si>
  <si>
    <t>-</t>
    <phoneticPr fontId="5"/>
  </si>
  <si>
    <t>研究用消耗品購入費</t>
    <rPh sb="0" eb="3">
      <t>ケンキュウヨウ</t>
    </rPh>
    <rPh sb="3" eb="9">
      <t>ショウモウヒンコウニュウヒ</t>
    </rPh>
    <phoneticPr fontId="5"/>
  </si>
  <si>
    <t>研究用図書購入費</t>
    <rPh sb="0" eb="8">
      <t>ケンキュウヨウトショコウニュウヒ</t>
    </rPh>
    <phoneticPr fontId="5"/>
  </si>
  <si>
    <t>Elsevier　Ｂ．Ｖ．</t>
    <phoneticPr fontId="5"/>
  </si>
  <si>
    <t>ＷＥＢコンテンツ利用料</t>
    <rPh sb="8" eb="11">
      <t>リヨウリョウ</t>
    </rPh>
    <phoneticPr fontId="5"/>
  </si>
  <si>
    <t>研究用設備保守業務</t>
    <rPh sb="0" eb="3">
      <t>ケンキュウヨウ</t>
    </rPh>
    <rPh sb="3" eb="5">
      <t>セツビ</t>
    </rPh>
    <rPh sb="5" eb="7">
      <t>ホシュ</t>
    </rPh>
    <rPh sb="7" eb="9">
      <t>ギョウム</t>
    </rPh>
    <phoneticPr fontId="5"/>
  </si>
  <si>
    <t>非常勤職員　A</t>
    <rPh sb="0" eb="3">
      <t>ヒジョウキン</t>
    </rPh>
    <rPh sb="3" eb="5">
      <t>ショクイン</t>
    </rPh>
    <phoneticPr fontId="5"/>
  </si>
  <si>
    <t>事務補助等の業務に係る賃金</t>
    <rPh sb="0" eb="2">
      <t>ジム</t>
    </rPh>
    <rPh sb="2" eb="4">
      <t>ホジョ</t>
    </rPh>
    <rPh sb="4" eb="5">
      <t>トウ</t>
    </rPh>
    <rPh sb="6" eb="8">
      <t>ギョウム</t>
    </rPh>
    <rPh sb="9" eb="10">
      <t>カカ</t>
    </rPh>
    <rPh sb="11" eb="13">
      <t>チンギン</t>
    </rPh>
    <phoneticPr fontId="5"/>
  </si>
  <si>
    <t>複写機保守料</t>
    <rPh sb="0" eb="3">
      <t>フクシャキ</t>
    </rPh>
    <rPh sb="3" eb="6">
      <t>ホシュリョウ</t>
    </rPh>
    <phoneticPr fontId="5"/>
  </si>
  <si>
    <t>個人　Ａ</t>
    <rPh sb="0" eb="2">
      <t>コジン</t>
    </rPh>
    <phoneticPr fontId="5"/>
  </si>
  <si>
    <t>-</t>
    <phoneticPr fontId="5"/>
  </si>
  <si>
    <t>文献調査謝金</t>
    <rPh sb="0" eb="2">
      <t>ブンケン</t>
    </rPh>
    <rPh sb="2" eb="4">
      <t>チョウサ</t>
    </rPh>
    <rPh sb="4" eb="6">
      <t>シャキン</t>
    </rPh>
    <phoneticPr fontId="5"/>
  </si>
  <si>
    <t>-</t>
    <phoneticPr fontId="5"/>
  </si>
  <si>
    <t>-</t>
    <phoneticPr fontId="5"/>
  </si>
  <si>
    <t>国の室内濃度指針値の策定等に必要な全国規模の暴露情報の集積事業であるため、国が実施すべき事業である。</t>
    <phoneticPr fontId="5"/>
  </si>
  <si>
    <t>化学物質の室内濃度指針値策定に必須となる基盤情報収集事業であり、国が実施すべき事業である。</t>
    <phoneticPr fontId="5"/>
  </si>
  <si>
    <t>△</t>
  </si>
  <si>
    <t>無</t>
  </si>
  <si>
    <t>有</t>
  </si>
  <si>
    <t>‐</t>
  </si>
  <si>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</si>
  <si>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</si>
  <si>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国の室内濃度指針値の策定等に活用されている。</t>
    <phoneticPr fontId="5"/>
  </si>
  <si>
    <t>適切に予算を執行し、事業の目的を達成出来ているため、引き続き経費の適切な執行及び目的の達成に努める。</t>
    <phoneticPr fontId="5"/>
  </si>
  <si>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</si>
  <si>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</si>
  <si>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</si>
  <si>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3,221,088/43,200</t>
    <phoneticPr fontId="5"/>
  </si>
  <si>
    <t>暴露量データベース「VOC/SVOCからアルデヒド類への対象化学物質の変更」
「測定項目」数：［72件 x 3検体 x 15項目(化合物) = 3,240件］</t>
    <phoneticPr fontId="5"/>
  </si>
  <si>
    <t>令和4年度においては、延べ3,240件の調査検体及び測定項目について取り扱う。</t>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</si>
  <si>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</si>
  <si>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</si>
  <si>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</si>
  <si>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</si>
  <si>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２頁</t>
    <rPh sb="1" eb="2">
      <t>ページ</t>
    </rPh>
    <phoneticPr fontId="5"/>
  </si>
  <si>
    <t>会計法に基づき一般競争入札を実施し、競争性を確保した。また、随意契約の場合であっても複数者から見積を徴収し、最低価格の者と契約を締結した。競争性のない随意契約となったものは、複写機の保守業務である。</t>
    <rPh sb="54" eb="56">
      <t>サイテイ</t>
    </rPh>
    <rPh sb="87" eb="90">
      <t>フクシャキ</t>
    </rPh>
    <rPh sb="91" eb="93">
      <t>ホシュ</t>
    </rPh>
    <rPh sb="93" eb="95">
      <t>ギョウム</t>
    </rPh>
    <phoneticPr fontId="5"/>
  </si>
  <si>
    <t>総合化学物質安全性研究費（生活環境暴露評価基盤研究費）</t>
    <phoneticPr fontId="5"/>
  </si>
  <si>
    <t>3,206,481/5,184</t>
    <phoneticPr fontId="5"/>
  </si>
  <si>
    <t>新型コロナウイルス感染症の影響により、調査協力を依頼した一般居住住宅の受嘱件数（軒数）が予定値に届かなかったため、成果目標の見込を下回ってしまった。</t>
    <rPh sb="0" eb="2">
      <t>シンガタ</t>
    </rPh>
    <rPh sb="9" eb="12">
      <t>カンセンショウ</t>
    </rPh>
    <rPh sb="13" eb="15">
      <t>エイキョウ</t>
    </rPh>
    <phoneticPr fontId="5"/>
  </si>
  <si>
    <t>測定や解析を行い、データベースの構築及び維持に必要な情報を集積することができた。新型コロナウイルス感染症の影響で調査協力を依頼した一般居住住宅の受嘱件数（軒数）が予定値に届かなかったため、成果目標の見込を下回ってしまった。
また、執行管理表により支出先及び使途等について管理を行い、経費の適切な執行に努めている。</t>
    <rPh sb="94" eb="98">
      <t>セイカモクヒョウ</t>
    </rPh>
    <rPh sb="99" eb="101">
      <t>ミコミ</t>
    </rPh>
    <rPh sb="102" eb="104">
      <t>シタマワ</t>
    </rPh>
    <phoneticPr fontId="5"/>
  </si>
  <si>
    <t>少額の研究用消耗品等の購入の際にも複数者の見積を徴収し、最低価格で購入するなど、単位あたりのコスト削減に努めており、単位当たりコスト等の水準は妥当である。</t>
    <phoneticPr fontId="5"/>
  </si>
  <si>
    <t>-</t>
    <phoneticPr fontId="5"/>
  </si>
  <si>
    <t>-</t>
    <phoneticPr fontId="5"/>
  </si>
  <si>
    <t>-</t>
    <phoneticPr fontId="5"/>
  </si>
  <si>
    <t>B.</t>
    <phoneticPr fontId="5"/>
  </si>
  <si>
    <t>調査検体数及び測定項目数</t>
    <phoneticPr fontId="5"/>
  </si>
  <si>
    <t>件（軒）</t>
    <rPh sb="0" eb="1">
      <t>ケン</t>
    </rPh>
    <rPh sb="2" eb="3">
      <t>ケン</t>
    </rPh>
    <phoneticPr fontId="5"/>
  </si>
  <si>
    <t>研究の実施に必要な経費（研究用備品購入費、研究用機器保守料等）に限定して支出している。</t>
    <rPh sb="29" eb="30">
      <t>トウ</t>
    </rPh>
    <phoneticPr fontId="5"/>
  </si>
  <si>
    <t>調査協力を依頼した一般居住住宅の受嘱件数（軒数）</t>
    <phoneticPr fontId="5"/>
  </si>
  <si>
    <t>参加地方衛生研究所において一般居住環境での試料採取を行う。</t>
    <phoneticPr fontId="5"/>
  </si>
  <si>
    <t>新型コロナウイルス感染症の影響により、調査協力を依頼した一般居住住宅の受嘱件数（軒数）が予定値に届かなかったため。</t>
    <phoneticPr fontId="5"/>
  </si>
  <si>
    <t>3,444,000/3,240</t>
    <phoneticPr fontId="5"/>
  </si>
  <si>
    <t>-</t>
    <phoneticPr fontId="5"/>
  </si>
  <si>
    <t>引き続き、必要な予算額を確保し、適正な執行に努めること。</t>
  </si>
  <si>
    <t>点検対象外</t>
    <rPh sb="0" eb="2">
      <t>テンケン</t>
    </rPh>
    <rPh sb="2" eb="5">
      <t>タイショウガイ</t>
    </rPh>
    <phoneticPr fontId="5"/>
  </si>
  <si>
    <t>島津サイエンス東日本株式会社</t>
    <phoneticPr fontId="5"/>
  </si>
  <si>
    <t>株式会社池田理化</t>
    <rPh sb="0" eb="4">
      <t>カブシキガイシャ</t>
    </rPh>
    <rPh sb="4" eb="6">
      <t>イケダ</t>
    </rPh>
    <rPh sb="6" eb="8">
      <t>リカ</t>
    </rPh>
    <phoneticPr fontId="5"/>
  </si>
  <si>
    <t>株式会社巴商会　京浜営業所</t>
    <phoneticPr fontId="5"/>
  </si>
  <si>
    <t>富士フイルムビジネスイノベーションジャパン株式会社</t>
    <phoneticPr fontId="5"/>
  </si>
  <si>
    <t>株式会社伊藤サプライ</t>
    <phoneticPr fontId="5"/>
  </si>
  <si>
    <t>株式会社伊藤サプライ</t>
    <phoneticPr fontId="5"/>
  </si>
  <si>
    <t>岩井化学薬品株式会社</t>
    <phoneticPr fontId="5"/>
  </si>
  <si>
    <t>株式会社カラサワ</t>
    <phoneticPr fontId="5"/>
  </si>
  <si>
    <t>株式会社紀伊國屋書店</t>
    <phoneticPr fontId="5"/>
  </si>
  <si>
    <t>平成8年度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</si>
</sst>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49</xdr:col>
      <xdr:colOff>254000</xdr:colOff>
      <xdr:row>284</xdr:row>
      <xdr:rowOff>203200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34734500"/>
          <a:ext cx="8788400" cy="55372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716</v>
      </c>
      <c r="AK2" s="850"/>
      <c r="AL2" s="850"/>
      <c r="AM2" s="850"/>
      <c r="AN2" s="90" t="s">
        <v>366</v>
      </c>
      <c r="AO2" s="850">
        <v>21</v>
      </c>
      <c r="AP2" s="850"/>
      <c r="AQ2" s="850"/>
      <c r="AR2" s="91" t="s">
        <v>366</v>
      </c>
      <c r="AS2" s="851">
        <v>953</v>
      </c>
      <c r="AT2" s="851"/>
      <c r="AU2" s="851"/>
      <c r="AV2" s="90" t="str">
        <f>IF(AW2="","","-")</f>
        <v/>
      </c>
      <c r="AW2" s="852"/>
      <c r="AX2" s="852"/>
    </row>
    <row r="3" spans="1:50" ht="21" customHeight="1" thickBot="1" x14ac:dyDescent="0.25">
      <c r="A3" s="853" t="s">
        <v>678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688</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757</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689</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785</v>
      </c>
      <c r="H5" s="841"/>
      <c r="I5" s="841"/>
      <c r="J5" s="841"/>
      <c r="K5" s="841"/>
      <c r="L5" s="841"/>
      <c r="M5" s="842" t="s">
        <v>62</v>
      </c>
      <c r="N5" s="843"/>
      <c r="O5" s="843"/>
      <c r="P5" s="843"/>
      <c r="Q5" s="843"/>
      <c r="R5" s="844"/>
      <c r="S5" s="845" t="s">
        <v>690</v>
      </c>
      <c r="T5" s="841"/>
      <c r="U5" s="841"/>
      <c r="V5" s="841"/>
      <c r="W5" s="841"/>
      <c r="X5" s="846"/>
      <c r="Y5" s="847" t="s">
        <v>3</v>
      </c>
      <c r="Z5" s="848"/>
      <c r="AA5" s="848"/>
      <c r="AB5" s="848"/>
      <c r="AC5" s="848"/>
      <c r="AD5" s="849"/>
      <c r="AE5" s="870" t="s">
        <v>691</v>
      </c>
      <c r="AF5" s="870"/>
      <c r="AG5" s="870"/>
      <c r="AH5" s="870"/>
      <c r="AI5" s="870"/>
      <c r="AJ5" s="870"/>
      <c r="AK5" s="870"/>
      <c r="AL5" s="870"/>
      <c r="AM5" s="870"/>
      <c r="AN5" s="870"/>
      <c r="AO5" s="870"/>
      <c r="AP5" s="871"/>
      <c r="AQ5" s="872" t="s">
        <v>717</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692</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医療分野の研究開発関連、科学技術・イノベーション</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文教及び科学振興</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745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3</v>
      </c>
      <c r="Q13" s="714"/>
      <c r="R13" s="714"/>
      <c r="S13" s="714"/>
      <c r="T13" s="714"/>
      <c r="U13" s="714"/>
      <c r="V13" s="715"/>
      <c r="W13" s="713">
        <v>3</v>
      </c>
      <c r="X13" s="714"/>
      <c r="Y13" s="714"/>
      <c r="Z13" s="714"/>
      <c r="AA13" s="714"/>
      <c r="AB13" s="714"/>
      <c r="AC13" s="715"/>
      <c r="AD13" s="713">
        <v>3</v>
      </c>
      <c r="AE13" s="714"/>
      <c r="AF13" s="714"/>
      <c r="AG13" s="714"/>
      <c r="AH13" s="714"/>
      <c r="AI13" s="714"/>
      <c r="AJ13" s="715"/>
      <c r="AK13" s="713">
        <v>3</v>
      </c>
      <c r="AL13" s="714"/>
      <c r="AM13" s="714"/>
      <c r="AN13" s="714"/>
      <c r="AO13" s="714"/>
      <c r="AP13" s="714"/>
      <c r="AQ13" s="715"/>
      <c r="AR13" s="750">
        <v>3</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692</v>
      </c>
      <c r="Q14" s="714"/>
      <c r="R14" s="714"/>
      <c r="S14" s="714"/>
      <c r="T14" s="714"/>
      <c r="U14" s="714"/>
      <c r="V14" s="715"/>
      <c r="W14" s="713" t="s">
        <v>692</v>
      </c>
      <c r="X14" s="714"/>
      <c r="Y14" s="714"/>
      <c r="Z14" s="714"/>
      <c r="AA14" s="714"/>
      <c r="AB14" s="714"/>
      <c r="AC14" s="715"/>
      <c r="AD14" s="713" t="s">
        <v>692</v>
      </c>
      <c r="AE14" s="714"/>
      <c r="AF14" s="714"/>
      <c r="AG14" s="714"/>
      <c r="AH14" s="714"/>
      <c r="AI14" s="714"/>
      <c r="AJ14" s="715"/>
      <c r="AK14" s="713" t="s">
        <v>718</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692</v>
      </c>
      <c r="Q15" s="714"/>
      <c r="R15" s="714"/>
      <c r="S15" s="714"/>
      <c r="T15" s="714"/>
      <c r="U15" s="714"/>
      <c r="V15" s="715"/>
      <c r="W15" s="713" t="s">
        <v>692</v>
      </c>
      <c r="X15" s="714"/>
      <c r="Y15" s="714"/>
      <c r="Z15" s="714"/>
      <c r="AA15" s="714"/>
      <c r="AB15" s="714"/>
      <c r="AC15" s="715"/>
      <c r="AD15" s="713" t="s">
        <v>692</v>
      </c>
      <c r="AE15" s="714"/>
      <c r="AF15" s="714"/>
      <c r="AG15" s="714"/>
      <c r="AH15" s="714"/>
      <c r="AI15" s="714"/>
      <c r="AJ15" s="715"/>
      <c r="AK15" s="713" t="s">
        <v>719</v>
      </c>
      <c r="AL15" s="714"/>
      <c r="AM15" s="714"/>
      <c r="AN15" s="714"/>
      <c r="AO15" s="714"/>
      <c r="AP15" s="714"/>
      <c r="AQ15" s="715"/>
      <c r="AR15" s="713" t="s">
        <v>773</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692</v>
      </c>
      <c r="Q16" s="714"/>
      <c r="R16" s="714"/>
      <c r="S16" s="714"/>
      <c r="T16" s="714"/>
      <c r="U16" s="714"/>
      <c r="V16" s="715"/>
      <c r="W16" s="713" t="s">
        <v>692</v>
      </c>
      <c r="X16" s="714"/>
      <c r="Y16" s="714"/>
      <c r="Z16" s="714"/>
      <c r="AA16" s="714"/>
      <c r="AB16" s="714"/>
      <c r="AC16" s="715"/>
      <c r="AD16" s="713" t="s">
        <v>692</v>
      </c>
      <c r="AE16" s="714"/>
      <c r="AF16" s="714"/>
      <c r="AG16" s="714"/>
      <c r="AH16" s="714"/>
      <c r="AI16" s="714"/>
      <c r="AJ16" s="715"/>
      <c r="AK16" s="713" t="s">
        <v>718</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692</v>
      </c>
      <c r="Q17" s="714"/>
      <c r="R17" s="714"/>
      <c r="S17" s="714"/>
      <c r="T17" s="714"/>
      <c r="U17" s="714"/>
      <c r="V17" s="715"/>
      <c r="W17" s="713" t="s">
        <v>692</v>
      </c>
      <c r="X17" s="714"/>
      <c r="Y17" s="714"/>
      <c r="Z17" s="714"/>
      <c r="AA17" s="714"/>
      <c r="AB17" s="714"/>
      <c r="AC17" s="715"/>
      <c r="AD17" s="713" t="s">
        <v>692</v>
      </c>
      <c r="AE17" s="714"/>
      <c r="AF17" s="714"/>
      <c r="AG17" s="714"/>
      <c r="AH17" s="714"/>
      <c r="AI17" s="714"/>
      <c r="AJ17" s="715"/>
      <c r="AK17" s="713" t="s">
        <v>718</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3</v>
      </c>
      <c r="Q18" s="794"/>
      <c r="R18" s="794"/>
      <c r="S18" s="794"/>
      <c r="T18" s="794"/>
      <c r="U18" s="794"/>
      <c r="V18" s="795"/>
      <c r="W18" s="793">
        <f>SUM(W13:AC17)</f>
        <v>3</v>
      </c>
      <c r="X18" s="794"/>
      <c r="Y18" s="794"/>
      <c r="Z18" s="794"/>
      <c r="AA18" s="794"/>
      <c r="AB18" s="794"/>
      <c r="AC18" s="795"/>
      <c r="AD18" s="793">
        <f>SUM(AD13:AJ17)</f>
        <v>3</v>
      </c>
      <c r="AE18" s="794"/>
      <c r="AF18" s="794"/>
      <c r="AG18" s="794"/>
      <c r="AH18" s="794"/>
      <c r="AI18" s="794"/>
      <c r="AJ18" s="795"/>
      <c r="AK18" s="793">
        <f>SUM(AK13:AQ17)</f>
        <v>3</v>
      </c>
      <c r="AL18" s="794"/>
      <c r="AM18" s="794"/>
      <c r="AN18" s="794"/>
      <c r="AO18" s="794"/>
      <c r="AP18" s="794"/>
      <c r="AQ18" s="795"/>
      <c r="AR18" s="793">
        <f>SUM(AR13:AX17)</f>
        <v>3</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3</v>
      </c>
      <c r="Q19" s="714"/>
      <c r="R19" s="714"/>
      <c r="S19" s="714"/>
      <c r="T19" s="714"/>
      <c r="U19" s="714"/>
      <c r="V19" s="715"/>
      <c r="W19" s="713">
        <v>3</v>
      </c>
      <c r="X19" s="714"/>
      <c r="Y19" s="714"/>
      <c r="Z19" s="714"/>
      <c r="AA19" s="714"/>
      <c r="AB19" s="714"/>
      <c r="AC19" s="715"/>
      <c r="AD19" s="713">
        <v>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673</v>
      </c>
      <c r="B22" s="720"/>
      <c r="C22" s="720"/>
      <c r="D22" s="720"/>
      <c r="E22" s="720"/>
      <c r="F22" s="721"/>
      <c r="G22" s="725" t="s">
        <v>309</v>
      </c>
      <c r="H22" s="565"/>
      <c r="I22" s="565"/>
      <c r="J22" s="565"/>
      <c r="K22" s="565"/>
      <c r="L22" s="565"/>
      <c r="M22" s="565"/>
      <c r="N22" s="565"/>
      <c r="O22" s="566"/>
      <c r="P22" s="726" t="s">
        <v>671</v>
      </c>
      <c r="Q22" s="565"/>
      <c r="R22" s="565"/>
      <c r="S22" s="565"/>
      <c r="T22" s="565"/>
      <c r="U22" s="565"/>
      <c r="V22" s="566"/>
      <c r="W22" s="726" t="s">
        <v>672</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694</v>
      </c>
      <c r="H23" s="748"/>
      <c r="I23" s="748"/>
      <c r="J23" s="748"/>
      <c r="K23" s="748"/>
      <c r="L23" s="748"/>
      <c r="M23" s="748"/>
      <c r="N23" s="748"/>
      <c r="O23" s="749"/>
      <c r="P23" s="750">
        <v>3</v>
      </c>
      <c r="Q23" s="751"/>
      <c r="R23" s="751"/>
      <c r="S23" s="751"/>
      <c r="T23" s="751"/>
      <c r="U23" s="751"/>
      <c r="V23" s="752"/>
      <c r="W23" s="750">
        <v>3</v>
      </c>
      <c r="X23" s="751"/>
      <c r="Y23" s="751"/>
      <c r="Z23" s="751"/>
      <c r="AA23" s="751"/>
      <c r="AB23" s="751"/>
      <c r="AC23" s="752"/>
      <c r="AD23" s="753" t="s">
        <v>773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2">
      <c r="A24" s="722"/>
      <c r="B24" s="723"/>
      <c r="C24" s="723"/>
      <c r="D24" s="723"/>
      <c r="E24" s="723"/>
      <c r="F24" s="724"/>
      <c r="G24" s="716" t="s">
        <v>695</v>
      </c>
      <c r="H24" s="717"/>
      <c r="I24" s="717"/>
      <c r="J24" s="717"/>
      <c r="K24" s="717"/>
      <c r="L24" s="717"/>
      <c r="M24" s="717"/>
      <c r="N24" s="717"/>
      <c r="O24" s="718"/>
      <c r="P24" s="713">
        <v>0</v>
      </c>
      <c r="Q24" s="714"/>
      <c r="R24" s="714"/>
      <c r="S24" s="714"/>
      <c r="T24" s="714"/>
      <c r="U24" s="714"/>
      <c r="V24" s="715"/>
      <c r="W24" s="713">
        <v>0</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2">
      <c r="A25" s="722"/>
      <c r="B25" s="723"/>
      <c r="C25" s="723"/>
      <c r="D25" s="723"/>
      <c r="E25" s="723"/>
      <c r="F25" s="724"/>
      <c r="G25" s="716" t="s">
        <v>696</v>
      </c>
      <c r="H25" s="717"/>
      <c r="I25" s="717"/>
      <c r="J25" s="717"/>
      <c r="K25" s="717"/>
      <c r="L25" s="717"/>
      <c r="M25" s="717"/>
      <c r="N25" s="717"/>
      <c r="O25" s="718"/>
      <c r="P25" s="713">
        <v>0</v>
      </c>
      <c r="Q25" s="714"/>
      <c r="R25" s="714"/>
      <c r="S25" s="714"/>
      <c r="T25" s="714"/>
      <c r="U25" s="714"/>
      <c r="V25" s="715"/>
      <c r="W25" s="713">
        <v>0</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2">
      <c r="A26" s="722"/>
      <c r="B26" s="723"/>
      <c r="C26" s="723"/>
      <c r="D26" s="723"/>
      <c r="E26" s="723"/>
      <c r="F26" s="724"/>
      <c r="G26" s="716" t="s">
        <v>697</v>
      </c>
      <c r="H26" s="717"/>
      <c r="I26" s="717"/>
      <c r="J26" s="717"/>
      <c r="K26" s="717"/>
      <c r="L26" s="717"/>
      <c r="M26" s="717"/>
      <c r="N26" s="717"/>
      <c r="O26" s="718"/>
      <c r="P26" s="713">
        <v>0</v>
      </c>
      <c r="Q26" s="714"/>
      <c r="R26" s="714"/>
      <c r="S26" s="714"/>
      <c r="T26" s="714"/>
      <c r="U26" s="714"/>
      <c r="V26" s="715"/>
      <c r="W26" s="713">
        <v>0</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3</v>
      </c>
      <c r="Q29" s="736"/>
      <c r="R29" s="736"/>
      <c r="S29" s="736"/>
      <c r="T29" s="736"/>
      <c r="U29" s="736"/>
      <c r="V29" s="737"/>
      <c r="W29" s="738">
        <f>AR13</f>
        <v>3</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66" customHeight="1" x14ac:dyDescent="0.2">
      <c r="A30" s="741" t="s">
        <v>662</v>
      </c>
      <c r="B30" s="742"/>
      <c r="C30" s="742"/>
      <c r="D30" s="742"/>
      <c r="E30" s="742"/>
      <c r="F30" s="743"/>
      <c r="G30" s="744" t="s">
        <v>746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674</v>
      </c>
      <c r="AV31" s="639"/>
      <c r="AW31" s="639"/>
      <c r="AX31" s="648"/>
    </row>
    <row r="32" spans="1:50" ht="23.25" customHeight="1" x14ac:dyDescent="0.2">
      <c r="A32" s="663"/>
      <c r="B32" s="168"/>
      <c r="C32" s="168"/>
      <c r="D32" s="168"/>
      <c r="E32" s="168"/>
      <c r="F32" s="169"/>
      <c r="G32" s="745" t="s">
        <v>770</v>
      </c>
      <c r="H32" s="650"/>
      <c r="I32" s="650"/>
      <c r="J32" s="650"/>
      <c r="K32" s="650"/>
      <c r="L32" s="650"/>
      <c r="M32" s="650"/>
      <c r="N32" s="650"/>
      <c r="O32" s="650"/>
      <c r="P32" s="400" t="s">
        <v>769</v>
      </c>
      <c r="Q32" s="654"/>
      <c r="R32" s="654"/>
      <c r="S32" s="654"/>
      <c r="T32" s="654"/>
      <c r="U32" s="654"/>
      <c r="V32" s="654"/>
      <c r="W32" s="654"/>
      <c r="X32" s="655"/>
      <c r="Y32" s="659" t="s">
        <v>52</v>
      </c>
      <c r="Z32" s="660"/>
      <c r="AA32" s="661"/>
      <c r="AB32" s="163" t="s">
        <v>767</v>
      </c>
      <c r="AC32" s="662"/>
      <c r="AD32" s="662"/>
      <c r="AE32" s="631">
        <v>123</v>
      </c>
      <c r="AF32" s="631"/>
      <c r="AG32" s="631"/>
      <c r="AH32" s="631"/>
      <c r="AI32" s="631">
        <v>123</v>
      </c>
      <c r="AJ32" s="631"/>
      <c r="AK32" s="631"/>
      <c r="AL32" s="631"/>
      <c r="AM32" s="631">
        <v>86</v>
      </c>
      <c r="AN32" s="631"/>
      <c r="AO32" s="631"/>
      <c r="AP32" s="631"/>
      <c r="AQ32" s="677" t="s">
        <v>718</v>
      </c>
      <c r="AR32" s="631"/>
      <c r="AS32" s="631"/>
      <c r="AT32" s="631"/>
      <c r="AU32" s="108" t="s">
        <v>718</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767</v>
      </c>
      <c r="AC33" s="662"/>
      <c r="AD33" s="662"/>
      <c r="AE33" s="631">
        <v>120</v>
      </c>
      <c r="AF33" s="631"/>
      <c r="AG33" s="631"/>
      <c r="AH33" s="631"/>
      <c r="AI33" s="631">
        <v>120</v>
      </c>
      <c r="AJ33" s="631"/>
      <c r="AK33" s="631"/>
      <c r="AL33" s="631"/>
      <c r="AM33" s="631">
        <v>90</v>
      </c>
      <c r="AN33" s="631"/>
      <c r="AO33" s="631"/>
      <c r="AP33" s="631"/>
      <c r="AQ33" s="631">
        <v>72</v>
      </c>
      <c r="AR33" s="631"/>
      <c r="AS33" s="631"/>
      <c r="AT33" s="631"/>
      <c r="AU33" s="632">
        <v>72</v>
      </c>
      <c r="AV33" s="633"/>
      <c r="AW33" s="633"/>
      <c r="AX33" s="634"/>
    </row>
    <row r="34" spans="1:51" ht="23.25" customHeight="1" x14ac:dyDescent="0.2">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675</v>
      </c>
      <c r="AR34" s="643"/>
      <c r="AS34" s="643"/>
      <c r="AT34" s="643"/>
      <c r="AU34" s="643"/>
      <c r="AV34" s="643"/>
      <c r="AW34" s="643"/>
      <c r="AX34" s="644"/>
    </row>
    <row r="35" spans="1:51" ht="23.25" customHeight="1" x14ac:dyDescent="0.2">
      <c r="A35" s="698"/>
      <c r="B35" s="699"/>
      <c r="C35" s="699"/>
      <c r="D35" s="699"/>
      <c r="E35" s="699"/>
      <c r="F35" s="700"/>
      <c r="G35" s="667" t="s">
        <v>700</v>
      </c>
      <c r="H35" s="668"/>
      <c r="I35" s="668"/>
      <c r="J35" s="668"/>
      <c r="K35" s="668"/>
      <c r="L35" s="668"/>
      <c r="M35" s="668"/>
      <c r="N35" s="668"/>
      <c r="O35" s="668"/>
      <c r="P35" s="668"/>
      <c r="Q35" s="668"/>
      <c r="R35" s="668"/>
      <c r="S35" s="668"/>
      <c r="T35" s="668"/>
      <c r="U35" s="668"/>
      <c r="V35" s="668"/>
      <c r="W35" s="668"/>
      <c r="X35" s="668"/>
      <c r="Y35" s="671" t="s">
        <v>664</v>
      </c>
      <c r="Z35" s="672"/>
      <c r="AA35" s="673"/>
      <c r="AB35" s="674" t="s">
        <v>701</v>
      </c>
      <c r="AC35" s="675"/>
      <c r="AD35" s="676"/>
      <c r="AE35" s="677">
        <v>1088</v>
      </c>
      <c r="AF35" s="677"/>
      <c r="AG35" s="677"/>
      <c r="AH35" s="677"/>
      <c r="AI35" s="677">
        <v>75</v>
      </c>
      <c r="AJ35" s="677"/>
      <c r="AK35" s="677"/>
      <c r="AL35" s="677"/>
      <c r="AM35" s="677">
        <v>619</v>
      </c>
      <c r="AN35" s="677"/>
      <c r="AO35" s="677"/>
      <c r="AP35" s="677"/>
      <c r="AQ35" s="108">
        <v>1063</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702</v>
      </c>
      <c r="AC36" s="628"/>
      <c r="AD36" s="629"/>
      <c r="AE36" s="630" t="s">
        <v>703</v>
      </c>
      <c r="AF36" s="630"/>
      <c r="AG36" s="630"/>
      <c r="AH36" s="630"/>
      <c r="AI36" s="630" t="s">
        <v>748</v>
      </c>
      <c r="AJ36" s="630"/>
      <c r="AK36" s="630"/>
      <c r="AL36" s="630"/>
      <c r="AM36" s="630" t="s">
        <v>758</v>
      </c>
      <c r="AN36" s="630"/>
      <c r="AO36" s="630"/>
      <c r="AP36" s="630"/>
      <c r="AQ36" s="630" t="s">
        <v>772</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692</v>
      </c>
      <c r="AR38" s="523"/>
      <c r="AS38" s="142" t="s">
        <v>224</v>
      </c>
      <c r="AT38" s="143"/>
      <c r="AU38" s="141">
        <v>4</v>
      </c>
      <c r="AV38" s="141"/>
      <c r="AW38" s="123" t="s">
        <v>170</v>
      </c>
      <c r="AX38" s="144"/>
    </row>
    <row r="39" spans="1:51" ht="23.25" customHeight="1" x14ac:dyDescent="0.2">
      <c r="A39" s="689"/>
      <c r="B39" s="687"/>
      <c r="C39" s="687"/>
      <c r="D39" s="687"/>
      <c r="E39" s="687"/>
      <c r="F39" s="688"/>
      <c r="G39" s="193" t="s">
        <v>750</v>
      </c>
      <c r="H39" s="194"/>
      <c r="I39" s="194"/>
      <c r="J39" s="194"/>
      <c r="K39" s="194"/>
      <c r="L39" s="194"/>
      <c r="M39" s="194"/>
      <c r="N39" s="194"/>
      <c r="O39" s="195"/>
      <c r="P39" s="146" t="s">
        <v>766</v>
      </c>
      <c r="Q39" s="146"/>
      <c r="R39" s="146"/>
      <c r="S39" s="146"/>
      <c r="T39" s="146"/>
      <c r="U39" s="146"/>
      <c r="V39" s="146"/>
      <c r="W39" s="146"/>
      <c r="X39" s="147"/>
      <c r="Y39" s="234" t="s">
        <v>12</v>
      </c>
      <c r="Z39" s="235"/>
      <c r="AA39" s="236"/>
      <c r="AB39" s="163" t="s">
        <v>698</v>
      </c>
      <c r="AC39" s="163"/>
      <c r="AD39" s="163"/>
      <c r="AE39" s="108">
        <v>2952</v>
      </c>
      <c r="AF39" s="102"/>
      <c r="AG39" s="102"/>
      <c r="AH39" s="102"/>
      <c r="AI39" s="108">
        <v>43200</v>
      </c>
      <c r="AJ39" s="102"/>
      <c r="AK39" s="102"/>
      <c r="AL39" s="102"/>
      <c r="AM39" s="108">
        <v>5184</v>
      </c>
      <c r="AN39" s="102"/>
      <c r="AO39" s="102"/>
      <c r="AP39" s="102"/>
      <c r="AQ39" s="109" t="s">
        <v>692</v>
      </c>
      <c r="AR39" s="110"/>
      <c r="AS39" s="110"/>
      <c r="AT39" s="111"/>
      <c r="AU39" s="102" t="s">
        <v>692</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2880</v>
      </c>
      <c r="AF40" s="102"/>
      <c r="AG40" s="102"/>
      <c r="AH40" s="102"/>
      <c r="AI40" s="108">
        <v>42000</v>
      </c>
      <c r="AJ40" s="102"/>
      <c r="AK40" s="102"/>
      <c r="AL40" s="102"/>
      <c r="AM40" s="108">
        <v>5400</v>
      </c>
      <c r="AN40" s="102"/>
      <c r="AO40" s="102"/>
      <c r="AP40" s="102"/>
      <c r="AQ40" s="109" t="s">
        <v>692</v>
      </c>
      <c r="AR40" s="110"/>
      <c r="AS40" s="110"/>
      <c r="AT40" s="111"/>
      <c r="AU40" s="102">
        <v>3240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103</v>
      </c>
      <c r="AF41" s="102"/>
      <c r="AG41" s="102"/>
      <c r="AH41" s="102"/>
      <c r="AI41" s="108">
        <v>103</v>
      </c>
      <c r="AJ41" s="102"/>
      <c r="AK41" s="102"/>
      <c r="AL41" s="102"/>
      <c r="AM41" s="108">
        <v>96</v>
      </c>
      <c r="AN41" s="102"/>
      <c r="AO41" s="102"/>
      <c r="AP41" s="102"/>
      <c r="AQ41" s="109" t="s">
        <v>692</v>
      </c>
      <c r="AR41" s="110"/>
      <c r="AS41" s="110"/>
      <c r="AT41" s="111"/>
      <c r="AU41" s="102" t="s">
        <v>692</v>
      </c>
      <c r="AV41" s="102"/>
      <c r="AW41" s="102"/>
      <c r="AX41" s="103"/>
    </row>
    <row r="42" spans="1:51" ht="23.25" customHeight="1" x14ac:dyDescent="0.2">
      <c r="A42" s="202" t="s">
        <v>343</v>
      </c>
      <c r="B42" s="165"/>
      <c r="C42" s="165"/>
      <c r="D42" s="165"/>
      <c r="E42" s="165"/>
      <c r="F42" s="166"/>
      <c r="G42" s="204" t="s">
        <v>749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22.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22.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22.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22.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22.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22.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22.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22.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22.5" hidden="1" customHeight="1" x14ac:dyDescent="0.2">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22.5" hidden="1" customHeight="1" x14ac:dyDescent="0.2">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674</v>
      </c>
      <c r="AV65" s="639"/>
      <c r="AW65" s="639"/>
      <c r="AX65" s="648"/>
      <c r="AY65">
        <f>COUNTA($G$66)</f>
        <v>0</v>
      </c>
    </row>
    <row r="66" spans="1:51" ht="2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2.5" hidden="1" customHeight="1" x14ac:dyDescent="0.2">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675</v>
      </c>
      <c r="AR68" s="643"/>
      <c r="AS68" s="643"/>
      <c r="AT68" s="643"/>
      <c r="AU68" s="643"/>
      <c r="AV68" s="643"/>
      <c r="AW68" s="643"/>
      <c r="AX68" s="644"/>
      <c r="AY68">
        <f>IF(SUBSTITUTE(SUBSTITUTE($G$69,"／",""),"　","")="",0,1)</f>
        <v>0</v>
      </c>
    </row>
    <row r="69" spans="1:51" ht="22.5" hidden="1" customHeight="1" x14ac:dyDescent="0.2">
      <c r="A69" s="698"/>
      <c r="B69" s="699"/>
      <c r="C69" s="699"/>
      <c r="D69" s="699"/>
      <c r="E69" s="699"/>
      <c r="F69" s="700"/>
      <c r="G69" s="667" t="s">
        <v>704</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22.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705</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22.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22.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22.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22.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22.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22.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22.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22.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22.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22.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22.5" hidden="1" customHeight="1" x14ac:dyDescent="0.2">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22.5" hidden="1" customHeight="1" x14ac:dyDescent="0.2">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674</v>
      </c>
      <c r="AV99" s="639"/>
      <c r="AW99" s="639"/>
      <c r="AX99" s="648"/>
      <c r="AY99">
        <f>COUNTA($G$100)</f>
        <v>0</v>
      </c>
    </row>
    <row r="100" spans="1:60" ht="2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2.5" hidden="1" customHeight="1" x14ac:dyDescent="0.2">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675</v>
      </c>
      <c r="AR102" s="643"/>
      <c r="AS102" s="643"/>
      <c r="AT102" s="643"/>
      <c r="AU102" s="643"/>
      <c r="AV102" s="643"/>
      <c r="AW102" s="643"/>
      <c r="AX102" s="644"/>
      <c r="AY102">
        <f>IF(SUBSTITUTE(SUBSTITUTE($G$103,"／",""),"　","")="",0,1)</f>
        <v>0</v>
      </c>
    </row>
    <row r="103" spans="1:60" ht="22.5" hidden="1" customHeight="1" x14ac:dyDescent="0.2">
      <c r="A103" s="679"/>
      <c r="B103" s="212"/>
      <c r="C103" s="212"/>
      <c r="D103" s="212"/>
      <c r="E103" s="212"/>
      <c r="F103" s="680"/>
      <c r="G103" s="667" t="s">
        <v>706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22.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705</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22.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22.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22.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22.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22.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22.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22.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22.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22.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22.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22.5" hidden="1" customHeight="1" x14ac:dyDescent="0.2">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22.5" hidden="1" customHeight="1" x14ac:dyDescent="0.2">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674</v>
      </c>
      <c r="AV133" s="639"/>
      <c r="AW133" s="639"/>
      <c r="AX133" s="648"/>
      <c r="AY133">
        <f>COUNTA($G$134)</f>
        <v>0</v>
      </c>
    </row>
    <row r="134" spans="1:60" ht="2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2.5" hidden="1" customHeight="1" x14ac:dyDescent="0.2">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675</v>
      </c>
      <c r="AR136" s="643"/>
      <c r="AS136" s="643"/>
      <c r="AT136" s="643"/>
      <c r="AU136" s="643"/>
      <c r="AV136" s="643"/>
      <c r="AW136" s="643"/>
      <c r="AX136" s="644"/>
      <c r="AY136">
        <f>IF(SUBSTITUTE(SUBSTITUTE($G$137,"／",""),"　","")="",0,1)</f>
        <v>0</v>
      </c>
    </row>
    <row r="137" spans="1:60" ht="22.5" hidden="1" customHeight="1" x14ac:dyDescent="0.2">
      <c r="A137" s="679"/>
      <c r="B137" s="212"/>
      <c r="C137" s="212"/>
      <c r="D137" s="212"/>
      <c r="E137" s="212"/>
      <c r="F137" s="680"/>
      <c r="G137" s="667" t="s">
        <v>707</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22.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708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22.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22.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22.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22.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22.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22.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22.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22.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22.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22.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22.5" hidden="1" customHeight="1" x14ac:dyDescent="0.2">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22.5" hidden="1" customHeight="1" x14ac:dyDescent="0.2">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674</v>
      </c>
      <c r="AV167" s="639"/>
      <c r="AW167" s="639"/>
      <c r="AX167" s="648"/>
      <c r="AY167">
        <f>COUNTA($G$168)</f>
        <v>0</v>
      </c>
    </row>
    <row r="168" spans="1:60" ht="2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2.5" hidden="1" customHeight="1" x14ac:dyDescent="0.2">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675</v>
      </c>
      <c r="AR170" s="643"/>
      <c r="AS170" s="643"/>
      <c r="AT170" s="643"/>
      <c r="AU170" s="643"/>
      <c r="AV170" s="643"/>
      <c r="AW170" s="643"/>
      <c r="AX170" s="644"/>
      <c r="AY170">
        <f>IF(SUBSTITUTE(SUBSTITUTE($G$171,"／",""),"　","")="",0,1)</f>
        <v>0</v>
      </c>
    </row>
    <row r="171" spans="1:60" ht="22.5" hidden="1" customHeight="1" x14ac:dyDescent="0.2">
      <c r="A171" s="679"/>
      <c r="B171" s="212"/>
      <c r="C171" s="212"/>
      <c r="D171" s="212"/>
      <c r="E171" s="212"/>
      <c r="F171" s="680"/>
      <c r="G171" s="667" t="s">
        <v>707</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22.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708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22.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22.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22.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22.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22.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22.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22.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22.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22.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22.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22.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22.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22.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22.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22.5" hidden="1" customHeight="1" x14ac:dyDescent="0.2">
      <c r="A213" s="511" t="s">
        <v>699</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22.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22.5" customHeight="1" x14ac:dyDescent="0.2">
      <c r="A215" s="421" t="s">
        <v>365</v>
      </c>
      <c r="B215" s="422"/>
      <c r="C215" s="425" t="s">
        <v>227</v>
      </c>
      <c r="D215" s="422"/>
      <c r="E215" s="427" t="s">
        <v>243</v>
      </c>
      <c r="F215" s="428"/>
      <c r="G215" s="429" t="s">
        <v>752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0.75" customHeight="1" x14ac:dyDescent="0.2">
      <c r="A216" s="423"/>
      <c r="B216" s="424"/>
      <c r="C216" s="426"/>
      <c r="D216" s="424"/>
      <c r="E216" s="164" t="s">
        <v>242</v>
      </c>
      <c r="F216" s="166"/>
      <c r="G216" s="145" t="s">
        <v>753</v>
      </c>
      <c r="H216" s="146"/>
      <c r="I216" s="146"/>
      <c r="J216" s="146"/>
      <c r="K216" s="146"/>
      <c r="L216" s="146"/>
      <c r="M216" s="146"/>
      <c r="N216" s="146"/>
      <c r="O216" s="146"/>
      <c r="P216" s="146"/>
      <c r="Q216" s="146"/>
      <c r="R216" s="146"/>
      <c r="S216" s="146"/>
      <c r="T216" s="146"/>
      <c r="U216" s="146"/>
      <c r="V216" s="147"/>
      <c r="W216" s="497" t="s">
        <v>667</v>
      </c>
      <c r="X216" s="498"/>
      <c r="Y216" s="498"/>
      <c r="Z216" s="498"/>
      <c r="AA216" s="499"/>
      <c r="AB216" s="500" t="s">
        <v>754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0.75"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668</v>
      </c>
      <c r="X217" s="504"/>
      <c r="Y217" s="504"/>
      <c r="Z217" s="504"/>
      <c r="AA217" s="505"/>
      <c r="AB217" s="500" t="s">
        <v>755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9.75" customHeight="1" x14ac:dyDescent="0.2">
      <c r="A218" s="423"/>
      <c r="B218" s="424"/>
      <c r="C218" s="506" t="s">
        <v>680</v>
      </c>
      <c r="D218" s="507"/>
      <c r="E218" s="164" t="s">
        <v>361</v>
      </c>
      <c r="F218" s="166"/>
      <c r="G218" s="487" t="s">
        <v>230</v>
      </c>
      <c r="H218" s="488"/>
      <c r="I218" s="488"/>
      <c r="J218" s="508" t="s">
        <v>751</v>
      </c>
      <c r="K218" s="509"/>
      <c r="L218" s="509"/>
      <c r="M218" s="509"/>
      <c r="N218" s="509"/>
      <c r="O218" s="509"/>
      <c r="P218" s="509"/>
      <c r="Q218" s="509"/>
      <c r="R218" s="509"/>
      <c r="S218" s="509"/>
      <c r="T218" s="510"/>
      <c r="U218" s="485" t="s">
        <v>751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9.75" customHeight="1" x14ac:dyDescent="0.2">
      <c r="A219" s="423"/>
      <c r="B219" s="424"/>
      <c r="C219" s="426"/>
      <c r="D219" s="424"/>
      <c r="E219" s="167"/>
      <c r="F219" s="169"/>
      <c r="G219" s="487" t="s">
        <v>681</v>
      </c>
      <c r="H219" s="488"/>
      <c r="I219" s="488"/>
      <c r="J219" s="488"/>
      <c r="K219" s="488"/>
      <c r="L219" s="488"/>
      <c r="M219" s="488"/>
      <c r="N219" s="488"/>
      <c r="O219" s="488"/>
      <c r="P219" s="488"/>
      <c r="Q219" s="488"/>
      <c r="R219" s="488"/>
      <c r="S219" s="488"/>
      <c r="T219" s="488"/>
      <c r="U219" s="484" t="s">
        <v>751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9.75" customHeight="1" thickBot="1" x14ac:dyDescent="0.25">
      <c r="A220" s="423"/>
      <c r="B220" s="424"/>
      <c r="C220" s="426"/>
      <c r="D220" s="424"/>
      <c r="E220" s="172"/>
      <c r="F220" s="174"/>
      <c r="G220" s="487" t="s">
        <v>668</v>
      </c>
      <c r="H220" s="488"/>
      <c r="I220" s="488"/>
      <c r="J220" s="488"/>
      <c r="K220" s="488"/>
      <c r="L220" s="488"/>
      <c r="M220" s="488"/>
      <c r="N220" s="488"/>
      <c r="O220" s="488"/>
      <c r="P220" s="488"/>
      <c r="Q220" s="488"/>
      <c r="R220" s="488"/>
      <c r="S220" s="488"/>
      <c r="T220" s="488"/>
      <c r="U220" s="824" t="s">
        <v>751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2.5"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8.2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747</v>
      </c>
      <c r="AH223" s="469"/>
      <c r="AI223" s="469"/>
      <c r="AJ223" s="469"/>
      <c r="AK223" s="469"/>
      <c r="AL223" s="469"/>
      <c r="AM223" s="469"/>
      <c r="AN223" s="469"/>
      <c r="AO223" s="469"/>
      <c r="AP223" s="469"/>
      <c r="AQ223" s="469"/>
      <c r="AR223" s="469"/>
      <c r="AS223" s="469"/>
      <c r="AT223" s="469"/>
      <c r="AU223" s="469"/>
      <c r="AV223" s="469"/>
      <c r="AW223" s="469"/>
      <c r="AX223" s="470"/>
    </row>
    <row r="224" spans="1:51" ht="33"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735</v>
      </c>
      <c r="AH224" s="375"/>
      <c r="AI224" s="375"/>
      <c r="AJ224" s="375"/>
      <c r="AK224" s="375"/>
      <c r="AL224" s="375"/>
      <c r="AM224" s="375"/>
      <c r="AN224" s="375"/>
      <c r="AO224" s="375"/>
      <c r="AP224" s="375"/>
      <c r="AQ224" s="375"/>
      <c r="AR224" s="375"/>
      <c r="AS224" s="375"/>
      <c r="AT224" s="375"/>
      <c r="AU224" s="375"/>
      <c r="AV224" s="375"/>
      <c r="AW224" s="375"/>
      <c r="AX224" s="376"/>
    </row>
    <row r="225" spans="1:50" ht="33.7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736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737</v>
      </c>
      <c r="AE226" s="398"/>
      <c r="AF226" s="398"/>
      <c r="AG226" s="400" t="s">
        <v>756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740</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5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761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740</v>
      </c>
      <c r="AE231" s="380"/>
      <c r="AF231" s="380"/>
      <c r="AG231" s="374" t="s">
        <v>721</v>
      </c>
      <c r="AH231" s="375"/>
      <c r="AI231" s="375"/>
      <c r="AJ231" s="375"/>
      <c r="AK231" s="375"/>
      <c r="AL231" s="375"/>
      <c r="AM231" s="375"/>
      <c r="AN231" s="375"/>
      <c r="AO231" s="375"/>
      <c r="AP231" s="375"/>
      <c r="AQ231" s="375"/>
      <c r="AR231" s="375"/>
      <c r="AS231" s="375"/>
      <c r="AT231" s="375"/>
      <c r="AU231" s="375"/>
      <c r="AV231" s="375"/>
      <c r="AW231" s="375"/>
      <c r="AX231" s="376"/>
    </row>
    <row r="232" spans="1:50" ht="42"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768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740</v>
      </c>
      <c r="AE233" s="417"/>
      <c r="AF233" s="417"/>
      <c r="AG233" s="418" t="s">
        <v>721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740</v>
      </c>
      <c r="AE234" s="380"/>
      <c r="AF234" s="449"/>
      <c r="AG234" s="374" t="s">
        <v>721</v>
      </c>
      <c r="AH234" s="375"/>
      <c r="AI234" s="375"/>
      <c r="AJ234" s="375"/>
      <c r="AK234" s="375"/>
      <c r="AL234" s="375"/>
      <c r="AM234" s="375"/>
      <c r="AN234" s="375"/>
      <c r="AO234" s="375"/>
      <c r="AP234" s="375"/>
      <c r="AQ234" s="375"/>
      <c r="AR234" s="375"/>
      <c r="AS234" s="375"/>
      <c r="AT234" s="375"/>
      <c r="AU234" s="375"/>
      <c r="AV234" s="375"/>
      <c r="AW234" s="375"/>
      <c r="AX234" s="376"/>
    </row>
    <row r="235" spans="1:50" ht="34.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741</v>
      </c>
      <c r="AH235" s="413"/>
      <c r="AI235" s="413"/>
      <c r="AJ235" s="413"/>
      <c r="AK235" s="413"/>
      <c r="AL235" s="413"/>
      <c r="AM235" s="413"/>
      <c r="AN235" s="413"/>
      <c r="AO235" s="413"/>
      <c r="AP235" s="413"/>
      <c r="AQ235" s="413"/>
      <c r="AR235" s="413"/>
      <c r="AS235" s="413"/>
      <c r="AT235" s="413"/>
      <c r="AU235" s="413"/>
      <c r="AV235" s="413"/>
      <c r="AW235" s="413"/>
      <c r="AX235" s="414"/>
    </row>
    <row r="236" spans="1:50" ht="57.75"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737</v>
      </c>
      <c r="AE236" s="364"/>
      <c r="AF236" s="365"/>
      <c r="AG236" s="366" t="s">
        <v>759</v>
      </c>
      <c r="AH236" s="367"/>
      <c r="AI236" s="367"/>
      <c r="AJ236" s="367"/>
      <c r="AK236" s="367"/>
      <c r="AL236" s="367"/>
      <c r="AM236" s="367"/>
      <c r="AN236" s="367"/>
      <c r="AO236" s="367"/>
      <c r="AP236" s="367"/>
      <c r="AQ236" s="367"/>
      <c r="AR236" s="367"/>
      <c r="AS236" s="367"/>
      <c r="AT236" s="367"/>
      <c r="AU236" s="367"/>
      <c r="AV236" s="367"/>
      <c r="AW236" s="367"/>
      <c r="AX236" s="368"/>
    </row>
    <row r="237" spans="1:50" ht="45.7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742</v>
      </c>
      <c r="AH237" s="375"/>
      <c r="AI237" s="375"/>
      <c r="AJ237" s="375"/>
      <c r="AK237" s="375"/>
      <c r="AL237" s="375"/>
      <c r="AM237" s="375"/>
      <c r="AN237" s="375"/>
      <c r="AO237" s="375"/>
      <c r="AP237" s="375"/>
      <c r="AQ237" s="375"/>
      <c r="AR237" s="375"/>
      <c r="AS237" s="375"/>
      <c r="AT237" s="375"/>
      <c r="AU237" s="375"/>
      <c r="AV237" s="375"/>
      <c r="AW237" s="375"/>
      <c r="AX237" s="376"/>
    </row>
    <row r="238" spans="1:50" ht="51.75"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737</v>
      </c>
      <c r="AE238" s="380"/>
      <c r="AF238" s="380"/>
      <c r="AG238" s="374" t="s">
        <v>771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743</v>
      </c>
      <c r="AH239" s="152"/>
      <c r="AI239" s="152"/>
      <c r="AJ239" s="152"/>
      <c r="AK239" s="152"/>
      <c r="AL239" s="152"/>
      <c r="AM239" s="152"/>
      <c r="AN239" s="152"/>
      <c r="AO239" s="152"/>
      <c r="AP239" s="152"/>
      <c r="AQ239" s="152"/>
      <c r="AR239" s="152"/>
      <c r="AS239" s="152"/>
      <c r="AT239" s="152"/>
      <c r="AU239" s="152"/>
      <c r="AV239" s="152"/>
      <c r="AW239" s="152"/>
      <c r="AX239" s="405"/>
    </row>
    <row r="240" spans="1:50" ht="41.25" hidden="1"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718</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hidden="1" customHeight="1" x14ac:dyDescent="0.2">
      <c r="A241" s="390"/>
      <c r="B241" s="391"/>
      <c r="C241" s="903" t="s">
        <v>0</v>
      </c>
      <c r="D241" s="904"/>
      <c r="E241" s="904"/>
      <c r="F241" s="904"/>
      <c r="G241" s="904"/>
      <c r="H241" s="904"/>
      <c r="I241" s="904"/>
      <c r="J241" s="904"/>
      <c r="K241" s="904"/>
      <c r="L241" s="904"/>
      <c r="M241" s="904"/>
      <c r="N241" s="904"/>
      <c r="O241" s="900" t="s">
        <v>686</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7"/>
      <c r="D242" s="888"/>
      <c r="E242" s="383"/>
      <c r="F242" s="383"/>
      <c r="G242" s="383"/>
      <c r="H242" s="384"/>
      <c r="I242" s="384"/>
      <c r="J242" s="889"/>
      <c r="K242" s="889"/>
      <c r="L242" s="889"/>
      <c r="M242" s="384"/>
      <c r="N242" s="890"/>
      <c r="O242" s="891" t="s">
        <v>692</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5"/>
      <c r="N246" s="886"/>
      <c r="O246" s="897" t="s">
        <v>692</v>
      </c>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760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744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775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774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133</v>
      </c>
      <c r="B254" s="339"/>
      <c r="C254" s="339"/>
      <c r="D254" s="339"/>
      <c r="E254" s="340"/>
      <c r="F254" s="341" t="s">
        <v>773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773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t="s">
        <v>709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t="s">
        <v>710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t="s">
        <v>711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t="s">
        <v>711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t="s">
        <v>712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t="s">
        <v>713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t="s">
        <v>714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t="s">
        <v>713</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t="s">
        <v>688</v>
      </c>
      <c r="F266" s="101"/>
      <c r="G266" s="101"/>
      <c r="H266" s="92" t="str">
        <f>IF(E266="","","-")</f>
        <v>-</v>
      </c>
      <c r="I266" s="101"/>
      <c r="J266" s="101"/>
      <c r="K266" s="92" t="str">
        <f>IF(I266="","","-")</f>
        <v/>
      </c>
      <c r="L266" s="116">
        <v>845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688</v>
      </c>
      <c r="F267" s="101"/>
      <c r="G267" s="101"/>
      <c r="H267" s="92"/>
      <c r="I267" s="101"/>
      <c r="J267" s="101"/>
      <c r="K267" s="92"/>
      <c r="L267" s="116">
        <v>866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716</v>
      </c>
      <c r="H268" s="101"/>
      <c r="I268" s="101"/>
      <c r="J268" s="100">
        <v>20</v>
      </c>
      <c r="K268" s="100"/>
      <c r="L268" s="116">
        <v>951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0.5" customHeight="1" x14ac:dyDescent="0.2">
      <c r="A308" s="328" t="s">
        <v>348</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40.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0.5" customHeight="1" x14ac:dyDescent="0.2">
      <c r="A310" s="331"/>
      <c r="B310" s="332"/>
      <c r="C310" s="332"/>
      <c r="D310" s="332"/>
      <c r="E310" s="332"/>
      <c r="F310" s="333"/>
      <c r="G310" s="299" t="s">
        <v>763</v>
      </c>
      <c r="H310" s="300"/>
      <c r="I310" s="300"/>
      <c r="J310" s="300"/>
      <c r="K310" s="301"/>
      <c r="L310" s="302" t="s">
        <v>764</v>
      </c>
      <c r="M310" s="303"/>
      <c r="N310" s="303"/>
      <c r="O310" s="303"/>
      <c r="P310" s="303"/>
      <c r="Q310" s="303"/>
      <c r="R310" s="303"/>
      <c r="S310" s="303"/>
      <c r="T310" s="303"/>
      <c r="U310" s="303"/>
      <c r="V310" s="303"/>
      <c r="W310" s="303"/>
      <c r="X310" s="304"/>
      <c r="Y310" s="305" t="s">
        <v>762</v>
      </c>
      <c r="Z310" s="306"/>
      <c r="AA310" s="306"/>
      <c r="AB310" s="307"/>
      <c r="AC310" s="299" t="s">
        <v>762</v>
      </c>
      <c r="AD310" s="300"/>
      <c r="AE310" s="300"/>
      <c r="AF310" s="300"/>
      <c r="AG310" s="301"/>
      <c r="AH310" s="302" t="s">
        <v>762</v>
      </c>
      <c r="AI310" s="303"/>
      <c r="AJ310" s="303"/>
      <c r="AK310" s="303"/>
      <c r="AL310" s="303"/>
      <c r="AM310" s="303"/>
      <c r="AN310" s="303"/>
      <c r="AO310" s="303"/>
      <c r="AP310" s="303"/>
      <c r="AQ310" s="303"/>
      <c r="AR310" s="303"/>
      <c r="AS310" s="303"/>
      <c r="AT310" s="304"/>
      <c r="AU310" s="305" t="s">
        <v>762</v>
      </c>
      <c r="AV310" s="306"/>
      <c r="AW310" s="306"/>
      <c r="AX310" s="308"/>
    </row>
    <row r="311" spans="1:50" ht="40.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40.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40.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40.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40.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40.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40.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13.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13.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40.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776</v>
      </c>
      <c r="D366" s="266"/>
      <c r="E366" s="266"/>
      <c r="F366" s="266"/>
      <c r="G366" s="266"/>
      <c r="H366" s="266"/>
      <c r="I366" s="266"/>
      <c r="J366" s="248">
        <v>7010501032617</v>
      </c>
      <c r="K366" s="249"/>
      <c r="L366" s="249"/>
      <c r="M366" s="249"/>
      <c r="N366" s="249"/>
      <c r="O366" s="249"/>
      <c r="P366" s="260" t="s">
        <v>720</v>
      </c>
      <c r="Q366" s="250"/>
      <c r="R366" s="250"/>
      <c r="S366" s="250"/>
      <c r="T366" s="250"/>
      <c r="U366" s="250"/>
      <c r="V366" s="250"/>
      <c r="W366" s="250"/>
      <c r="X366" s="250"/>
      <c r="Y366" s="251">
        <v>0.8</v>
      </c>
      <c r="Z366" s="252"/>
      <c r="AA366" s="252"/>
      <c r="AB366" s="253"/>
      <c r="AC366" s="237" t="s">
        <v>341</v>
      </c>
      <c r="AD366" s="238"/>
      <c r="AE366" s="238"/>
      <c r="AF366" s="238"/>
      <c r="AG366" s="238"/>
      <c r="AH366" s="239" t="s">
        <v>721</v>
      </c>
      <c r="AI366" s="240"/>
      <c r="AJ366" s="240"/>
      <c r="AK366" s="240"/>
      <c r="AL366" s="241">
        <v>100</v>
      </c>
      <c r="AM366" s="242"/>
      <c r="AN366" s="242"/>
      <c r="AO366" s="243"/>
      <c r="AP366" s="244" t="s">
        <v>721</v>
      </c>
      <c r="AQ366" s="244"/>
      <c r="AR366" s="244"/>
      <c r="AS366" s="244"/>
      <c r="AT366" s="244"/>
      <c r="AU366" s="244"/>
      <c r="AV366" s="244"/>
      <c r="AW366" s="244"/>
      <c r="AX366" s="244"/>
    </row>
    <row r="367" spans="1:51" ht="30" customHeight="1" x14ac:dyDescent="0.2">
      <c r="A367" s="245">
        <v>2</v>
      </c>
      <c r="B367" s="245">
        <v>1</v>
      </c>
      <c r="C367" s="267" t="s">
        <v>777</v>
      </c>
      <c r="D367" s="266"/>
      <c r="E367" s="266"/>
      <c r="F367" s="266"/>
      <c r="G367" s="266"/>
      <c r="H367" s="266"/>
      <c r="I367" s="266"/>
      <c r="J367" s="248">
        <v>3010001010696</v>
      </c>
      <c r="K367" s="249"/>
      <c r="L367" s="249"/>
      <c r="M367" s="249"/>
      <c r="N367" s="249"/>
      <c r="O367" s="249"/>
      <c r="P367" s="260" t="s">
        <v>722</v>
      </c>
      <c r="Q367" s="250"/>
      <c r="R367" s="250"/>
      <c r="S367" s="250"/>
      <c r="T367" s="250"/>
      <c r="U367" s="250"/>
      <c r="V367" s="250"/>
      <c r="W367" s="250"/>
      <c r="X367" s="250"/>
      <c r="Y367" s="251">
        <v>0.7</v>
      </c>
      <c r="Z367" s="252"/>
      <c r="AA367" s="252"/>
      <c r="AB367" s="253"/>
      <c r="AC367" s="237" t="s">
        <v>341</v>
      </c>
      <c r="AD367" s="238"/>
      <c r="AE367" s="238"/>
      <c r="AF367" s="238"/>
      <c r="AG367" s="238"/>
      <c r="AH367" s="239" t="s">
        <v>721</v>
      </c>
      <c r="AI367" s="240"/>
      <c r="AJ367" s="240"/>
      <c r="AK367" s="240"/>
      <c r="AL367" s="241">
        <v>100</v>
      </c>
      <c r="AM367" s="242"/>
      <c r="AN367" s="242"/>
      <c r="AO367" s="243"/>
      <c r="AP367" s="244" t="s">
        <v>721</v>
      </c>
      <c r="AQ367" s="244"/>
      <c r="AR367" s="244"/>
      <c r="AS367" s="244"/>
      <c r="AT367" s="244"/>
      <c r="AU367" s="244"/>
      <c r="AV367" s="244"/>
      <c r="AW367" s="244"/>
      <c r="AX367" s="244"/>
      <c r="AY367">
        <f>COUNTA($C$367)</f>
        <v>1</v>
      </c>
    </row>
    <row r="368" spans="1:51" ht="30" customHeight="1" x14ac:dyDescent="0.2">
      <c r="A368" s="245">
        <v>3</v>
      </c>
      <c r="B368" s="245">
        <v>1</v>
      </c>
      <c r="C368" s="267" t="s">
        <v>784</v>
      </c>
      <c r="D368" s="266"/>
      <c r="E368" s="266"/>
      <c r="F368" s="266"/>
      <c r="G368" s="266"/>
      <c r="H368" s="266"/>
      <c r="I368" s="266"/>
      <c r="J368" s="248">
        <v>4011101005131</v>
      </c>
      <c r="K368" s="249"/>
      <c r="L368" s="249"/>
      <c r="M368" s="249"/>
      <c r="N368" s="249"/>
      <c r="O368" s="249"/>
      <c r="P368" s="260" t="s">
        <v>723</v>
      </c>
      <c r="Q368" s="250"/>
      <c r="R368" s="250"/>
      <c r="S368" s="250"/>
      <c r="T368" s="250"/>
      <c r="U368" s="250"/>
      <c r="V368" s="250"/>
      <c r="W368" s="250"/>
      <c r="X368" s="250"/>
      <c r="Y368" s="251">
        <v>0.4</v>
      </c>
      <c r="Z368" s="252"/>
      <c r="AA368" s="252"/>
      <c r="AB368" s="253"/>
      <c r="AC368" s="237" t="s">
        <v>335</v>
      </c>
      <c r="AD368" s="238"/>
      <c r="AE368" s="238"/>
      <c r="AF368" s="238"/>
      <c r="AG368" s="238"/>
      <c r="AH368" s="239">
        <v>3</v>
      </c>
      <c r="AI368" s="240"/>
      <c r="AJ368" s="240"/>
      <c r="AK368" s="240"/>
      <c r="AL368" s="241">
        <v>88.9</v>
      </c>
      <c r="AM368" s="242"/>
      <c r="AN368" s="242"/>
      <c r="AO368" s="243"/>
      <c r="AP368" s="244" t="s">
        <v>721</v>
      </c>
      <c r="AQ368" s="244"/>
      <c r="AR368" s="244"/>
      <c r="AS368" s="244"/>
      <c r="AT368" s="244"/>
      <c r="AU368" s="244"/>
      <c r="AV368" s="244"/>
      <c r="AW368" s="244"/>
      <c r="AX368" s="244"/>
      <c r="AY368">
        <f>COUNTA($C$368)</f>
        <v>1</v>
      </c>
    </row>
    <row r="369" spans="1:51" ht="30" customHeight="1" x14ac:dyDescent="0.2">
      <c r="A369" s="245">
        <v>4</v>
      </c>
      <c r="B369" s="245">
        <v>1</v>
      </c>
      <c r="C369" s="267" t="s">
        <v>724</v>
      </c>
      <c r="D369" s="266"/>
      <c r="E369" s="266"/>
      <c r="F369" s="266"/>
      <c r="G369" s="266"/>
      <c r="H369" s="266"/>
      <c r="I369" s="266"/>
      <c r="J369" s="248">
        <v>8700150067835</v>
      </c>
      <c r="K369" s="249"/>
      <c r="L369" s="249"/>
      <c r="M369" s="249"/>
      <c r="N369" s="249"/>
      <c r="O369" s="249"/>
      <c r="P369" s="260" t="s">
        <v>725</v>
      </c>
      <c r="Q369" s="250"/>
      <c r="R369" s="250"/>
      <c r="S369" s="250"/>
      <c r="T369" s="250"/>
      <c r="U369" s="250"/>
      <c r="V369" s="250"/>
      <c r="W369" s="250"/>
      <c r="X369" s="250"/>
      <c r="Y369" s="251">
        <v>0.3</v>
      </c>
      <c r="Z369" s="252"/>
      <c r="AA369" s="252"/>
      <c r="AB369" s="253"/>
      <c r="AC369" s="237" t="s">
        <v>342</v>
      </c>
      <c r="AD369" s="238"/>
      <c r="AE369" s="238"/>
      <c r="AF369" s="238"/>
      <c r="AG369" s="238"/>
      <c r="AH369" s="239" t="s">
        <v>721</v>
      </c>
      <c r="AI369" s="240"/>
      <c r="AJ369" s="240"/>
      <c r="AK369" s="240"/>
      <c r="AL369" s="241">
        <v>100</v>
      </c>
      <c r="AM369" s="242"/>
      <c r="AN369" s="242"/>
      <c r="AO369" s="243"/>
      <c r="AP369" s="244" t="s">
        <v>721</v>
      </c>
      <c r="AQ369" s="244"/>
      <c r="AR369" s="244"/>
      <c r="AS369" s="244"/>
      <c r="AT369" s="244"/>
      <c r="AU369" s="244"/>
      <c r="AV369" s="244"/>
      <c r="AW369" s="244"/>
      <c r="AX369" s="244"/>
      <c r="AY369">
        <f>COUNTA($C$369)</f>
        <v>1</v>
      </c>
    </row>
    <row r="370" spans="1:51" ht="30" customHeight="1" x14ac:dyDescent="0.2">
      <c r="A370" s="245">
        <v>5</v>
      </c>
      <c r="B370" s="245">
        <v>1</v>
      </c>
      <c r="C370" s="267" t="s">
        <v>778</v>
      </c>
      <c r="D370" s="266"/>
      <c r="E370" s="266"/>
      <c r="F370" s="266"/>
      <c r="G370" s="266"/>
      <c r="H370" s="266"/>
      <c r="I370" s="266"/>
      <c r="J370" s="248">
        <v>4010801008518</v>
      </c>
      <c r="K370" s="249"/>
      <c r="L370" s="249"/>
      <c r="M370" s="249"/>
      <c r="N370" s="249"/>
      <c r="O370" s="249"/>
      <c r="P370" s="260" t="s">
        <v>726</v>
      </c>
      <c r="Q370" s="250"/>
      <c r="R370" s="250"/>
      <c r="S370" s="250"/>
      <c r="T370" s="250"/>
      <c r="U370" s="250"/>
      <c r="V370" s="250"/>
      <c r="W370" s="250"/>
      <c r="X370" s="250"/>
      <c r="Y370" s="251">
        <v>0.3</v>
      </c>
      <c r="Z370" s="252"/>
      <c r="AA370" s="252"/>
      <c r="AB370" s="253"/>
      <c r="AC370" s="237" t="s">
        <v>341</v>
      </c>
      <c r="AD370" s="238"/>
      <c r="AE370" s="238"/>
      <c r="AF370" s="238"/>
      <c r="AG370" s="238"/>
      <c r="AH370" s="239" t="s">
        <v>721</v>
      </c>
      <c r="AI370" s="240"/>
      <c r="AJ370" s="240"/>
      <c r="AK370" s="240"/>
      <c r="AL370" s="241">
        <v>100</v>
      </c>
      <c r="AM370" s="242"/>
      <c r="AN370" s="242"/>
      <c r="AO370" s="243"/>
      <c r="AP370" s="244" t="s">
        <v>721</v>
      </c>
      <c r="AQ370" s="244"/>
      <c r="AR370" s="244"/>
      <c r="AS370" s="244"/>
      <c r="AT370" s="244"/>
      <c r="AU370" s="244"/>
      <c r="AV370" s="244"/>
      <c r="AW370" s="244"/>
      <c r="AX370" s="244"/>
      <c r="AY370">
        <f>COUNTA($C$370)</f>
        <v>1</v>
      </c>
    </row>
    <row r="371" spans="1:51" ht="30" customHeight="1" x14ac:dyDescent="0.2">
      <c r="A371" s="245">
        <v>6</v>
      </c>
      <c r="B371" s="245">
        <v>1</v>
      </c>
      <c r="C371" s="267" t="s">
        <v>727</v>
      </c>
      <c r="D371" s="266"/>
      <c r="E371" s="266"/>
      <c r="F371" s="266"/>
      <c r="G371" s="266"/>
      <c r="H371" s="266"/>
      <c r="I371" s="266"/>
      <c r="J371" s="248" t="s">
        <v>721</v>
      </c>
      <c r="K371" s="249"/>
      <c r="L371" s="249"/>
      <c r="M371" s="249"/>
      <c r="N371" s="249"/>
      <c r="O371" s="249"/>
      <c r="P371" s="260" t="s">
        <v>728</v>
      </c>
      <c r="Q371" s="250"/>
      <c r="R371" s="250"/>
      <c r="S371" s="250"/>
      <c r="T371" s="250"/>
      <c r="U371" s="250"/>
      <c r="V371" s="250"/>
      <c r="W371" s="250"/>
      <c r="X371" s="250"/>
      <c r="Y371" s="251">
        <v>0.2</v>
      </c>
      <c r="Z371" s="252"/>
      <c r="AA371" s="252"/>
      <c r="AB371" s="253"/>
      <c r="AC371" s="237" t="s">
        <v>76</v>
      </c>
      <c r="AD371" s="238"/>
      <c r="AE371" s="238"/>
      <c r="AF371" s="238"/>
      <c r="AG371" s="238"/>
      <c r="AH371" s="239" t="s">
        <v>721</v>
      </c>
      <c r="AI371" s="240"/>
      <c r="AJ371" s="240"/>
      <c r="AK371" s="240"/>
      <c r="AL371" s="241" t="s">
        <v>721</v>
      </c>
      <c r="AM371" s="242"/>
      <c r="AN371" s="242"/>
      <c r="AO371" s="243"/>
      <c r="AP371" s="244" t="s">
        <v>721</v>
      </c>
      <c r="AQ371" s="244"/>
      <c r="AR371" s="244"/>
      <c r="AS371" s="244"/>
      <c r="AT371" s="244"/>
      <c r="AU371" s="244"/>
      <c r="AV371" s="244"/>
      <c r="AW371" s="244"/>
      <c r="AX371" s="244"/>
      <c r="AY371">
        <f>COUNTA($C$371)</f>
        <v>1</v>
      </c>
    </row>
    <row r="372" spans="1:51" ht="47.25" customHeight="1" x14ac:dyDescent="0.2">
      <c r="A372" s="245">
        <v>7</v>
      </c>
      <c r="B372" s="245">
        <v>1</v>
      </c>
      <c r="C372" s="267" t="s">
        <v>779</v>
      </c>
      <c r="D372" s="266"/>
      <c r="E372" s="266"/>
      <c r="F372" s="266"/>
      <c r="G372" s="266"/>
      <c r="H372" s="266"/>
      <c r="I372" s="266"/>
      <c r="J372" s="248">
        <v>1011101015050</v>
      </c>
      <c r="K372" s="249"/>
      <c r="L372" s="249"/>
      <c r="M372" s="249"/>
      <c r="N372" s="249"/>
      <c r="O372" s="249"/>
      <c r="P372" s="260" t="s">
        <v>729</v>
      </c>
      <c r="Q372" s="250"/>
      <c r="R372" s="250"/>
      <c r="S372" s="250"/>
      <c r="T372" s="250"/>
      <c r="U372" s="250"/>
      <c r="V372" s="250"/>
      <c r="W372" s="250"/>
      <c r="X372" s="250"/>
      <c r="Y372" s="251">
        <v>0.1</v>
      </c>
      <c r="Z372" s="252"/>
      <c r="AA372" s="252"/>
      <c r="AB372" s="253"/>
      <c r="AC372" s="237" t="s">
        <v>340</v>
      </c>
      <c r="AD372" s="238"/>
      <c r="AE372" s="238"/>
      <c r="AF372" s="238"/>
      <c r="AG372" s="238"/>
      <c r="AH372" s="239">
        <v>1</v>
      </c>
      <c r="AI372" s="240"/>
      <c r="AJ372" s="240"/>
      <c r="AK372" s="240"/>
      <c r="AL372" s="241">
        <v>100</v>
      </c>
      <c r="AM372" s="242"/>
      <c r="AN372" s="242"/>
      <c r="AO372" s="243"/>
      <c r="AP372" s="244" t="s">
        <v>721</v>
      </c>
      <c r="AQ372" s="244"/>
      <c r="AR372" s="244"/>
      <c r="AS372" s="244"/>
      <c r="AT372" s="244"/>
      <c r="AU372" s="244"/>
      <c r="AV372" s="244"/>
      <c r="AW372" s="244"/>
      <c r="AX372" s="244"/>
      <c r="AY372">
        <f>COUNTA($C$372)</f>
        <v>1</v>
      </c>
    </row>
    <row r="373" spans="1:51" ht="30" customHeight="1" x14ac:dyDescent="0.2">
      <c r="A373" s="245">
        <v>8</v>
      </c>
      <c r="B373" s="245">
        <v>1</v>
      </c>
      <c r="C373" s="267" t="s">
        <v>780</v>
      </c>
      <c r="D373" s="266"/>
      <c r="E373" s="266"/>
      <c r="F373" s="266"/>
      <c r="G373" s="266"/>
      <c r="H373" s="266"/>
      <c r="I373" s="266"/>
      <c r="J373" s="248">
        <v>2010901001143</v>
      </c>
      <c r="K373" s="249"/>
      <c r="L373" s="249"/>
      <c r="M373" s="249"/>
      <c r="N373" s="249"/>
      <c r="O373" s="249"/>
      <c r="P373" s="260" t="s">
        <v>722</v>
      </c>
      <c r="Q373" s="250"/>
      <c r="R373" s="250"/>
      <c r="S373" s="250"/>
      <c r="T373" s="250"/>
      <c r="U373" s="250"/>
      <c r="V373" s="250"/>
      <c r="W373" s="250"/>
      <c r="X373" s="250"/>
      <c r="Y373" s="251">
        <v>0.1</v>
      </c>
      <c r="Z373" s="252"/>
      <c r="AA373" s="252"/>
      <c r="AB373" s="253"/>
      <c r="AC373" s="237" t="s">
        <v>341</v>
      </c>
      <c r="AD373" s="238"/>
      <c r="AE373" s="238"/>
      <c r="AF373" s="238"/>
      <c r="AG373" s="238"/>
      <c r="AH373" s="239" t="s">
        <v>721</v>
      </c>
      <c r="AI373" s="240"/>
      <c r="AJ373" s="240"/>
      <c r="AK373" s="240"/>
      <c r="AL373" s="241">
        <v>100</v>
      </c>
      <c r="AM373" s="242"/>
      <c r="AN373" s="242"/>
      <c r="AO373" s="243"/>
      <c r="AP373" s="244" t="s">
        <v>721</v>
      </c>
      <c r="AQ373" s="244"/>
      <c r="AR373" s="244"/>
      <c r="AS373" s="244"/>
      <c r="AT373" s="244"/>
      <c r="AU373" s="244"/>
      <c r="AV373" s="244"/>
      <c r="AW373" s="244"/>
      <c r="AX373" s="244"/>
      <c r="AY373">
        <f>COUNTA($C$373)</f>
        <v>1</v>
      </c>
    </row>
    <row r="374" spans="1:51" ht="30" customHeight="1" x14ac:dyDescent="0.2">
      <c r="A374" s="245">
        <v>9</v>
      </c>
      <c r="B374" s="245">
        <v>1</v>
      </c>
      <c r="C374" s="267" t="s">
        <v>781</v>
      </c>
      <c r="D374" s="266"/>
      <c r="E374" s="266"/>
      <c r="F374" s="266"/>
      <c r="G374" s="266"/>
      <c r="H374" s="266"/>
      <c r="I374" s="266"/>
      <c r="J374" s="248">
        <v>2010901001143</v>
      </c>
      <c r="K374" s="249"/>
      <c r="L374" s="249"/>
      <c r="M374" s="249"/>
      <c r="N374" s="249"/>
      <c r="O374" s="249"/>
      <c r="P374" s="260" t="s">
        <v>722</v>
      </c>
      <c r="Q374" s="250"/>
      <c r="R374" s="250"/>
      <c r="S374" s="250"/>
      <c r="T374" s="250"/>
      <c r="U374" s="250"/>
      <c r="V374" s="250"/>
      <c r="W374" s="250"/>
      <c r="X374" s="250"/>
      <c r="Y374" s="251">
        <v>0.1</v>
      </c>
      <c r="Z374" s="252"/>
      <c r="AA374" s="252"/>
      <c r="AB374" s="253"/>
      <c r="AC374" s="237" t="s">
        <v>341</v>
      </c>
      <c r="AD374" s="238"/>
      <c r="AE374" s="238"/>
      <c r="AF374" s="238"/>
      <c r="AG374" s="238"/>
      <c r="AH374" s="239" t="s">
        <v>721</v>
      </c>
      <c r="AI374" s="240"/>
      <c r="AJ374" s="240"/>
      <c r="AK374" s="240"/>
      <c r="AL374" s="241">
        <v>100</v>
      </c>
      <c r="AM374" s="242"/>
      <c r="AN374" s="242"/>
      <c r="AO374" s="243"/>
      <c r="AP374" s="244" t="s">
        <v>721</v>
      </c>
      <c r="AQ374" s="244"/>
      <c r="AR374" s="244"/>
      <c r="AS374" s="244"/>
      <c r="AT374" s="244"/>
      <c r="AU374" s="244"/>
      <c r="AV374" s="244"/>
      <c r="AW374" s="244"/>
      <c r="AX374" s="244"/>
      <c r="AY374">
        <f>COUNTA($C$374)</f>
        <v>1</v>
      </c>
    </row>
    <row r="375" spans="1:51" ht="30" customHeight="1" x14ac:dyDescent="0.2">
      <c r="A375" s="245">
        <v>10</v>
      </c>
      <c r="B375" s="245">
        <v>1</v>
      </c>
      <c r="C375" s="267" t="s">
        <v>782</v>
      </c>
      <c r="D375" s="266"/>
      <c r="E375" s="266"/>
      <c r="F375" s="266"/>
      <c r="G375" s="266"/>
      <c r="H375" s="266"/>
      <c r="I375" s="266"/>
      <c r="J375" s="248">
        <v>8010001036745</v>
      </c>
      <c r="K375" s="249"/>
      <c r="L375" s="249"/>
      <c r="M375" s="249"/>
      <c r="N375" s="249"/>
      <c r="O375" s="249"/>
      <c r="P375" s="260" t="s">
        <v>722</v>
      </c>
      <c r="Q375" s="250"/>
      <c r="R375" s="250"/>
      <c r="S375" s="250"/>
      <c r="T375" s="250"/>
      <c r="U375" s="250"/>
      <c r="V375" s="250"/>
      <c r="W375" s="250"/>
      <c r="X375" s="250"/>
      <c r="Y375" s="251">
        <v>0.03</v>
      </c>
      <c r="Z375" s="252"/>
      <c r="AA375" s="252"/>
      <c r="AB375" s="253"/>
      <c r="AC375" s="237" t="s">
        <v>341</v>
      </c>
      <c r="AD375" s="238"/>
      <c r="AE375" s="238"/>
      <c r="AF375" s="238"/>
      <c r="AG375" s="238"/>
      <c r="AH375" s="239" t="s">
        <v>721</v>
      </c>
      <c r="AI375" s="240"/>
      <c r="AJ375" s="240"/>
      <c r="AK375" s="240"/>
      <c r="AL375" s="241">
        <v>100</v>
      </c>
      <c r="AM375" s="242"/>
      <c r="AN375" s="242"/>
      <c r="AO375" s="243"/>
      <c r="AP375" s="244" t="s">
        <v>721</v>
      </c>
      <c r="AQ375" s="244"/>
      <c r="AR375" s="244"/>
      <c r="AS375" s="244"/>
      <c r="AT375" s="244"/>
      <c r="AU375" s="244"/>
      <c r="AV375" s="244"/>
      <c r="AW375" s="244"/>
      <c r="AX375" s="244"/>
      <c r="AY375">
        <f>COUNTA($C$375)</f>
        <v>1</v>
      </c>
    </row>
    <row r="376" spans="1:51" ht="30" customHeight="1" x14ac:dyDescent="0.2">
      <c r="A376" s="245">
        <v>11</v>
      </c>
      <c r="B376" s="245">
        <v>1</v>
      </c>
      <c r="C376" s="267" t="s">
        <v>783</v>
      </c>
      <c r="D376" s="266"/>
      <c r="E376" s="266"/>
      <c r="F376" s="266"/>
      <c r="G376" s="266"/>
      <c r="H376" s="266"/>
      <c r="I376" s="266"/>
      <c r="J376" s="248">
        <v>6013201001504</v>
      </c>
      <c r="K376" s="249"/>
      <c r="L376" s="249"/>
      <c r="M376" s="249"/>
      <c r="N376" s="249"/>
      <c r="O376" s="249"/>
      <c r="P376" s="260" t="s">
        <v>722</v>
      </c>
      <c r="Q376" s="250"/>
      <c r="R376" s="250"/>
      <c r="S376" s="250"/>
      <c r="T376" s="250"/>
      <c r="U376" s="250"/>
      <c r="V376" s="250"/>
      <c r="W376" s="250"/>
      <c r="X376" s="250"/>
      <c r="Y376" s="251">
        <v>1.4E-2</v>
      </c>
      <c r="Z376" s="252"/>
      <c r="AA376" s="252"/>
      <c r="AB376" s="253"/>
      <c r="AC376" s="237" t="s">
        <v>341</v>
      </c>
      <c r="AD376" s="238"/>
      <c r="AE376" s="238"/>
      <c r="AF376" s="238"/>
      <c r="AG376" s="238"/>
      <c r="AH376" s="239" t="s">
        <v>721</v>
      </c>
      <c r="AI376" s="240"/>
      <c r="AJ376" s="240"/>
      <c r="AK376" s="240"/>
      <c r="AL376" s="241">
        <v>100</v>
      </c>
      <c r="AM376" s="242"/>
      <c r="AN376" s="242"/>
      <c r="AO376" s="243"/>
      <c r="AP376" s="244" t="s">
        <v>721</v>
      </c>
      <c r="AQ376" s="244"/>
      <c r="AR376" s="244"/>
      <c r="AS376" s="244"/>
      <c r="AT376" s="244"/>
      <c r="AU376" s="244"/>
      <c r="AV376" s="244"/>
      <c r="AW376" s="244"/>
      <c r="AX376" s="244"/>
      <c r="AY376">
        <f>COUNTA($C$376)</f>
        <v>1</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7" t="s">
        <v>730</v>
      </c>
      <c r="D399" s="266"/>
      <c r="E399" s="266"/>
      <c r="F399" s="266"/>
      <c r="G399" s="266"/>
      <c r="H399" s="266"/>
      <c r="I399" s="266"/>
      <c r="J399" s="248" t="s">
        <v>731</v>
      </c>
      <c r="K399" s="249"/>
      <c r="L399" s="249"/>
      <c r="M399" s="249"/>
      <c r="N399" s="249"/>
      <c r="O399" s="249"/>
      <c r="P399" s="260" t="s">
        <v>732</v>
      </c>
      <c r="Q399" s="250"/>
      <c r="R399" s="250"/>
      <c r="S399" s="250"/>
      <c r="T399" s="250"/>
      <c r="U399" s="250"/>
      <c r="V399" s="250"/>
      <c r="W399" s="250"/>
      <c r="X399" s="250"/>
      <c r="Y399" s="251">
        <v>0.13</v>
      </c>
      <c r="Z399" s="252"/>
      <c r="AA399" s="252"/>
      <c r="AB399" s="253"/>
      <c r="AC399" s="237" t="s">
        <v>76</v>
      </c>
      <c r="AD399" s="238"/>
      <c r="AE399" s="238"/>
      <c r="AF399" s="238"/>
      <c r="AG399" s="238"/>
      <c r="AH399" s="268" t="s">
        <v>731</v>
      </c>
      <c r="AI399" s="269"/>
      <c r="AJ399" s="269"/>
      <c r="AK399" s="269"/>
      <c r="AL399" s="241" t="s">
        <v>731</v>
      </c>
      <c r="AM399" s="242"/>
      <c r="AN399" s="242"/>
      <c r="AO399" s="243"/>
      <c r="AP399" s="244" t="s">
        <v>731</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733</v>
      </c>
      <c r="F631" s="247"/>
      <c r="G631" s="247"/>
      <c r="H631" s="247"/>
      <c r="I631" s="247"/>
      <c r="J631" s="248" t="s">
        <v>718</v>
      </c>
      <c r="K631" s="249"/>
      <c r="L631" s="249"/>
      <c r="M631" s="249"/>
      <c r="N631" s="249"/>
      <c r="O631" s="249"/>
      <c r="P631" s="260" t="s">
        <v>718</v>
      </c>
      <c r="Q631" s="250"/>
      <c r="R631" s="250"/>
      <c r="S631" s="250"/>
      <c r="T631" s="250"/>
      <c r="U631" s="250"/>
      <c r="V631" s="250"/>
      <c r="W631" s="250"/>
      <c r="X631" s="250"/>
      <c r="Y631" s="251" t="s">
        <v>718</v>
      </c>
      <c r="Z631" s="252"/>
      <c r="AA631" s="252"/>
      <c r="AB631" s="253"/>
      <c r="AC631" s="237"/>
      <c r="AD631" s="238"/>
      <c r="AE631" s="238"/>
      <c r="AF631" s="238"/>
      <c r="AG631" s="238"/>
      <c r="AH631" s="239" t="s">
        <v>734</v>
      </c>
      <c r="AI631" s="240"/>
      <c r="AJ631" s="240"/>
      <c r="AK631" s="240"/>
      <c r="AL631" s="241" t="s">
        <v>718</v>
      </c>
      <c r="AM631" s="242"/>
      <c r="AN631" s="242"/>
      <c r="AO631" s="243"/>
      <c r="AP631" s="244" t="s">
        <v>718</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5" priority="973">
      <formula>IF(RIGHT(TEXT(P14,"0.#"),1)=".",FALSE,TRUE)</formula>
    </cfRule>
    <cfRule type="expression" dxfId="1564" priority="974">
      <formula>IF(RIGHT(TEXT(P14,"0.#"),1)=".",TRUE,FALSE)</formula>
    </cfRule>
  </conditionalFormatting>
  <conditionalFormatting sqref="P18:AX18">
    <cfRule type="expression" dxfId="1563" priority="971">
      <formula>IF(RIGHT(TEXT(P18,"0.#"),1)=".",FALSE,TRUE)</formula>
    </cfRule>
    <cfRule type="expression" dxfId="1562" priority="972">
      <formula>IF(RIGHT(TEXT(P18,"0.#"),1)=".",TRUE,FALSE)</formula>
    </cfRule>
  </conditionalFormatting>
  <conditionalFormatting sqref="Y311">
    <cfRule type="expression" dxfId="1561" priority="969">
      <formula>IF(RIGHT(TEXT(Y311,"0.#"),1)=".",FALSE,TRUE)</formula>
    </cfRule>
    <cfRule type="expression" dxfId="1560" priority="970">
      <formula>IF(RIGHT(TEXT(Y311,"0.#"),1)=".",TRUE,FALSE)</formula>
    </cfRule>
  </conditionalFormatting>
  <conditionalFormatting sqref="Y320">
    <cfRule type="expression" dxfId="1559" priority="967">
      <formula>IF(RIGHT(TEXT(Y320,"0.#"),1)=".",FALSE,TRUE)</formula>
    </cfRule>
    <cfRule type="expression" dxfId="1558" priority="968">
      <formula>IF(RIGHT(TEXT(Y320,"0.#"),1)=".",TRUE,FALSE)</formula>
    </cfRule>
  </conditionalFormatting>
  <conditionalFormatting sqref="Y351:Y358 Y349 Y338:Y345 Y336 Y325:Y332 Y323">
    <cfRule type="expression" dxfId="1557" priority="947">
      <formula>IF(RIGHT(TEXT(Y323,"0.#"),1)=".",FALSE,TRUE)</formula>
    </cfRule>
    <cfRule type="expression" dxfId="1556" priority="948">
      <formula>IF(RIGHT(TEXT(Y323,"0.#"),1)=".",TRUE,FALSE)</formula>
    </cfRule>
  </conditionalFormatting>
  <conditionalFormatting sqref="P16:AQ17 P15:AX15 P13:AX13">
    <cfRule type="expression" dxfId="1555" priority="965">
      <formula>IF(RIGHT(TEXT(P13,"0.#"),1)=".",FALSE,TRUE)</formula>
    </cfRule>
    <cfRule type="expression" dxfId="1554" priority="966">
      <formula>IF(RIGHT(TEXT(P13,"0.#"),1)=".",TRUE,FALSE)</formula>
    </cfRule>
  </conditionalFormatting>
  <conditionalFormatting sqref="P19:AJ19">
    <cfRule type="expression" dxfId="1553" priority="963">
      <formula>IF(RIGHT(TEXT(P19,"0.#"),1)=".",FALSE,TRUE)</formula>
    </cfRule>
    <cfRule type="expression" dxfId="1552" priority="964">
      <formula>IF(RIGHT(TEXT(P19,"0.#"),1)=".",TRUE,FALSE)</formula>
    </cfRule>
  </conditionalFormatting>
  <conditionalFormatting sqref="AE32 AQ32">
    <cfRule type="expression" dxfId="1551" priority="961">
      <formula>IF(RIGHT(TEXT(AE32,"0.#"),1)=".",FALSE,TRUE)</formula>
    </cfRule>
    <cfRule type="expression" dxfId="1550" priority="962">
      <formula>IF(RIGHT(TEXT(AE32,"0.#"),1)=".",TRUE,FALSE)</formula>
    </cfRule>
  </conditionalFormatting>
  <conditionalFormatting sqref="Y312:Y319">
    <cfRule type="expression" dxfId="1549" priority="959">
      <formula>IF(RIGHT(TEXT(Y312,"0.#"),1)=".",FALSE,TRUE)</formula>
    </cfRule>
    <cfRule type="expression" dxfId="1548" priority="960">
      <formula>IF(RIGHT(TEXT(Y312,"0.#"),1)=".",TRUE,FALSE)</formula>
    </cfRule>
  </conditionalFormatting>
  <conditionalFormatting sqref="AU311">
    <cfRule type="expression" dxfId="1547" priority="957">
      <formula>IF(RIGHT(TEXT(AU311,"0.#"),1)=".",FALSE,TRUE)</formula>
    </cfRule>
    <cfRule type="expression" dxfId="1546" priority="958">
      <formula>IF(RIGHT(TEXT(AU311,"0.#"),1)=".",TRUE,FALSE)</formula>
    </cfRule>
  </conditionalFormatting>
  <conditionalFormatting sqref="AU320">
    <cfRule type="expression" dxfId="1545" priority="955">
      <formula>IF(RIGHT(TEXT(AU320,"0.#"),1)=".",FALSE,TRUE)</formula>
    </cfRule>
    <cfRule type="expression" dxfId="1544" priority="956">
      <formula>IF(RIGHT(TEXT(AU320,"0.#"),1)=".",TRUE,FALSE)</formula>
    </cfRule>
  </conditionalFormatting>
  <conditionalFormatting sqref="AU312:AU319">
    <cfRule type="expression" dxfId="1543" priority="953">
      <formula>IF(RIGHT(TEXT(AU312,"0.#"),1)=".",FALSE,TRUE)</formula>
    </cfRule>
    <cfRule type="expression" dxfId="1542" priority="954">
      <formula>IF(RIGHT(TEXT(AU312,"0.#"),1)=".",TRUE,FALSE)</formula>
    </cfRule>
  </conditionalFormatting>
  <conditionalFormatting sqref="Y350 Y337 Y324">
    <cfRule type="expression" dxfId="1541" priority="951">
      <formula>IF(RIGHT(TEXT(Y324,"0.#"),1)=".",FALSE,TRUE)</formula>
    </cfRule>
    <cfRule type="expression" dxfId="1540" priority="952">
      <formula>IF(RIGHT(TEXT(Y324,"0.#"),1)=".",TRUE,FALSE)</formula>
    </cfRule>
  </conditionalFormatting>
  <conditionalFormatting sqref="Y359 Y346 Y333">
    <cfRule type="expression" dxfId="1539" priority="949">
      <formula>IF(RIGHT(TEXT(Y333,"0.#"),1)=".",FALSE,TRUE)</formula>
    </cfRule>
    <cfRule type="expression" dxfId="1538" priority="950">
      <formula>IF(RIGHT(TEXT(Y333,"0.#"),1)=".",TRUE,FALSE)</formula>
    </cfRule>
  </conditionalFormatting>
  <conditionalFormatting sqref="AU350 AU337 AU324">
    <cfRule type="expression" dxfId="1537" priority="945">
      <formula>IF(RIGHT(TEXT(AU324,"0.#"),1)=".",FALSE,TRUE)</formula>
    </cfRule>
    <cfRule type="expression" dxfId="1536" priority="946">
      <formula>IF(RIGHT(TEXT(AU324,"0.#"),1)=".",TRUE,FALSE)</formula>
    </cfRule>
  </conditionalFormatting>
  <conditionalFormatting sqref="AU359 AU346 AU333">
    <cfRule type="expression" dxfId="1535" priority="943">
      <formula>IF(RIGHT(TEXT(AU333,"0.#"),1)=".",FALSE,TRUE)</formula>
    </cfRule>
    <cfRule type="expression" dxfId="1534" priority="944">
      <formula>IF(RIGHT(TEXT(AU333,"0.#"),1)=".",TRUE,FALSE)</formula>
    </cfRule>
  </conditionalFormatting>
  <conditionalFormatting sqref="AU351:AU358 AU349 AU338:AU345 AU336 AU325:AU332 AU323">
    <cfRule type="expression" dxfId="1533" priority="941">
      <formula>IF(RIGHT(TEXT(AU323,"0.#"),1)=".",FALSE,TRUE)</formula>
    </cfRule>
    <cfRule type="expression" dxfId="1532" priority="942">
      <formula>IF(RIGHT(TEXT(AU323,"0.#"),1)=".",TRUE,FALSE)</formula>
    </cfRule>
  </conditionalFormatting>
  <conditionalFormatting sqref="AI32">
    <cfRule type="expression" dxfId="1531" priority="939">
      <formula>IF(RIGHT(TEXT(AI32,"0.#"),1)=".",FALSE,TRUE)</formula>
    </cfRule>
    <cfRule type="expression" dxfId="1530" priority="940">
      <formula>IF(RIGHT(TEXT(AI32,"0.#"),1)=".",TRUE,FALSE)</formula>
    </cfRule>
  </conditionalFormatting>
  <conditionalFormatting sqref="AM32">
    <cfRule type="expression" dxfId="1529" priority="937">
      <formula>IF(RIGHT(TEXT(AM32,"0.#"),1)=".",FALSE,TRUE)</formula>
    </cfRule>
    <cfRule type="expression" dxfId="1528" priority="938">
      <formula>IF(RIGHT(TEXT(AM32,"0.#"),1)=".",TRUE,FALSE)</formula>
    </cfRule>
  </conditionalFormatting>
  <conditionalFormatting sqref="AE33">
    <cfRule type="expression" dxfId="1527" priority="935">
      <formula>IF(RIGHT(TEXT(AE33,"0.#"),1)=".",FALSE,TRUE)</formula>
    </cfRule>
    <cfRule type="expression" dxfId="1526" priority="936">
      <formula>IF(RIGHT(TEXT(AE33,"0.#"),1)=".",TRUE,FALSE)</formula>
    </cfRule>
  </conditionalFormatting>
  <conditionalFormatting sqref="AI33">
    <cfRule type="expression" dxfId="1525" priority="933">
      <formula>IF(RIGHT(TEXT(AI33,"0.#"),1)=".",FALSE,TRUE)</formula>
    </cfRule>
    <cfRule type="expression" dxfId="1524" priority="934">
      <formula>IF(RIGHT(TEXT(AI33,"0.#"),1)=".",TRUE,FALSE)</formula>
    </cfRule>
  </conditionalFormatting>
  <conditionalFormatting sqref="AM33">
    <cfRule type="expression" dxfId="1523" priority="931">
      <formula>IF(RIGHT(TEXT(AM33,"0.#"),1)=".",FALSE,TRUE)</formula>
    </cfRule>
    <cfRule type="expression" dxfId="1522" priority="932">
      <formula>IF(RIGHT(TEXT(AM33,"0.#"),1)=".",TRUE,FALSE)</formula>
    </cfRule>
  </conditionalFormatting>
  <conditionalFormatting sqref="AQ33">
    <cfRule type="expression" dxfId="1521" priority="929">
      <formula>IF(RIGHT(TEXT(AQ33,"0.#"),1)=".",FALSE,TRUE)</formula>
    </cfRule>
    <cfRule type="expression" dxfId="1520" priority="930">
      <formula>IF(RIGHT(TEXT(AQ33,"0.#"),1)=".",TRUE,FALSE)</formula>
    </cfRule>
  </conditionalFormatting>
  <conditionalFormatting sqref="AE210">
    <cfRule type="expression" dxfId="1519" priority="927">
      <formula>IF(RIGHT(TEXT(AE210,"0.#"),1)=".",FALSE,TRUE)</formula>
    </cfRule>
    <cfRule type="expression" dxfId="1518" priority="928">
      <formula>IF(RIGHT(TEXT(AE210,"0.#"),1)=".",TRUE,FALSE)</formula>
    </cfRule>
  </conditionalFormatting>
  <conditionalFormatting sqref="AE211">
    <cfRule type="expression" dxfId="1517" priority="925">
      <formula>IF(RIGHT(TEXT(AE211,"0.#"),1)=".",FALSE,TRUE)</formula>
    </cfRule>
    <cfRule type="expression" dxfId="1516" priority="926">
      <formula>IF(RIGHT(TEXT(AE211,"0.#"),1)=".",TRUE,FALSE)</formula>
    </cfRule>
  </conditionalFormatting>
  <conditionalFormatting sqref="AE212">
    <cfRule type="expression" dxfId="1515" priority="923">
      <formula>IF(RIGHT(TEXT(AE212,"0.#"),1)=".",FALSE,TRUE)</formula>
    </cfRule>
    <cfRule type="expression" dxfId="1514" priority="924">
      <formula>IF(RIGHT(TEXT(AE212,"0.#"),1)=".",TRUE,FALSE)</formula>
    </cfRule>
  </conditionalFormatting>
  <conditionalFormatting sqref="AI212">
    <cfRule type="expression" dxfId="1513" priority="921">
      <formula>IF(RIGHT(TEXT(AI212,"0.#"),1)=".",FALSE,TRUE)</formula>
    </cfRule>
    <cfRule type="expression" dxfId="1512" priority="922">
      <formula>IF(RIGHT(TEXT(AI212,"0.#"),1)=".",TRUE,FALSE)</formula>
    </cfRule>
  </conditionalFormatting>
  <conditionalFormatting sqref="AI211">
    <cfRule type="expression" dxfId="1511" priority="919">
      <formula>IF(RIGHT(TEXT(AI211,"0.#"),1)=".",FALSE,TRUE)</formula>
    </cfRule>
    <cfRule type="expression" dxfId="1510" priority="920">
      <formula>IF(RIGHT(TEXT(AI211,"0.#"),1)=".",TRUE,FALSE)</formula>
    </cfRule>
  </conditionalFormatting>
  <conditionalFormatting sqref="AI210">
    <cfRule type="expression" dxfId="1509" priority="917">
      <formula>IF(RIGHT(TEXT(AI210,"0.#"),1)=".",FALSE,TRUE)</formula>
    </cfRule>
    <cfRule type="expression" dxfId="1508" priority="918">
      <formula>IF(RIGHT(TEXT(AI210,"0.#"),1)=".",TRUE,FALSE)</formula>
    </cfRule>
  </conditionalFormatting>
  <conditionalFormatting sqref="AM210">
    <cfRule type="expression" dxfId="1507" priority="915">
      <formula>IF(RIGHT(TEXT(AM210,"0.#"),1)=".",FALSE,TRUE)</formula>
    </cfRule>
    <cfRule type="expression" dxfId="1506" priority="916">
      <formula>IF(RIGHT(TEXT(AM210,"0.#"),1)=".",TRUE,FALSE)</formula>
    </cfRule>
  </conditionalFormatting>
  <conditionalFormatting sqref="AM211">
    <cfRule type="expression" dxfId="1505" priority="913">
      <formula>IF(RIGHT(TEXT(AM211,"0.#"),1)=".",FALSE,TRUE)</formula>
    </cfRule>
    <cfRule type="expression" dxfId="1504" priority="914">
      <formula>IF(RIGHT(TEXT(AM211,"0.#"),1)=".",TRUE,FALSE)</formula>
    </cfRule>
  </conditionalFormatting>
  <conditionalFormatting sqref="AM212">
    <cfRule type="expression" dxfId="1503" priority="911">
      <formula>IF(RIGHT(TEXT(AM212,"0.#"),1)=".",FALSE,TRUE)</formula>
    </cfRule>
    <cfRule type="expression" dxfId="1502" priority="912">
      <formula>IF(RIGHT(TEXT(AM212,"0.#"),1)=".",TRUE,FALSE)</formula>
    </cfRule>
  </conditionalFormatting>
  <conditionalFormatting sqref="AL377:AO395">
    <cfRule type="expression" dxfId="1501" priority="907">
      <formula>IF(AND(AL377&gt;=0, RIGHT(TEXT(AL377,"0.#"),1)&lt;&gt;"."),TRUE,FALSE)</formula>
    </cfRule>
    <cfRule type="expression" dxfId="1500" priority="908">
      <formula>IF(AND(AL377&gt;=0, RIGHT(TEXT(AL377,"0.#"),1)="."),TRUE,FALSE)</formula>
    </cfRule>
    <cfRule type="expression" dxfId="1499" priority="909">
      <formula>IF(AND(AL377&lt;0, RIGHT(TEXT(AL377,"0.#"),1)&lt;&gt;"."),TRUE,FALSE)</formula>
    </cfRule>
    <cfRule type="expression" dxfId="1498" priority="910">
      <formula>IF(AND(AL377&lt;0, RIGHT(TEXT(AL377,"0.#"),1)="."),TRUE,FALSE)</formula>
    </cfRule>
  </conditionalFormatting>
  <conditionalFormatting sqref="AQ210:AQ212">
    <cfRule type="expression" dxfId="1497" priority="905">
      <formula>IF(RIGHT(TEXT(AQ210,"0.#"),1)=".",FALSE,TRUE)</formula>
    </cfRule>
    <cfRule type="expression" dxfId="1496" priority="906">
      <formula>IF(RIGHT(TEXT(AQ210,"0.#"),1)=".",TRUE,FALSE)</formula>
    </cfRule>
  </conditionalFormatting>
  <conditionalFormatting sqref="AU210:AU212">
    <cfRule type="expression" dxfId="1495" priority="903">
      <formula>IF(RIGHT(TEXT(AU210,"0.#"),1)=".",FALSE,TRUE)</formula>
    </cfRule>
    <cfRule type="expression" dxfId="1494" priority="904">
      <formula>IF(RIGHT(TEXT(AU210,"0.#"),1)=".",TRUE,FALSE)</formula>
    </cfRule>
  </conditionalFormatting>
  <conditionalFormatting sqref="Y377:Y395">
    <cfRule type="expression" dxfId="1493" priority="901">
      <formula>IF(RIGHT(TEXT(Y377,"0.#"),1)=".",FALSE,TRUE)</formula>
    </cfRule>
    <cfRule type="expression" dxfId="1492" priority="902">
      <formula>IF(RIGHT(TEXT(Y377,"0.#"),1)=".",TRUE,FALSE)</formula>
    </cfRule>
  </conditionalFormatting>
  <conditionalFormatting sqref="AL631:AO660">
    <cfRule type="expression" dxfId="1491" priority="897">
      <formula>IF(AND(AL631&gt;=0, RIGHT(TEXT(AL631,"0.#"),1)&lt;&gt;"."),TRUE,FALSE)</formula>
    </cfRule>
    <cfRule type="expression" dxfId="1490" priority="898">
      <formula>IF(AND(AL631&gt;=0, RIGHT(TEXT(AL631,"0.#"),1)="."),TRUE,FALSE)</formula>
    </cfRule>
    <cfRule type="expression" dxfId="1489" priority="899">
      <formula>IF(AND(AL631&lt;0, RIGHT(TEXT(AL631,"0.#"),1)&lt;&gt;"."),TRUE,FALSE)</formula>
    </cfRule>
    <cfRule type="expression" dxfId="1488" priority="900">
      <formula>IF(AND(AL631&lt;0, RIGHT(TEXT(AL631,"0.#"),1)="."),TRUE,FALSE)</formula>
    </cfRule>
  </conditionalFormatting>
  <conditionalFormatting sqref="Y631:Y660">
    <cfRule type="expression" dxfId="1487" priority="895">
      <formula>IF(RIGHT(TEXT(Y631,"0.#"),1)=".",FALSE,TRUE)</formula>
    </cfRule>
    <cfRule type="expression" dxfId="1486" priority="896">
      <formula>IF(RIGHT(TEXT(Y631,"0.#"),1)=".",TRUE,FALSE)</formula>
    </cfRule>
  </conditionalFormatting>
  <conditionalFormatting sqref="Y401:Y428">
    <cfRule type="expression" dxfId="1485" priority="827">
      <formula>IF(RIGHT(TEXT(Y401,"0.#"),1)=".",FALSE,TRUE)</formula>
    </cfRule>
    <cfRule type="expression" dxfId="1484" priority="828">
      <formula>IF(RIGHT(TEXT(Y401,"0.#"),1)=".",TRUE,FALSE)</formula>
    </cfRule>
  </conditionalFormatting>
  <conditionalFormatting sqref="Y400">
    <cfRule type="expression" dxfId="1483" priority="821">
      <formula>IF(RIGHT(TEXT(Y400,"0.#"),1)=".",FALSE,TRUE)</formula>
    </cfRule>
    <cfRule type="expression" dxfId="1482" priority="822">
      <formula>IF(RIGHT(TEXT(Y400,"0.#"),1)=".",TRUE,FALSE)</formula>
    </cfRule>
  </conditionalFormatting>
  <conditionalFormatting sqref="Y434:Y461">
    <cfRule type="expression" dxfId="1481" priority="815">
      <formula>IF(RIGHT(TEXT(Y434,"0.#"),1)=".",FALSE,TRUE)</formula>
    </cfRule>
    <cfRule type="expression" dxfId="1480" priority="816">
      <formula>IF(RIGHT(TEXT(Y434,"0.#"),1)=".",TRUE,FALSE)</formula>
    </cfRule>
  </conditionalFormatting>
  <conditionalFormatting sqref="Y432:Y433">
    <cfRule type="expression" dxfId="1479" priority="809">
      <formula>IF(RIGHT(TEXT(Y432,"0.#"),1)=".",FALSE,TRUE)</formula>
    </cfRule>
    <cfRule type="expression" dxfId="1478" priority="810">
      <formula>IF(RIGHT(TEXT(Y432,"0.#"),1)=".",TRUE,FALSE)</formula>
    </cfRule>
  </conditionalFormatting>
  <conditionalFormatting sqref="Y467:Y494">
    <cfRule type="expression" dxfId="1477" priority="803">
      <formula>IF(RIGHT(TEXT(Y467,"0.#"),1)=".",FALSE,TRUE)</formula>
    </cfRule>
    <cfRule type="expression" dxfId="1476" priority="804">
      <formula>IF(RIGHT(TEXT(Y467,"0.#"),1)=".",TRUE,FALSE)</formula>
    </cfRule>
  </conditionalFormatting>
  <conditionalFormatting sqref="Y465:Y466">
    <cfRule type="expression" dxfId="1475" priority="797">
      <formula>IF(RIGHT(TEXT(Y465,"0.#"),1)=".",FALSE,TRUE)</formula>
    </cfRule>
    <cfRule type="expression" dxfId="1474" priority="798">
      <formula>IF(RIGHT(TEXT(Y465,"0.#"),1)=".",TRUE,FALSE)</formula>
    </cfRule>
  </conditionalFormatting>
  <conditionalFormatting sqref="Y500:Y527">
    <cfRule type="expression" dxfId="1473" priority="791">
      <formula>IF(RIGHT(TEXT(Y500,"0.#"),1)=".",FALSE,TRUE)</formula>
    </cfRule>
    <cfRule type="expression" dxfId="1472" priority="792">
      <formula>IF(RIGHT(TEXT(Y500,"0.#"),1)=".",TRUE,FALSE)</formula>
    </cfRule>
  </conditionalFormatting>
  <conditionalFormatting sqref="Y498:Y499">
    <cfRule type="expression" dxfId="1471" priority="785">
      <formula>IF(RIGHT(TEXT(Y498,"0.#"),1)=".",FALSE,TRUE)</formula>
    </cfRule>
    <cfRule type="expression" dxfId="1470" priority="786">
      <formula>IF(RIGHT(TEXT(Y498,"0.#"),1)=".",TRUE,FALSE)</formula>
    </cfRule>
  </conditionalFormatting>
  <conditionalFormatting sqref="Y533:Y560">
    <cfRule type="expression" dxfId="1469" priority="779">
      <formula>IF(RIGHT(TEXT(Y533,"0.#"),1)=".",FALSE,TRUE)</formula>
    </cfRule>
    <cfRule type="expression" dxfId="1468" priority="780">
      <formula>IF(RIGHT(TEXT(Y533,"0.#"),1)=".",TRUE,FALSE)</formula>
    </cfRule>
  </conditionalFormatting>
  <conditionalFormatting sqref="W23">
    <cfRule type="expression" dxfId="1467" priority="887">
      <formula>IF(RIGHT(TEXT(W23,"0.#"),1)=".",FALSE,TRUE)</formula>
    </cfRule>
    <cfRule type="expression" dxfId="1466" priority="888">
      <formula>IF(RIGHT(TEXT(W23,"0.#"),1)=".",TRUE,FALSE)</formula>
    </cfRule>
  </conditionalFormatting>
  <conditionalFormatting sqref="W24:W27">
    <cfRule type="expression" dxfId="1465" priority="885">
      <formula>IF(RIGHT(TEXT(W24,"0.#"),1)=".",FALSE,TRUE)</formula>
    </cfRule>
    <cfRule type="expression" dxfId="1464" priority="886">
      <formula>IF(RIGHT(TEXT(W24,"0.#"),1)=".",TRUE,FALSE)</formula>
    </cfRule>
  </conditionalFormatting>
  <conditionalFormatting sqref="W28">
    <cfRule type="expression" dxfId="1463" priority="883">
      <formula>IF(RIGHT(TEXT(W28,"0.#"),1)=".",FALSE,TRUE)</formula>
    </cfRule>
    <cfRule type="expression" dxfId="1462" priority="884">
      <formula>IF(RIGHT(TEXT(W28,"0.#"),1)=".",TRUE,FALSE)</formula>
    </cfRule>
  </conditionalFormatting>
  <conditionalFormatting sqref="P23">
    <cfRule type="expression" dxfId="1461" priority="881">
      <formula>IF(RIGHT(TEXT(P23,"0.#"),1)=".",FALSE,TRUE)</formula>
    </cfRule>
    <cfRule type="expression" dxfId="1460" priority="882">
      <formula>IF(RIGHT(TEXT(P23,"0.#"),1)=".",TRUE,FALSE)</formula>
    </cfRule>
  </conditionalFormatting>
  <conditionalFormatting sqref="P24:P27">
    <cfRule type="expression" dxfId="1459" priority="879">
      <formula>IF(RIGHT(TEXT(P24,"0.#"),1)=".",FALSE,TRUE)</formula>
    </cfRule>
    <cfRule type="expression" dxfId="1458" priority="880">
      <formula>IF(RIGHT(TEXT(P24,"0.#"),1)=".",TRUE,FALSE)</formula>
    </cfRule>
  </conditionalFormatting>
  <conditionalFormatting sqref="P28">
    <cfRule type="expression" dxfId="1457" priority="877">
      <formula>IF(RIGHT(TEXT(P28,"0.#"),1)=".",FALSE,TRUE)</formula>
    </cfRule>
    <cfRule type="expression" dxfId="1456" priority="878">
      <formula>IF(RIGHT(TEXT(P28,"0.#"),1)=".",TRUE,FALSE)</formula>
    </cfRule>
  </conditionalFormatting>
  <conditionalFormatting sqref="AE202">
    <cfRule type="expression" dxfId="1455" priority="875">
      <formula>IF(RIGHT(TEXT(AE202,"0.#"),1)=".",FALSE,TRUE)</formula>
    </cfRule>
    <cfRule type="expression" dxfId="1454" priority="876">
      <formula>IF(RIGHT(TEXT(AE202,"0.#"),1)=".",TRUE,FALSE)</formula>
    </cfRule>
  </conditionalFormatting>
  <conditionalFormatting sqref="AE203">
    <cfRule type="expression" dxfId="1453" priority="873">
      <formula>IF(RIGHT(TEXT(AE203,"0.#"),1)=".",FALSE,TRUE)</formula>
    </cfRule>
    <cfRule type="expression" dxfId="1452" priority="874">
      <formula>IF(RIGHT(TEXT(AE203,"0.#"),1)=".",TRUE,FALSE)</formula>
    </cfRule>
  </conditionalFormatting>
  <conditionalFormatting sqref="AE204">
    <cfRule type="expression" dxfId="1451" priority="871">
      <formula>IF(RIGHT(TEXT(AE204,"0.#"),1)=".",FALSE,TRUE)</formula>
    </cfRule>
    <cfRule type="expression" dxfId="1450" priority="872">
      <formula>IF(RIGHT(TEXT(AE204,"0.#"),1)=".",TRUE,FALSE)</formula>
    </cfRule>
  </conditionalFormatting>
  <conditionalFormatting sqref="AI204">
    <cfRule type="expression" dxfId="1449" priority="869">
      <formula>IF(RIGHT(TEXT(AI204,"0.#"),1)=".",FALSE,TRUE)</formula>
    </cfRule>
    <cfRule type="expression" dxfId="1448" priority="870">
      <formula>IF(RIGHT(TEXT(AI204,"0.#"),1)=".",TRUE,FALSE)</formula>
    </cfRule>
  </conditionalFormatting>
  <conditionalFormatting sqref="AI203">
    <cfRule type="expression" dxfId="1447" priority="867">
      <formula>IF(RIGHT(TEXT(AI203,"0.#"),1)=".",FALSE,TRUE)</formula>
    </cfRule>
    <cfRule type="expression" dxfId="1446" priority="868">
      <formula>IF(RIGHT(TEXT(AI203,"0.#"),1)=".",TRUE,FALSE)</formula>
    </cfRule>
  </conditionalFormatting>
  <conditionalFormatting sqref="AI202">
    <cfRule type="expression" dxfId="1445" priority="865">
      <formula>IF(RIGHT(TEXT(AI202,"0.#"),1)=".",FALSE,TRUE)</formula>
    </cfRule>
    <cfRule type="expression" dxfId="1444" priority="866">
      <formula>IF(RIGHT(TEXT(AI202,"0.#"),1)=".",TRUE,FALSE)</formula>
    </cfRule>
  </conditionalFormatting>
  <conditionalFormatting sqref="AM202">
    <cfRule type="expression" dxfId="1443" priority="863">
      <formula>IF(RIGHT(TEXT(AM202,"0.#"),1)=".",FALSE,TRUE)</formula>
    </cfRule>
    <cfRule type="expression" dxfId="1442" priority="864">
      <formula>IF(RIGHT(TEXT(AM202,"0.#"),1)=".",TRUE,FALSE)</formula>
    </cfRule>
  </conditionalFormatting>
  <conditionalFormatting sqref="AM203">
    <cfRule type="expression" dxfId="1441" priority="861">
      <formula>IF(RIGHT(TEXT(AM203,"0.#"),1)=".",FALSE,TRUE)</formula>
    </cfRule>
    <cfRule type="expression" dxfId="1440" priority="862">
      <formula>IF(RIGHT(TEXT(AM203,"0.#"),1)=".",TRUE,FALSE)</formula>
    </cfRule>
  </conditionalFormatting>
  <conditionalFormatting sqref="AM204">
    <cfRule type="expression" dxfId="1439" priority="859">
      <formula>IF(RIGHT(TEXT(AM204,"0.#"),1)=".",FALSE,TRUE)</formula>
    </cfRule>
    <cfRule type="expression" dxfId="1438" priority="860">
      <formula>IF(RIGHT(TEXT(AM204,"0.#"),1)=".",TRUE,FALSE)</formula>
    </cfRule>
  </conditionalFormatting>
  <conditionalFormatting sqref="AQ202:AQ204">
    <cfRule type="expression" dxfId="1437" priority="857">
      <formula>IF(RIGHT(TEXT(AQ202,"0.#"),1)=".",FALSE,TRUE)</formula>
    </cfRule>
    <cfRule type="expression" dxfId="1436" priority="858">
      <formula>IF(RIGHT(TEXT(AQ202,"0.#"),1)=".",TRUE,FALSE)</formula>
    </cfRule>
  </conditionalFormatting>
  <conditionalFormatting sqref="AU202:AU204">
    <cfRule type="expression" dxfId="1435" priority="855">
      <formula>IF(RIGHT(TEXT(AU202,"0.#"),1)=".",FALSE,TRUE)</formula>
    </cfRule>
    <cfRule type="expression" dxfId="1434" priority="856">
      <formula>IF(RIGHT(TEXT(AU202,"0.#"),1)=".",TRUE,FALSE)</formula>
    </cfRule>
  </conditionalFormatting>
  <conditionalFormatting sqref="AE205">
    <cfRule type="expression" dxfId="1433" priority="853">
      <formula>IF(RIGHT(TEXT(AE205,"0.#"),1)=".",FALSE,TRUE)</formula>
    </cfRule>
    <cfRule type="expression" dxfId="1432" priority="854">
      <formula>IF(RIGHT(TEXT(AE205,"0.#"),1)=".",TRUE,FALSE)</formula>
    </cfRule>
  </conditionalFormatting>
  <conditionalFormatting sqref="AE206">
    <cfRule type="expression" dxfId="1431" priority="851">
      <formula>IF(RIGHT(TEXT(AE206,"0.#"),1)=".",FALSE,TRUE)</formula>
    </cfRule>
    <cfRule type="expression" dxfId="1430" priority="852">
      <formula>IF(RIGHT(TEXT(AE206,"0.#"),1)=".",TRUE,FALSE)</formula>
    </cfRule>
  </conditionalFormatting>
  <conditionalFormatting sqref="AE207">
    <cfRule type="expression" dxfId="1429" priority="849">
      <formula>IF(RIGHT(TEXT(AE207,"0.#"),1)=".",FALSE,TRUE)</formula>
    </cfRule>
    <cfRule type="expression" dxfId="1428" priority="850">
      <formula>IF(RIGHT(TEXT(AE207,"0.#"),1)=".",TRUE,FALSE)</formula>
    </cfRule>
  </conditionalFormatting>
  <conditionalFormatting sqref="AI207">
    <cfRule type="expression" dxfId="1427" priority="847">
      <formula>IF(RIGHT(TEXT(AI207,"0.#"),1)=".",FALSE,TRUE)</formula>
    </cfRule>
    <cfRule type="expression" dxfId="1426" priority="848">
      <formula>IF(RIGHT(TEXT(AI207,"0.#"),1)=".",TRUE,FALSE)</formula>
    </cfRule>
  </conditionalFormatting>
  <conditionalFormatting sqref="AI206">
    <cfRule type="expression" dxfId="1425" priority="845">
      <formula>IF(RIGHT(TEXT(AI206,"0.#"),1)=".",FALSE,TRUE)</formula>
    </cfRule>
    <cfRule type="expression" dxfId="1424" priority="846">
      <formula>IF(RIGHT(TEXT(AI206,"0.#"),1)=".",TRUE,FALSE)</formula>
    </cfRule>
  </conditionalFormatting>
  <conditionalFormatting sqref="AI205">
    <cfRule type="expression" dxfId="1423" priority="843">
      <formula>IF(RIGHT(TEXT(AI205,"0.#"),1)=".",FALSE,TRUE)</formula>
    </cfRule>
    <cfRule type="expression" dxfId="1422" priority="844">
      <formula>IF(RIGHT(TEXT(AI205,"0.#"),1)=".",TRUE,FALSE)</formula>
    </cfRule>
  </conditionalFormatting>
  <conditionalFormatting sqref="AM205">
    <cfRule type="expression" dxfId="1421" priority="841">
      <formula>IF(RIGHT(TEXT(AM205,"0.#"),1)=".",FALSE,TRUE)</formula>
    </cfRule>
    <cfRule type="expression" dxfId="1420" priority="842">
      <formula>IF(RIGHT(TEXT(AM205,"0.#"),1)=".",TRUE,FALSE)</formula>
    </cfRule>
  </conditionalFormatting>
  <conditionalFormatting sqref="AM206">
    <cfRule type="expression" dxfId="1419" priority="839">
      <formula>IF(RIGHT(TEXT(AM206,"0.#"),1)=".",FALSE,TRUE)</formula>
    </cfRule>
    <cfRule type="expression" dxfId="1418" priority="840">
      <formula>IF(RIGHT(TEXT(AM206,"0.#"),1)=".",TRUE,FALSE)</formula>
    </cfRule>
  </conditionalFormatting>
  <conditionalFormatting sqref="AM207">
    <cfRule type="expression" dxfId="1417" priority="837">
      <formula>IF(RIGHT(TEXT(AM207,"0.#"),1)=".",FALSE,TRUE)</formula>
    </cfRule>
    <cfRule type="expression" dxfId="1416" priority="838">
      <formula>IF(RIGHT(TEXT(AM207,"0.#"),1)=".",TRUE,FALSE)</formula>
    </cfRule>
  </conditionalFormatting>
  <conditionalFormatting sqref="AQ205:AQ207">
    <cfRule type="expression" dxfId="1415" priority="835">
      <formula>IF(RIGHT(TEXT(AQ205,"0.#"),1)=".",FALSE,TRUE)</formula>
    </cfRule>
    <cfRule type="expression" dxfId="1414" priority="836">
      <formula>IF(RIGHT(TEXT(AQ205,"0.#"),1)=".",TRUE,FALSE)</formula>
    </cfRule>
  </conditionalFormatting>
  <conditionalFormatting sqref="AU205:AU207">
    <cfRule type="expression" dxfId="1413" priority="833">
      <formula>IF(RIGHT(TEXT(AU205,"0.#"),1)=".",FALSE,TRUE)</formula>
    </cfRule>
    <cfRule type="expression" dxfId="1412" priority="834">
      <formula>IF(RIGHT(TEXT(AU205,"0.#"),1)=".",TRUE,FALSE)</formula>
    </cfRule>
  </conditionalFormatting>
  <conditionalFormatting sqref="AL401:AO428">
    <cfRule type="expression" dxfId="1411" priority="829">
      <formula>IF(AND(AL401&gt;=0, RIGHT(TEXT(AL401,"0.#"),1)&lt;&gt;"."),TRUE,FALSE)</formula>
    </cfRule>
    <cfRule type="expression" dxfId="1410" priority="830">
      <formula>IF(AND(AL401&gt;=0, RIGHT(TEXT(AL401,"0.#"),1)="."),TRUE,FALSE)</formula>
    </cfRule>
    <cfRule type="expression" dxfId="1409" priority="831">
      <formula>IF(AND(AL401&lt;0, RIGHT(TEXT(AL401,"0.#"),1)&lt;&gt;"."),TRUE,FALSE)</formula>
    </cfRule>
    <cfRule type="expression" dxfId="1408" priority="832">
      <formula>IF(AND(AL401&lt;0, RIGHT(TEXT(AL401,"0.#"),1)="."),TRUE,FALSE)</formula>
    </cfRule>
  </conditionalFormatting>
  <conditionalFormatting sqref="AL400:AO400">
    <cfRule type="expression" dxfId="1407" priority="823">
      <formula>IF(AND(AL400&gt;=0, RIGHT(TEXT(AL400,"0.#"),1)&lt;&gt;"."),TRUE,FALSE)</formula>
    </cfRule>
    <cfRule type="expression" dxfId="1406" priority="824">
      <formula>IF(AND(AL400&gt;=0, RIGHT(TEXT(AL400,"0.#"),1)="."),TRUE,FALSE)</formula>
    </cfRule>
    <cfRule type="expression" dxfId="1405" priority="825">
      <formula>IF(AND(AL400&lt;0, RIGHT(TEXT(AL400,"0.#"),1)&lt;&gt;"."),TRUE,FALSE)</formula>
    </cfRule>
    <cfRule type="expression" dxfId="1404" priority="826">
      <formula>IF(AND(AL400&lt;0, RIGHT(TEXT(AL400,"0.#"),1)="."),TRUE,FALSE)</formula>
    </cfRule>
  </conditionalFormatting>
  <conditionalFormatting sqref="AL434:AO461">
    <cfRule type="expression" dxfId="1403" priority="817">
      <formula>IF(AND(AL434&gt;=0, RIGHT(TEXT(AL434,"0.#"),1)&lt;&gt;"."),TRUE,FALSE)</formula>
    </cfRule>
    <cfRule type="expression" dxfId="1402" priority="818">
      <formula>IF(AND(AL434&gt;=0, RIGHT(TEXT(AL434,"0.#"),1)="."),TRUE,FALSE)</formula>
    </cfRule>
    <cfRule type="expression" dxfId="1401" priority="819">
      <formula>IF(AND(AL434&lt;0, RIGHT(TEXT(AL434,"0.#"),1)&lt;&gt;"."),TRUE,FALSE)</formula>
    </cfRule>
    <cfRule type="expression" dxfId="1400" priority="820">
      <formula>IF(AND(AL434&lt;0, RIGHT(TEXT(AL434,"0.#"),1)="."),TRUE,FALSE)</formula>
    </cfRule>
  </conditionalFormatting>
  <conditionalFormatting sqref="AL432:AO433">
    <cfRule type="expression" dxfId="1399" priority="811">
      <formula>IF(AND(AL432&gt;=0, RIGHT(TEXT(AL432,"0.#"),1)&lt;&gt;"."),TRUE,FALSE)</formula>
    </cfRule>
    <cfRule type="expression" dxfId="1398" priority="812">
      <formula>IF(AND(AL432&gt;=0, RIGHT(TEXT(AL432,"0.#"),1)="."),TRUE,FALSE)</formula>
    </cfRule>
    <cfRule type="expression" dxfId="1397" priority="813">
      <formula>IF(AND(AL432&lt;0, RIGHT(TEXT(AL432,"0.#"),1)&lt;&gt;"."),TRUE,FALSE)</formula>
    </cfRule>
    <cfRule type="expression" dxfId="1396" priority="814">
      <formula>IF(AND(AL432&lt;0, RIGHT(TEXT(AL432,"0.#"),1)="."),TRUE,FALSE)</formula>
    </cfRule>
  </conditionalFormatting>
  <conditionalFormatting sqref="AL467:AO494">
    <cfRule type="expression" dxfId="1395" priority="805">
      <formula>IF(AND(AL467&gt;=0, RIGHT(TEXT(AL467,"0.#"),1)&lt;&gt;"."),TRUE,FALSE)</formula>
    </cfRule>
    <cfRule type="expression" dxfId="1394" priority="806">
      <formula>IF(AND(AL467&gt;=0, RIGHT(TEXT(AL467,"0.#"),1)="."),TRUE,FALSE)</formula>
    </cfRule>
    <cfRule type="expression" dxfId="1393" priority="807">
      <formula>IF(AND(AL467&lt;0, RIGHT(TEXT(AL467,"0.#"),1)&lt;&gt;"."),TRUE,FALSE)</formula>
    </cfRule>
    <cfRule type="expression" dxfId="1392" priority="808">
      <formula>IF(AND(AL467&lt;0, RIGHT(TEXT(AL467,"0.#"),1)="."),TRUE,FALSE)</formula>
    </cfRule>
  </conditionalFormatting>
  <conditionalFormatting sqref="AL465:AO466">
    <cfRule type="expression" dxfId="1391" priority="799">
      <formula>IF(AND(AL465&gt;=0, RIGHT(TEXT(AL465,"0.#"),1)&lt;&gt;"."),TRUE,FALSE)</formula>
    </cfRule>
    <cfRule type="expression" dxfId="1390" priority="800">
      <formula>IF(AND(AL465&gt;=0, RIGHT(TEXT(AL465,"0.#"),1)="."),TRUE,FALSE)</formula>
    </cfRule>
    <cfRule type="expression" dxfId="1389" priority="801">
      <formula>IF(AND(AL465&lt;0, RIGHT(TEXT(AL465,"0.#"),1)&lt;&gt;"."),TRUE,FALSE)</formula>
    </cfRule>
    <cfRule type="expression" dxfId="1388" priority="802">
      <formula>IF(AND(AL465&lt;0, RIGHT(TEXT(AL465,"0.#"),1)="."),TRUE,FALSE)</formula>
    </cfRule>
  </conditionalFormatting>
  <conditionalFormatting sqref="AL500:AO527">
    <cfRule type="expression" dxfId="1387" priority="793">
      <formula>IF(AND(AL500&gt;=0, RIGHT(TEXT(AL500,"0.#"),1)&lt;&gt;"."),TRUE,FALSE)</formula>
    </cfRule>
    <cfRule type="expression" dxfId="1386" priority="794">
      <formula>IF(AND(AL500&gt;=0, RIGHT(TEXT(AL500,"0.#"),1)="."),TRUE,FALSE)</formula>
    </cfRule>
    <cfRule type="expression" dxfId="1385" priority="795">
      <formula>IF(AND(AL500&lt;0, RIGHT(TEXT(AL500,"0.#"),1)&lt;&gt;"."),TRUE,FALSE)</formula>
    </cfRule>
    <cfRule type="expression" dxfId="1384" priority="796">
      <formula>IF(AND(AL500&lt;0, RIGHT(TEXT(AL500,"0.#"),1)="."),TRUE,FALSE)</formula>
    </cfRule>
  </conditionalFormatting>
  <conditionalFormatting sqref="AL498:AO499">
    <cfRule type="expression" dxfId="1383" priority="787">
      <formula>IF(AND(AL498&gt;=0, RIGHT(TEXT(AL498,"0.#"),1)&lt;&gt;"."),TRUE,FALSE)</formula>
    </cfRule>
    <cfRule type="expression" dxfId="1382" priority="788">
      <formula>IF(AND(AL498&gt;=0, RIGHT(TEXT(AL498,"0.#"),1)="."),TRUE,FALSE)</formula>
    </cfRule>
    <cfRule type="expression" dxfId="1381" priority="789">
      <formula>IF(AND(AL498&lt;0, RIGHT(TEXT(AL498,"0.#"),1)&lt;&gt;"."),TRUE,FALSE)</formula>
    </cfRule>
    <cfRule type="expression" dxfId="1380" priority="790">
      <formula>IF(AND(AL498&lt;0, RIGHT(TEXT(AL498,"0.#"),1)="."),TRUE,FALSE)</formula>
    </cfRule>
  </conditionalFormatting>
  <conditionalFormatting sqref="AL533:AO560">
    <cfRule type="expression" dxfId="1379" priority="781">
      <formula>IF(AND(AL533&gt;=0, RIGHT(TEXT(AL533,"0.#"),1)&lt;&gt;"."),TRUE,FALSE)</formula>
    </cfRule>
    <cfRule type="expression" dxfId="1378" priority="782">
      <formula>IF(AND(AL533&gt;=0, RIGHT(TEXT(AL533,"0.#"),1)="."),TRUE,FALSE)</formula>
    </cfRule>
    <cfRule type="expression" dxfId="1377" priority="783">
      <formula>IF(AND(AL533&lt;0, RIGHT(TEXT(AL533,"0.#"),1)&lt;&gt;"."),TRUE,FALSE)</formula>
    </cfRule>
    <cfRule type="expression" dxfId="1376" priority="784">
      <formula>IF(AND(AL533&lt;0, RIGHT(TEXT(AL533,"0.#"),1)="."),TRUE,FALSE)</formula>
    </cfRule>
  </conditionalFormatting>
  <conditionalFormatting sqref="AL531:AO532">
    <cfRule type="expression" dxfId="1375" priority="775">
      <formula>IF(AND(AL531&gt;=0, RIGHT(TEXT(AL531,"0.#"),1)&lt;&gt;"."),TRUE,FALSE)</formula>
    </cfRule>
    <cfRule type="expression" dxfId="1374" priority="776">
      <formula>IF(AND(AL531&gt;=0, RIGHT(TEXT(AL531,"0.#"),1)="."),TRUE,FALSE)</formula>
    </cfRule>
    <cfRule type="expression" dxfId="1373" priority="777">
      <formula>IF(AND(AL531&lt;0, RIGHT(TEXT(AL531,"0.#"),1)&lt;&gt;"."),TRUE,FALSE)</formula>
    </cfRule>
    <cfRule type="expression" dxfId="1372" priority="778">
      <formula>IF(AND(AL531&lt;0, RIGHT(TEXT(AL531,"0.#"),1)="."),TRUE,FALSE)</formula>
    </cfRule>
  </conditionalFormatting>
  <conditionalFormatting sqref="Y531:Y532">
    <cfRule type="expression" dxfId="1371" priority="773">
      <formula>IF(RIGHT(TEXT(Y531,"0.#"),1)=".",FALSE,TRUE)</formula>
    </cfRule>
    <cfRule type="expression" dxfId="1370" priority="774">
      <formula>IF(RIGHT(TEXT(Y531,"0.#"),1)=".",TRUE,FALSE)</formula>
    </cfRule>
  </conditionalFormatting>
  <conditionalFormatting sqref="AL566:AO593">
    <cfRule type="expression" dxfId="1369" priority="769">
      <formula>IF(AND(AL566&gt;=0, RIGHT(TEXT(AL566,"0.#"),1)&lt;&gt;"."),TRUE,FALSE)</formula>
    </cfRule>
    <cfRule type="expression" dxfId="1368" priority="770">
      <formula>IF(AND(AL566&gt;=0, RIGHT(TEXT(AL566,"0.#"),1)="."),TRUE,FALSE)</formula>
    </cfRule>
    <cfRule type="expression" dxfId="1367" priority="771">
      <formula>IF(AND(AL566&lt;0, RIGHT(TEXT(AL566,"0.#"),1)&lt;&gt;"."),TRUE,FALSE)</formula>
    </cfRule>
    <cfRule type="expression" dxfId="1366" priority="772">
      <formula>IF(AND(AL566&lt;0, RIGHT(TEXT(AL566,"0.#"),1)="."),TRUE,FALSE)</formula>
    </cfRule>
  </conditionalFormatting>
  <conditionalFormatting sqref="Y566:Y593">
    <cfRule type="expression" dxfId="1365" priority="767">
      <formula>IF(RIGHT(TEXT(Y566,"0.#"),1)=".",FALSE,TRUE)</formula>
    </cfRule>
    <cfRule type="expression" dxfId="1364" priority="768">
      <formula>IF(RIGHT(TEXT(Y566,"0.#"),1)=".",TRUE,FALSE)</formula>
    </cfRule>
  </conditionalFormatting>
  <conditionalFormatting sqref="AL564:AO565">
    <cfRule type="expression" dxfId="1363" priority="763">
      <formula>IF(AND(AL564&gt;=0, RIGHT(TEXT(AL564,"0.#"),1)&lt;&gt;"."),TRUE,FALSE)</formula>
    </cfRule>
    <cfRule type="expression" dxfId="1362" priority="764">
      <formula>IF(AND(AL564&gt;=0, RIGHT(TEXT(AL564,"0.#"),1)="."),TRUE,FALSE)</formula>
    </cfRule>
    <cfRule type="expression" dxfId="1361" priority="765">
      <formula>IF(AND(AL564&lt;0, RIGHT(TEXT(AL564,"0.#"),1)&lt;&gt;"."),TRUE,FALSE)</formula>
    </cfRule>
    <cfRule type="expression" dxfId="1360" priority="766">
      <formula>IF(AND(AL564&lt;0, RIGHT(TEXT(AL564,"0.#"),1)="."),TRUE,FALSE)</formula>
    </cfRule>
  </conditionalFormatting>
  <conditionalFormatting sqref="Y564:Y565">
    <cfRule type="expression" dxfId="1359" priority="761">
      <formula>IF(RIGHT(TEXT(Y564,"0.#"),1)=".",FALSE,TRUE)</formula>
    </cfRule>
    <cfRule type="expression" dxfId="1358" priority="762">
      <formula>IF(RIGHT(TEXT(Y564,"0.#"),1)=".",TRUE,FALSE)</formula>
    </cfRule>
  </conditionalFormatting>
  <conditionalFormatting sqref="AL599:AO626">
    <cfRule type="expression" dxfId="1357" priority="757">
      <formula>IF(AND(AL599&gt;=0, RIGHT(TEXT(AL599,"0.#"),1)&lt;&gt;"."),TRUE,FALSE)</formula>
    </cfRule>
    <cfRule type="expression" dxfId="1356" priority="758">
      <formula>IF(AND(AL599&gt;=0, RIGHT(TEXT(AL599,"0.#"),1)="."),TRUE,FALSE)</formula>
    </cfRule>
    <cfRule type="expression" dxfId="1355" priority="759">
      <formula>IF(AND(AL599&lt;0, RIGHT(TEXT(AL599,"0.#"),1)&lt;&gt;"."),TRUE,FALSE)</formula>
    </cfRule>
    <cfRule type="expression" dxfId="1354" priority="760">
      <formula>IF(AND(AL599&lt;0, RIGHT(TEXT(AL599,"0.#"),1)="."),TRUE,FALSE)</formula>
    </cfRule>
  </conditionalFormatting>
  <conditionalFormatting sqref="Y599:Y626">
    <cfRule type="expression" dxfId="1353" priority="755">
      <formula>IF(RIGHT(TEXT(Y599,"0.#"),1)=".",FALSE,TRUE)</formula>
    </cfRule>
    <cfRule type="expression" dxfId="1352" priority="756">
      <formula>IF(RIGHT(TEXT(Y599,"0.#"),1)=".",TRUE,FALSE)</formula>
    </cfRule>
  </conditionalFormatting>
  <conditionalFormatting sqref="AL597:AO598">
    <cfRule type="expression" dxfId="1351" priority="751">
      <formula>IF(AND(AL597&gt;=0, RIGHT(TEXT(AL597,"0.#"),1)&lt;&gt;"."),TRUE,FALSE)</formula>
    </cfRule>
    <cfRule type="expression" dxfId="1350" priority="752">
      <formula>IF(AND(AL597&gt;=0, RIGHT(TEXT(AL597,"0.#"),1)="."),TRUE,FALSE)</formula>
    </cfRule>
    <cfRule type="expression" dxfId="1349" priority="753">
      <formula>IF(AND(AL597&lt;0, RIGHT(TEXT(AL597,"0.#"),1)&lt;&gt;"."),TRUE,FALSE)</formula>
    </cfRule>
    <cfRule type="expression" dxfId="1348" priority="754">
      <formula>IF(AND(AL597&lt;0, RIGHT(TEXT(AL597,"0.#"),1)="."),TRUE,FALSE)</formula>
    </cfRule>
  </conditionalFormatting>
  <conditionalFormatting sqref="Y597:Y598">
    <cfRule type="expression" dxfId="1347" priority="749">
      <formula>IF(RIGHT(TEXT(Y597,"0.#"),1)=".",FALSE,TRUE)</formula>
    </cfRule>
    <cfRule type="expression" dxfId="1346" priority="750">
      <formula>IF(RIGHT(TEXT(Y597,"0.#"),1)=".",TRUE,FALSE)</formula>
    </cfRule>
  </conditionalFormatting>
  <conditionalFormatting sqref="AU33">
    <cfRule type="expression" dxfId="1345" priority="745">
      <formula>IF(RIGHT(TEXT(AU33,"0.#"),1)=".",FALSE,TRUE)</formula>
    </cfRule>
    <cfRule type="expression" dxfId="1344" priority="746">
      <formula>IF(RIGHT(TEXT(AU33,"0.#"),1)=".",TRUE,FALSE)</formula>
    </cfRule>
  </conditionalFormatting>
  <conditionalFormatting sqref="AU32">
    <cfRule type="expression" dxfId="1343" priority="747">
      <formula>IF(RIGHT(TEXT(AU32,"0.#"),1)=".",FALSE,TRUE)</formula>
    </cfRule>
    <cfRule type="expression" dxfId="1342" priority="748">
      <formula>IF(RIGHT(TEXT(AU32,"0.#"),1)=".",TRUE,FALSE)</formula>
    </cfRule>
  </conditionalFormatting>
  <conditionalFormatting sqref="P29:AC29">
    <cfRule type="expression" dxfId="1341" priority="743">
      <formula>IF(RIGHT(TEXT(P29,"0.#"),1)=".",FALSE,TRUE)</formula>
    </cfRule>
    <cfRule type="expression" dxfId="1340" priority="744">
      <formula>IF(RIGHT(TEXT(P29,"0.#"),1)=".",TRUE,FALSE)</formula>
    </cfRule>
  </conditionalFormatting>
  <conditionalFormatting sqref="AM41">
    <cfRule type="expression" dxfId="1339" priority="725">
      <formula>IF(RIGHT(TEXT(AM41,"0.#"),1)=".",FALSE,TRUE)</formula>
    </cfRule>
    <cfRule type="expression" dxfId="1338" priority="726">
      <formula>IF(RIGHT(TEXT(AM41,"0.#"),1)=".",TRUE,FALSE)</formula>
    </cfRule>
  </conditionalFormatting>
  <conditionalFormatting sqref="AM40">
    <cfRule type="expression" dxfId="1337" priority="727">
      <formula>IF(RIGHT(TEXT(AM40,"0.#"),1)=".",FALSE,TRUE)</formula>
    </cfRule>
    <cfRule type="expression" dxfId="1336" priority="728">
      <formula>IF(RIGHT(TEXT(AM40,"0.#"),1)=".",TRUE,FALSE)</formula>
    </cfRule>
  </conditionalFormatting>
  <conditionalFormatting sqref="AE39">
    <cfRule type="expression" dxfId="1335" priority="741">
      <formula>IF(RIGHT(TEXT(AE39,"0.#"),1)=".",FALSE,TRUE)</formula>
    </cfRule>
    <cfRule type="expression" dxfId="1334" priority="742">
      <formula>IF(RIGHT(TEXT(AE39,"0.#"),1)=".",TRUE,FALSE)</formula>
    </cfRule>
  </conditionalFormatting>
  <conditionalFormatting sqref="AQ39:AQ41">
    <cfRule type="expression" dxfId="1333" priority="723">
      <formula>IF(RIGHT(TEXT(AQ39,"0.#"),1)=".",FALSE,TRUE)</formula>
    </cfRule>
    <cfRule type="expression" dxfId="1332" priority="724">
      <formula>IF(RIGHT(TEXT(AQ39,"0.#"),1)=".",TRUE,FALSE)</formula>
    </cfRule>
  </conditionalFormatting>
  <conditionalFormatting sqref="AU39:AU41">
    <cfRule type="expression" dxfId="1331" priority="721">
      <formula>IF(RIGHT(TEXT(AU39,"0.#"),1)=".",FALSE,TRUE)</formula>
    </cfRule>
    <cfRule type="expression" dxfId="1330" priority="722">
      <formula>IF(RIGHT(TEXT(AU39,"0.#"),1)=".",TRUE,FALSE)</formula>
    </cfRule>
  </conditionalFormatting>
  <conditionalFormatting sqref="AI41">
    <cfRule type="expression" dxfId="1329" priority="735">
      <formula>IF(RIGHT(TEXT(AI41,"0.#"),1)=".",FALSE,TRUE)</formula>
    </cfRule>
    <cfRule type="expression" dxfId="1328" priority="736">
      <formula>IF(RIGHT(TEXT(AI41,"0.#"),1)=".",TRUE,FALSE)</formula>
    </cfRule>
  </conditionalFormatting>
  <conditionalFormatting sqref="AE40">
    <cfRule type="expression" dxfId="1327" priority="739">
      <formula>IF(RIGHT(TEXT(AE40,"0.#"),1)=".",FALSE,TRUE)</formula>
    </cfRule>
    <cfRule type="expression" dxfId="1326" priority="740">
      <formula>IF(RIGHT(TEXT(AE40,"0.#"),1)=".",TRUE,FALSE)</formula>
    </cfRule>
  </conditionalFormatting>
  <conditionalFormatting sqref="AE41">
    <cfRule type="expression" dxfId="1325" priority="737">
      <formula>IF(RIGHT(TEXT(AE41,"0.#"),1)=".",FALSE,TRUE)</formula>
    </cfRule>
    <cfRule type="expression" dxfId="1324" priority="738">
      <formula>IF(RIGHT(TEXT(AE41,"0.#"),1)=".",TRUE,FALSE)</formula>
    </cfRule>
  </conditionalFormatting>
  <conditionalFormatting sqref="AM39">
    <cfRule type="expression" dxfId="1323" priority="729">
      <formula>IF(RIGHT(TEXT(AM39,"0.#"),1)=".",FALSE,TRUE)</formula>
    </cfRule>
    <cfRule type="expression" dxfId="1322" priority="730">
      <formula>IF(RIGHT(TEXT(AM39,"0.#"),1)=".",TRUE,FALSE)</formula>
    </cfRule>
  </conditionalFormatting>
  <conditionalFormatting sqref="AI39">
    <cfRule type="expression" dxfId="1321" priority="731">
      <formula>IF(RIGHT(TEXT(AI39,"0.#"),1)=".",FALSE,TRUE)</formula>
    </cfRule>
    <cfRule type="expression" dxfId="1320" priority="732">
      <formula>IF(RIGHT(TEXT(AI39,"0.#"),1)=".",TRUE,FALSE)</formula>
    </cfRule>
  </conditionalFormatting>
  <conditionalFormatting sqref="AI40">
    <cfRule type="expression" dxfId="1319" priority="733">
      <formula>IF(RIGHT(TEXT(AI40,"0.#"),1)=".",FALSE,TRUE)</formula>
    </cfRule>
    <cfRule type="expression" dxfId="1318" priority="734">
      <formula>IF(RIGHT(TEXT(AI40,"0.#"),1)=".",TRUE,FALSE)</formula>
    </cfRule>
  </conditionalFormatting>
  <conditionalFormatting sqref="AM69">
    <cfRule type="expression" dxfId="1317" priority="693">
      <formula>IF(RIGHT(TEXT(AM69,"0.#"),1)=".",FALSE,TRUE)</formula>
    </cfRule>
    <cfRule type="expression" dxfId="1316" priority="694">
      <formula>IF(RIGHT(TEXT(AM69,"0.#"),1)=".",TRUE,FALSE)</formula>
    </cfRule>
  </conditionalFormatting>
  <conditionalFormatting sqref="AE70 AM70">
    <cfRule type="expression" dxfId="1315" priority="691">
      <formula>IF(RIGHT(TEXT(AE70,"0.#"),1)=".",FALSE,TRUE)</formula>
    </cfRule>
    <cfRule type="expression" dxfId="1314" priority="692">
      <formula>IF(RIGHT(TEXT(AE70,"0.#"),1)=".",TRUE,FALSE)</formula>
    </cfRule>
  </conditionalFormatting>
  <conditionalFormatting sqref="AI70">
    <cfRule type="expression" dxfId="1313" priority="689">
      <formula>IF(RIGHT(TEXT(AI70,"0.#"),1)=".",FALSE,TRUE)</formula>
    </cfRule>
    <cfRule type="expression" dxfId="1312" priority="690">
      <formula>IF(RIGHT(TEXT(AI70,"0.#"),1)=".",TRUE,FALSE)</formula>
    </cfRule>
  </conditionalFormatting>
  <conditionalFormatting sqref="AQ70">
    <cfRule type="expression" dxfId="1311" priority="687">
      <formula>IF(RIGHT(TEXT(AQ70,"0.#"),1)=".",FALSE,TRUE)</formula>
    </cfRule>
    <cfRule type="expression" dxfId="1310" priority="688">
      <formula>IF(RIGHT(TEXT(AQ70,"0.#"),1)=".",TRUE,FALSE)</formula>
    </cfRule>
  </conditionalFormatting>
  <conditionalFormatting sqref="AE69 AQ69">
    <cfRule type="expression" dxfId="1309" priority="697">
      <formula>IF(RIGHT(TEXT(AE69,"0.#"),1)=".",FALSE,TRUE)</formula>
    </cfRule>
    <cfRule type="expression" dxfId="1308" priority="698">
      <formula>IF(RIGHT(TEXT(AE69,"0.#"),1)=".",TRUE,FALSE)</formula>
    </cfRule>
  </conditionalFormatting>
  <conditionalFormatting sqref="AI69">
    <cfRule type="expression" dxfId="1307" priority="695">
      <formula>IF(RIGHT(TEXT(AI69,"0.#"),1)=".",FALSE,TRUE)</formula>
    </cfRule>
    <cfRule type="expression" dxfId="1306" priority="696">
      <formula>IF(RIGHT(TEXT(AI69,"0.#"),1)=".",TRUE,FALSE)</formula>
    </cfRule>
  </conditionalFormatting>
  <conditionalFormatting sqref="AE66 AQ66">
    <cfRule type="expression" dxfId="1305" priority="685">
      <formula>IF(RIGHT(TEXT(AE66,"0.#"),1)=".",FALSE,TRUE)</formula>
    </cfRule>
    <cfRule type="expression" dxfId="1304" priority="686">
      <formula>IF(RIGHT(TEXT(AE66,"0.#"),1)=".",TRUE,FALSE)</formula>
    </cfRule>
  </conditionalFormatting>
  <conditionalFormatting sqref="AI66">
    <cfRule type="expression" dxfId="1303" priority="683">
      <formula>IF(RIGHT(TEXT(AI66,"0.#"),1)=".",FALSE,TRUE)</formula>
    </cfRule>
    <cfRule type="expression" dxfId="1302" priority="684">
      <formula>IF(RIGHT(TEXT(AI66,"0.#"),1)=".",TRUE,FALSE)</formula>
    </cfRule>
  </conditionalFormatting>
  <conditionalFormatting sqref="AM66">
    <cfRule type="expression" dxfId="1301" priority="681">
      <formula>IF(RIGHT(TEXT(AM66,"0.#"),1)=".",FALSE,TRUE)</formula>
    </cfRule>
    <cfRule type="expression" dxfId="1300" priority="682">
      <formula>IF(RIGHT(TEXT(AM66,"0.#"),1)=".",TRUE,FALSE)</formula>
    </cfRule>
  </conditionalFormatting>
  <conditionalFormatting sqref="AE67">
    <cfRule type="expression" dxfId="1299" priority="679">
      <formula>IF(RIGHT(TEXT(AE67,"0.#"),1)=".",FALSE,TRUE)</formula>
    </cfRule>
    <cfRule type="expression" dxfId="1298" priority="680">
      <formula>IF(RIGHT(TEXT(AE67,"0.#"),1)=".",TRUE,FALSE)</formula>
    </cfRule>
  </conditionalFormatting>
  <conditionalFormatting sqref="AI67">
    <cfRule type="expression" dxfId="1297" priority="677">
      <formula>IF(RIGHT(TEXT(AI67,"0.#"),1)=".",FALSE,TRUE)</formula>
    </cfRule>
    <cfRule type="expression" dxfId="1296" priority="678">
      <formula>IF(RIGHT(TEXT(AI67,"0.#"),1)=".",TRUE,FALSE)</formula>
    </cfRule>
  </conditionalFormatting>
  <conditionalFormatting sqref="AM67">
    <cfRule type="expression" dxfId="1295" priority="675">
      <formula>IF(RIGHT(TEXT(AM67,"0.#"),1)=".",FALSE,TRUE)</formula>
    </cfRule>
    <cfRule type="expression" dxfId="1294" priority="676">
      <formula>IF(RIGHT(TEXT(AM67,"0.#"),1)=".",TRUE,FALSE)</formula>
    </cfRule>
  </conditionalFormatting>
  <conditionalFormatting sqref="AQ67">
    <cfRule type="expression" dxfId="1293" priority="673">
      <formula>IF(RIGHT(TEXT(AQ67,"0.#"),1)=".",FALSE,TRUE)</formula>
    </cfRule>
    <cfRule type="expression" dxfId="1292" priority="674">
      <formula>IF(RIGHT(TEXT(AQ67,"0.#"),1)=".",TRUE,FALSE)</formula>
    </cfRule>
  </conditionalFormatting>
  <conditionalFormatting sqref="AU66">
    <cfRule type="expression" dxfId="1291" priority="671">
      <formula>IF(RIGHT(TEXT(AU66,"0.#"),1)=".",FALSE,TRUE)</formula>
    </cfRule>
    <cfRule type="expression" dxfId="1290" priority="672">
      <formula>IF(RIGHT(TEXT(AU66,"0.#"),1)=".",TRUE,FALSE)</formula>
    </cfRule>
  </conditionalFormatting>
  <conditionalFormatting sqref="AU67">
    <cfRule type="expression" dxfId="1289" priority="669">
      <formula>IF(RIGHT(TEXT(AU67,"0.#"),1)=".",FALSE,TRUE)</formula>
    </cfRule>
    <cfRule type="expression" dxfId="1288" priority="670">
      <formula>IF(RIGHT(TEXT(AU67,"0.#"),1)=".",TRUE,FALSE)</formula>
    </cfRule>
  </conditionalFormatting>
  <conditionalFormatting sqref="AE100 AQ100">
    <cfRule type="expression" dxfId="1287" priority="631">
      <formula>IF(RIGHT(TEXT(AE100,"0.#"),1)=".",FALSE,TRUE)</formula>
    </cfRule>
    <cfRule type="expression" dxfId="1286" priority="632">
      <formula>IF(RIGHT(TEXT(AE100,"0.#"),1)=".",TRUE,FALSE)</formula>
    </cfRule>
  </conditionalFormatting>
  <conditionalFormatting sqref="AI100">
    <cfRule type="expression" dxfId="1285" priority="629">
      <formula>IF(RIGHT(TEXT(AI100,"0.#"),1)=".",FALSE,TRUE)</formula>
    </cfRule>
    <cfRule type="expression" dxfId="1284" priority="630">
      <formula>IF(RIGHT(TEXT(AI100,"0.#"),1)=".",TRUE,FALSE)</formula>
    </cfRule>
  </conditionalFormatting>
  <conditionalFormatting sqref="AM100">
    <cfRule type="expression" dxfId="1283" priority="627">
      <formula>IF(RIGHT(TEXT(AM100,"0.#"),1)=".",FALSE,TRUE)</formula>
    </cfRule>
    <cfRule type="expression" dxfId="1282" priority="628">
      <formula>IF(RIGHT(TEXT(AM100,"0.#"),1)=".",TRUE,FALSE)</formula>
    </cfRule>
  </conditionalFormatting>
  <conditionalFormatting sqref="AE101">
    <cfRule type="expression" dxfId="1281" priority="625">
      <formula>IF(RIGHT(TEXT(AE101,"0.#"),1)=".",FALSE,TRUE)</formula>
    </cfRule>
    <cfRule type="expression" dxfId="1280" priority="626">
      <formula>IF(RIGHT(TEXT(AE101,"0.#"),1)=".",TRUE,FALSE)</formula>
    </cfRule>
  </conditionalFormatting>
  <conditionalFormatting sqref="AI101">
    <cfRule type="expression" dxfId="1279" priority="623">
      <formula>IF(RIGHT(TEXT(AI101,"0.#"),1)=".",FALSE,TRUE)</formula>
    </cfRule>
    <cfRule type="expression" dxfId="1278" priority="624">
      <formula>IF(RIGHT(TEXT(AI101,"0.#"),1)=".",TRUE,FALSE)</formula>
    </cfRule>
  </conditionalFormatting>
  <conditionalFormatting sqref="AM101">
    <cfRule type="expression" dxfId="1277" priority="621">
      <formula>IF(RIGHT(TEXT(AM101,"0.#"),1)=".",FALSE,TRUE)</formula>
    </cfRule>
    <cfRule type="expression" dxfId="1276" priority="622">
      <formula>IF(RIGHT(TEXT(AM101,"0.#"),1)=".",TRUE,FALSE)</formula>
    </cfRule>
  </conditionalFormatting>
  <conditionalFormatting sqref="AQ101">
    <cfRule type="expression" dxfId="1275" priority="619">
      <formula>IF(RIGHT(TEXT(AQ101,"0.#"),1)=".",FALSE,TRUE)</formula>
    </cfRule>
    <cfRule type="expression" dxfId="1274" priority="620">
      <formula>IF(RIGHT(TEXT(AQ101,"0.#"),1)=".",TRUE,FALSE)</formula>
    </cfRule>
  </conditionalFormatting>
  <conditionalFormatting sqref="AU100">
    <cfRule type="expression" dxfId="1273" priority="617">
      <formula>IF(RIGHT(TEXT(AU100,"0.#"),1)=".",FALSE,TRUE)</formula>
    </cfRule>
    <cfRule type="expression" dxfId="1272" priority="618">
      <formula>IF(RIGHT(TEXT(AU100,"0.#"),1)=".",TRUE,FALSE)</formula>
    </cfRule>
  </conditionalFormatting>
  <conditionalFormatting sqref="AU101">
    <cfRule type="expression" dxfId="1271" priority="615">
      <formula>IF(RIGHT(TEXT(AU101,"0.#"),1)=".",FALSE,TRUE)</formula>
    </cfRule>
    <cfRule type="expression" dxfId="1270" priority="616">
      <formula>IF(RIGHT(TEXT(AU101,"0.#"),1)=".",TRUE,FALSE)</formula>
    </cfRule>
  </conditionalFormatting>
  <conditionalFormatting sqref="AM35">
    <cfRule type="expression" dxfId="1269" priority="609">
      <formula>IF(RIGHT(TEXT(AM35,"0.#"),1)=".",FALSE,TRUE)</formula>
    </cfRule>
    <cfRule type="expression" dxfId="1268" priority="610">
      <formula>IF(RIGHT(TEXT(AM35,"0.#"),1)=".",TRUE,FALSE)</formula>
    </cfRule>
  </conditionalFormatting>
  <conditionalFormatting sqref="AE36 AM36">
    <cfRule type="expression" dxfId="1267" priority="607">
      <formula>IF(RIGHT(TEXT(AE36,"0.#"),1)=".",FALSE,TRUE)</formula>
    </cfRule>
    <cfRule type="expression" dxfId="1266" priority="608">
      <formula>IF(RIGHT(TEXT(AE36,"0.#"),1)=".",TRUE,FALSE)</formula>
    </cfRule>
  </conditionalFormatting>
  <conditionalFormatting sqref="AI36">
    <cfRule type="expression" dxfId="1265" priority="605">
      <formula>IF(RIGHT(TEXT(AI36,"0.#"),1)=".",FALSE,TRUE)</formula>
    </cfRule>
    <cfRule type="expression" dxfId="1264" priority="606">
      <formula>IF(RIGHT(TEXT(AI36,"0.#"),1)=".",TRUE,FALSE)</formula>
    </cfRule>
  </conditionalFormatting>
  <conditionalFormatting sqref="AQ36">
    <cfRule type="expression" dxfId="1263" priority="603">
      <formula>IF(RIGHT(TEXT(AQ36,"0.#"),1)=".",FALSE,TRUE)</formula>
    </cfRule>
    <cfRule type="expression" dxfId="1262" priority="604">
      <formula>IF(RIGHT(TEXT(AQ36,"0.#"),1)=".",TRUE,FALSE)</formula>
    </cfRule>
  </conditionalFormatting>
  <conditionalFormatting sqref="AE35 AQ35">
    <cfRule type="expression" dxfId="1261" priority="613">
      <formula>IF(RIGHT(TEXT(AE35,"0.#"),1)=".",FALSE,TRUE)</formula>
    </cfRule>
    <cfRule type="expression" dxfId="1260" priority="614">
      <formula>IF(RIGHT(TEXT(AE35,"0.#"),1)=".",TRUE,FALSE)</formula>
    </cfRule>
  </conditionalFormatting>
  <conditionalFormatting sqref="AI35">
    <cfRule type="expression" dxfId="1259" priority="611">
      <formula>IF(RIGHT(TEXT(AI35,"0.#"),1)=".",FALSE,TRUE)</formula>
    </cfRule>
    <cfRule type="expression" dxfId="1258" priority="612">
      <formula>IF(RIGHT(TEXT(AI35,"0.#"),1)=".",TRUE,FALSE)</formula>
    </cfRule>
  </conditionalFormatting>
  <conditionalFormatting sqref="AM103">
    <cfRule type="expression" dxfId="1257" priority="597">
      <formula>IF(RIGHT(TEXT(AM103,"0.#"),1)=".",FALSE,TRUE)</formula>
    </cfRule>
    <cfRule type="expression" dxfId="1256" priority="598">
      <formula>IF(RIGHT(TEXT(AM103,"0.#"),1)=".",TRUE,FALSE)</formula>
    </cfRule>
  </conditionalFormatting>
  <conditionalFormatting sqref="AE104 AM104">
    <cfRule type="expression" dxfId="1255" priority="595">
      <formula>IF(RIGHT(TEXT(AE104,"0.#"),1)=".",FALSE,TRUE)</formula>
    </cfRule>
    <cfRule type="expression" dxfId="1254" priority="596">
      <formula>IF(RIGHT(TEXT(AE104,"0.#"),1)=".",TRUE,FALSE)</formula>
    </cfRule>
  </conditionalFormatting>
  <conditionalFormatting sqref="AI104">
    <cfRule type="expression" dxfId="1253" priority="593">
      <formula>IF(RIGHT(TEXT(AI104,"0.#"),1)=".",FALSE,TRUE)</formula>
    </cfRule>
    <cfRule type="expression" dxfId="1252" priority="594">
      <formula>IF(RIGHT(TEXT(AI104,"0.#"),1)=".",TRUE,FALSE)</formula>
    </cfRule>
  </conditionalFormatting>
  <conditionalFormatting sqref="AQ104">
    <cfRule type="expression" dxfId="1251" priority="591">
      <formula>IF(RIGHT(TEXT(AQ104,"0.#"),1)=".",FALSE,TRUE)</formula>
    </cfRule>
    <cfRule type="expression" dxfId="1250" priority="592">
      <formula>IF(RIGHT(TEXT(AQ104,"0.#"),1)=".",TRUE,FALSE)</formula>
    </cfRule>
  </conditionalFormatting>
  <conditionalFormatting sqref="AE103 AQ103">
    <cfRule type="expression" dxfId="1249" priority="601">
      <formula>IF(RIGHT(TEXT(AE103,"0.#"),1)=".",FALSE,TRUE)</formula>
    </cfRule>
    <cfRule type="expression" dxfId="1248" priority="602">
      <formula>IF(RIGHT(TEXT(AE103,"0.#"),1)=".",TRUE,FALSE)</formula>
    </cfRule>
  </conditionalFormatting>
  <conditionalFormatting sqref="AI103">
    <cfRule type="expression" dxfId="1247" priority="599">
      <formula>IF(RIGHT(TEXT(AI103,"0.#"),1)=".",FALSE,TRUE)</formula>
    </cfRule>
    <cfRule type="expression" dxfId="1246" priority="600">
      <formula>IF(RIGHT(TEXT(AI103,"0.#"),1)=".",TRUE,FALSE)</formula>
    </cfRule>
  </conditionalFormatting>
  <conditionalFormatting sqref="AM137">
    <cfRule type="expression" dxfId="1245" priority="585">
      <formula>IF(RIGHT(TEXT(AM137,"0.#"),1)=".",FALSE,TRUE)</formula>
    </cfRule>
    <cfRule type="expression" dxfId="1244" priority="586">
      <formula>IF(RIGHT(TEXT(AM137,"0.#"),1)=".",TRUE,FALSE)</formula>
    </cfRule>
  </conditionalFormatting>
  <conditionalFormatting sqref="AE138 AM138">
    <cfRule type="expression" dxfId="1243" priority="583">
      <formula>IF(RIGHT(TEXT(AE138,"0.#"),1)=".",FALSE,TRUE)</formula>
    </cfRule>
    <cfRule type="expression" dxfId="1242" priority="584">
      <formula>IF(RIGHT(TEXT(AE138,"0.#"),1)=".",TRUE,FALSE)</formula>
    </cfRule>
  </conditionalFormatting>
  <conditionalFormatting sqref="AI138">
    <cfRule type="expression" dxfId="1241" priority="581">
      <formula>IF(RIGHT(TEXT(AI138,"0.#"),1)=".",FALSE,TRUE)</formula>
    </cfRule>
    <cfRule type="expression" dxfId="1240" priority="582">
      <formula>IF(RIGHT(TEXT(AI138,"0.#"),1)=".",TRUE,FALSE)</formula>
    </cfRule>
  </conditionalFormatting>
  <conditionalFormatting sqref="AQ138">
    <cfRule type="expression" dxfId="1239" priority="579">
      <formula>IF(RIGHT(TEXT(AQ138,"0.#"),1)=".",FALSE,TRUE)</formula>
    </cfRule>
    <cfRule type="expression" dxfId="1238" priority="580">
      <formula>IF(RIGHT(TEXT(AQ138,"0.#"),1)=".",TRUE,FALSE)</formula>
    </cfRule>
  </conditionalFormatting>
  <conditionalFormatting sqref="AE137 AQ137">
    <cfRule type="expression" dxfId="1237" priority="589">
      <formula>IF(RIGHT(TEXT(AE137,"0.#"),1)=".",FALSE,TRUE)</formula>
    </cfRule>
    <cfRule type="expression" dxfId="1236" priority="590">
      <formula>IF(RIGHT(TEXT(AE137,"0.#"),1)=".",TRUE,FALSE)</formula>
    </cfRule>
  </conditionalFormatting>
  <conditionalFormatting sqref="AI137">
    <cfRule type="expression" dxfId="1235" priority="587">
      <formula>IF(RIGHT(TEXT(AI137,"0.#"),1)=".",FALSE,TRUE)</formula>
    </cfRule>
    <cfRule type="expression" dxfId="1234" priority="588">
      <formula>IF(RIGHT(TEXT(AI137,"0.#"),1)=".",TRUE,FALSE)</formula>
    </cfRule>
  </conditionalFormatting>
  <conditionalFormatting sqref="AM171">
    <cfRule type="expression" dxfId="1233" priority="573">
      <formula>IF(RIGHT(TEXT(AM171,"0.#"),1)=".",FALSE,TRUE)</formula>
    </cfRule>
    <cfRule type="expression" dxfId="1232" priority="574">
      <formula>IF(RIGHT(TEXT(AM171,"0.#"),1)=".",TRUE,FALSE)</formula>
    </cfRule>
  </conditionalFormatting>
  <conditionalFormatting sqref="AE172 AM172">
    <cfRule type="expression" dxfId="1231" priority="571">
      <formula>IF(RIGHT(TEXT(AE172,"0.#"),1)=".",FALSE,TRUE)</formula>
    </cfRule>
    <cfRule type="expression" dxfId="1230" priority="572">
      <formula>IF(RIGHT(TEXT(AE172,"0.#"),1)=".",TRUE,FALSE)</formula>
    </cfRule>
  </conditionalFormatting>
  <conditionalFormatting sqref="AI172">
    <cfRule type="expression" dxfId="1229" priority="569">
      <formula>IF(RIGHT(TEXT(AI172,"0.#"),1)=".",FALSE,TRUE)</formula>
    </cfRule>
    <cfRule type="expression" dxfId="1228" priority="570">
      <formula>IF(RIGHT(TEXT(AI172,"0.#"),1)=".",TRUE,FALSE)</formula>
    </cfRule>
  </conditionalFormatting>
  <conditionalFormatting sqref="AQ172">
    <cfRule type="expression" dxfId="1227" priority="567">
      <formula>IF(RIGHT(TEXT(AQ172,"0.#"),1)=".",FALSE,TRUE)</formula>
    </cfRule>
    <cfRule type="expression" dxfId="1226" priority="568">
      <formula>IF(RIGHT(TEXT(AQ172,"0.#"),1)=".",TRUE,FALSE)</formula>
    </cfRule>
  </conditionalFormatting>
  <conditionalFormatting sqref="AE171 AQ171">
    <cfRule type="expression" dxfId="1225" priority="577">
      <formula>IF(RIGHT(TEXT(AE171,"0.#"),1)=".",FALSE,TRUE)</formula>
    </cfRule>
    <cfRule type="expression" dxfId="1224" priority="578">
      <formula>IF(RIGHT(TEXT(AE171,"0.#"),1)=".",TRUE,FALSE)</formula>
    </cfRule>
  </conditionalFormatting>
  <conditionalFormatting sqref="AI171">
    <cfRule type="expression" dxfId="1223" priority="575">
      <formula>IF(RIGHT(TEXT(AI171,"0.#"),1)=".",FALSE,TRUE)</formula>
    </cfRule>
    <cfRule type="expression" dxfId="1222" priority="576">
      <formula>IF(RIGHT(TEXT(AI171,"0.#"),1)=".",TRUE,FALSE)</formula>
    </cfRule>
  </conditionalFormatting>
  <conditionalFormatting sqref="AE73">
    <cfRule type="expression" dxfId="1221" priority="565">
      <formula>IF(RIGHT(TEXT(AE73,"0.#"),1)=".",FALSE,TRUE)</formula>
    </cfRule>
    <cfRule type="expression" dxfId="1220" priority="566">
      <formula>IF(RIGHT(TEXT(AE73,"0.#"),1)=".",TRUE,FALSE)</formula>
    </cfRule>
  </conditionalFormatting>
  <conditionalFormatting sqref="AM75">
    <cfRule type="expression" dxfId="1219" priority="549">
      <formula>IF(RIGHT(TEXT(AM75,"0.#"),1)=".",FALSE,TRUE)</formula>
    </cfRule>
    <cfRule type="expression" dxfId="1218" priority="550">
      <formula>IF(RIGHT(TEXT(AM75,"0.#"),1)=".",TRUE,FALSE)</formula>
    </cfRule>
  </conditionalFormatting>
  <conditionalFormatting sqref="AE74">
    <cfRule type="expression" dxfId="1217" priority="563">
      <formula>IF(RIGHT(TEXT(AE74,"0.#"),1)=".",FALSE,TRUE)</formula>
    </cfRule>
    <cfRule type="expression" dxfId="1216" priority="564">
      <formula>IF(RIGHT(TEXT(AE74,"0.#"),1)=".",TRUE,FALSE)</formula>
    </cfRule>
  </conditionalFormatting>
  <conditionalFormatting sqref="AE75">
    <cfRule type="expression" dxfId="1215" priority="561">
      <formula>IF(RIGHT(TEXT(AE75,"0.#"),1)=".",FALSE,TRUE)</formula>
    </cfRule>
    <cfRule type="expression" dxfId="1214" priority="562">
      <formula>IF(RIGHT(TEXT(AE75,"0.#"),1)=".",TRUE,FALSE)</formula>
    </cfRule>
  </conditionalFormatting>
  <conditionalFormatting sqref="AI75">
    <cfRule type="expression" dxfId="1213" priority="559">
      <formula>IF(RIGHT(TEXT(AI75,"0.#"),1)=".",FALSE,TRUE)</formula>
    </cfRule>
    <cfRule type="expression" dxfId="1212" priority="560">
      <formula>IF(RIGHT(TEXT(AI75,"0.#"),1)=".",TRUE,FALSE)</formula>
    </cfRule>
  </conditionalFormatting>
  <conditionalFormatting sqref="AI74">
    <cfRule type="expression" dxfId="1211" priority="557">
      <formula>IF(RIGHT(TEXT(AI74,"0.#"),1)=".",FALSE,TRUE)</formula>
    </cfRule>
    <cfRule type="expression" dxfId="1210" priority="558">
      <formula>IF(RIGHT(TEXT(AI74,"0.#"),1)=".",TRUE,FALSE)</formula>
    </cfRule>
  </conditionalFormatting>
  <conditionalFormatting sqref="AI73">
    <cfRule type="expression" dxfId="1209" priority="555">
      <formula>IF(RIGHT(TEXT(AI73,"0.#"),1)=".",FALSE,TRUE)</formula>
    </cfRule>
    <cfRule type="expression" dxfId="1208" priority="556">
      <formula>IF(RIGHT(TEXT(AI73,"0.#"),1)=".",TRUE,FALSE)</formula>
    </cfRule>
  </conditionalFormatting>
  <conditionalFormatting sqref="AM73">
    <cfRule type="expression" dxfId="1207" priority="553">
      <formula>IF(RIGHT(TEXT(AM73,"0.#"),1)=".",FALSE,TRUE)</formula>
    </cfRule>
    <cfRule type="expression" dxfId="1206" priority="554">
      <formula>IF(RIGHT(TEXT(AM73,"0.#"),1)=".",TRUE,FALSE)</formula>
    </cfRule>
  </conditionalFormatting>
  <conditionalFormatting sqref="AM74">
    <cfRule type="expression" dxfId="1205" priority="551">
      <formula>IF(RIGHT(TEXT(AM74,"0.#"),1)=".",FALSE,TRUE)</formula>
    </cfRule>
    <cfRule type="expression" dxfId="1204" priority="552">
      <formula>IF(RIGHT(TEXT(AM74,"0.#"),1)=".",TRUE,FALSE)</formula>
    </cfRule>
  </conditionalFormatting>
  <conditionalFormatting sqref="AQ73:AQ75">
    <cfRule type="expression" dxfId="1203" priority="547">
      <formula>IF(RIGHT(TEXT(AQ73,"0.#"),1)=".",FALSE,TRUE)</formula>
    </cfRule>
    <cfRule type="expression" dxfId="1202" priority="548">
      <formula>IF(RIGHT(TEXT(AQ73,"0.#"),1)=".",TRUE,FALSE)</formula>
    </cfRule>
  </conditionalFormatting>
  <conditionalFormatting sqref="AU73:AU75">
    <cfRule type="expression" dxfId="1201" priority="545">
      <formula>IF(RIGHT(TEXT(AU73,"0.#"),1)=".",FALSE,TRUE)</formula>
    </cfRule>
    <cfRule type="expression" dxfId="1200" priority="546">
      <formula>IF(RIGHT(TEXT(AU73,"0.#"),1)=".",TRUE,FALSE)</formula>
    </cfRule>
  </conditionalFormatting>
  <conditionalFormatting sqref="AE107">
    <cfRule type="expression" dxfId="1199" priority="543">
      <formula>IF(RIGHT(TEXT(AE107,"0.#"),1)=".",FALSE,TRUE)</formula>
    </cfRule>
    <cfRule type="expression" dxfId="1198" priority="544">
      <formula>IF(RIGHT(TEXT(AE107,"0.#"),1)=".",TRUE,FALSE)</formula>
    </cfRule>
  </conditionalFormatting>
  <conditionalFormatting sqref="AM109">
    <cfRule type="expression" dxfId="1197" priority="527">
      <formula>IF(RIGHT(TEXT(AM109,"0.#"),1)=".",FALSE,TRUE)</formula>
    </cfRule>
    <cfRule type="expression" dxfId="1196" priority="528">
      <formula>IF(RIGHT(TEXT(AM109,"0.#"),1)=".",TRUE,FALSE)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E109">
    <cfRule type="expression" dxfId="1193" priority="539">
      <formula>IF(RIGHT(TEXT(AE109,"0.#"),1)=".",FALSE,TRUE)</formula>
    </cfRule>
    <cfRule type="expression" dxfId="1192" priority="540">
      <formula>IF(RIGHT(TEXT(AE109,"0.#"),1)=".",TRUE,FALSE)</formula>
    </cfRule>
  </conditionalFormatting>
  <conditionalFormatting sqref="AI109">
    <cfRule type="expression" dxfId="1191" priority="537">
      <formula>IF(RIGHT(TEXT(AI109,"0.#"),1)=".",FALSE,TRUE)</formula>
    </cfRule>
    <cfRule type="expression" dxfId="1190" priority="538">
      <formula>IF(RIGHT(TEXT(AI109,"0.#"),1)=".",TRUE,FALSE)</formula>
    </cfRule>
  </conditionalFormatting>
  <conditionalFormatting sqref="AI108">
    <cfRule type="expression" dxfId="1189" priority="535">
      <formula>IF(RIGHT(TEXT(AI108,"0.#"),1)=".",FALSE,TRUE)</formula>
    </cfRule>
    <cfRule type="expression" dxfId="1188" priority="536">
      <formula>IF(RIGHT(TEXT(AI108,"0.#"),1)=".",TRUE,FALSE)</formula>
    </cfRule>
  </conditionalFormatting>
  <conditionalFormatting sqref="AI107">
    <cfRule type="expression" dxfId="1187" priority="533">
      <formula>IF(RIGHT(TEXT(AI107,"0.#"),1)=".",FALSE,TRUE)</formula>
    </cfRule>
    <cfRule type="expression" dxfId="1186" priority="534">
      <formula>IF(RIGHT(TEXT(AI107,"0.#"),1)=".",TRUE,FALSE)</formula>
    </cfRule>
  </conditionalFormatting>
  <conditionalFormatting sqref="AM107">
    <cfRule type="expression" dxfId="1185" priority="531">
      <formula>IF(RIGHT(TEXT(AM107,"0.#"),1)=".",FALSE,TRUE)</formula>
    </cfRule>
    <cfRule type="expression" dxfId="1184" priority="532">
      <formula>IF(RIGHT(TEXT(AM107,"0.#"),1)=".",TRUE,FALSE)</formula>
    </cfRule>
  </conditionalFormatting>
  <conditionalFormatting sqref="AM108">
    <cfRule type="expression" dxfId="1183" priority="529">
      <formula>IF(RIGHT(TEXT(AM108,"0.#"),1)=".",FALSE,TRUE)</formula>
    </cfRule>
    <cfRule type="expression" dxfId="1182" priority="530">
      <formula>IF(RIGHT(TEXT(AM108,"0.#"),1)=".",TRUE,FALSE)</formula>
    </cfRule>
  </conditionalFormatting>
  <conditionalFormatting sqref="AQ107:AQ109">
    <cfRule type="expression" dxfId="1181" priority="525">
      <formula>IF(RIGHT(TEXT(AQ107,"0.#"),1)=".",FALSE,TRUE)</formula>
    </cfRule>
    <cfRule type="expression" dxfId="1180" priority="526">
      <formula>IF(RIGHT(TEXT(AQ107,"0.#"),1)=".",TRUE,FALSE)</formula>
    </cfRule>
  </conditionalFormatting>
  <conditionalFormatting sqref="AU107:AU109">
    <cfRule type="expression" dxfId="1179" priority="523">
      <formula>IF(RIGHT(TEXT(AU107,"0.#"),1)=".",FALSE,TRUE)</formula>
    </cfRule>
    <cfRule type="expression" dxfId="1178" priority="524">
      <formula>IF(RIGHT(TEXT(AU107,"0.#"),1)=".",TRUE,FALSE)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Y310">
    <cfRule type="expression" dxfId="767" priority="67">
      <formula>IF(RIGHT(TEXT(Y310,"0.#"),1)=".",FALSE,TRUE)</formula>
    </cfRule>
    <cfRule type="expression" dxfId="766" priority="68">
      <formula>IF(RIGHT(TEXT(Y310,"0.#"),1)=".",TRUE,FALSE)</formula>
    </cfRule>
  </conditionalFormatting>
  <conditionalFormatting sqref="AU310">
    <cfRule type="expression" dxfId="765" priority="65">
      <formula>IF(RIGHT(TEXT(AU310,"0.#"),1)=".",FALSE,TRUE)</formula>
    </cfRule>
    <cfRule type="expression" dxfId="764" priority="66">
      <formula>IF(RIGHT(TEXT(AU310,"0.#"),1)=".",TRUE,FALSE)</formula>
    </cfRule>
  </conditionalFormatting>
  <conditionalFormatting sqref="Y372:Y373 Y375:Y376">
    <cfRule type="expression" dxfId="763" priority="63">
      <formula>IF(RIGHT(TEXT(Y372,"0.#"),1)=".",FALSE,TRUE)</formula>
    </cfRule>
    <cfRule type="expression" dxfId="762" priority="64">
      <formula>IF(RIGHT(TEXT(Y372,"0.#"),1)=".",TRUE,FALSE)</formula>
    </cfRule>
  </conditionalFormatting>
  <conditionalFormatting sqref="Y366:Y367">
    <cfRule type="expression" dxfId="761" priority="61">
      <formula>IF(RIGHT(TEXT(Y366,"0.#"),1)=".",FALSE,TRUE)</formula>
    </cfRule>
    <cfRule type="expression" dxfId="760" priority="62">
      <formula>IF(RIGHT(TEXT(Y366,"0.#"),1)=".",TRUE,FALSE)</formula>
    </cfRule>
  </conditionalFormatting>
  <conditionalFormatting sqref="AL366:AO366">
    <cfRule type="expression" dxfId="759" priority="57">
      <formula>IF(AND(AL366&gt;=0, RIGHT(TEXT(AL366,"0.#"),1)&lt;&gt;"."),TRUE,FALSE)</formula>
    </cfRule>
    <cfRule type="expression" dxfId="758" priority="58">
      <formula>IF(AND(AL366&gt;=0, RIGHT(TEXT(AL366,"0.#"),1)="."),TRUE,FALSE)</formula>
    </cfRule>
    <cfRule type="expression" dxfId="757" priority="59">
      <formula>IF(AND(AL366&lt;0, RIGHT(TEXT(AL366,"0.#"),1)&lt;&gt;"."),TRUE,FALSE)</formula>
    </cfRule>
    <cfRule type="expression" dxfId="756" priority="60">
      <formula>IF(AND(AL366&lt;0, RIGHT(TEXT(AL366,"0.#"),1)="."),TRUE,FALSE)</formula>
    </cfRule>
  </conditionalFormatting>
  <conditionalFormatting sqref="AL367:AO367">
    <cfRule type="expression" dxfId="755" priority="53">
      <formula>IF(AND(AL367&gt;=0, RIGHT(TEXT(AL367,"0.#"),1)&lt;&gt;"."),TRUE,FALSE)</formula>
    </cfRule>
    <cfRule type="expression" dxfId="754" priority="54">
      <formula>IF(AND(AL367&gt;=0, RIGHT(TEXT(AL367,"0.#"),1)="."),TRUE,FALSE)</formula>
    </cfRule>
    <cfRule type="expression" dxfId="753" priority="55">
      <formula>IF(AND(AL367&lt;0, RIGHT(TEXT(AL367,"0.#"),1)&lt;&gt;"."),TRUE,FALSE)</formula>
    </cfRule>
    <cfRule type="expression" dxfId="752" priority="56">
      <formula>IF(AND(AL367&lt;0, RIGHT(TEXT(AL367,"0.#"),1)="."),TRUE,FALSE)</formula>
    </cfRule>
  </conditionalFormatting>
  <conditionalFormatting sqref="AL371:AO371">
    <cfRule type="expression" dxfId="751" priority="49">
      <formula>IF(AND(AL371&gt;=0, RIGHT(TEXT(AL371,"0.#"),1)&lt;&gt;"."),TRUE,FALSE)</formula>
    </cfRule>
    <cfRule type="expression" dxfId="750" priority="50">
      <formula>IF(AND(AL371&gt;=0, RIGHT(TEXT(AL371,"0.#"),1)="."),TRUE,FALSE)</formula>
    </cfRule>
    <cfRule type="expression" dxfId="749" priority="51">
      <formula>IF(AND(AL371&lt;0, RIGHT(TEXT(AL371,"0.#"),1)&lt;&gt;"."),TRUE,FALSE)</formula>
    </cfRule>
    <cfRule type="expression" dxfId="748" priority="52">
      <formula>IF(AND(AL371&lt;0, RIGHT(TEXT(AL371,"0.#"),1)="."),TRUE,FALSE)</formula>
    </cfRule>
  </conditionalFormatting>
  <conditionalFormatting sqref="Y371">
    <cfRule type="expression" dxfId="747" priority="47">
      <formula>IF(RIGHT(TEXT(Y371,"0.#"),1)=".",FALSE,TRUE)</formula>
    </cfRule>
    <cfRule type="expression" dxfId="746" priority="48">
      <formula>IF(RIGHT(TEXT(Y371,"0.#"),1)=".",TRUE,FALSE)</formula>
    </cfRule>
  </conditionalFormatting>
  <conditionalFormatting sqref="AL372:AO372">
    <cfRule type="expression" dxfId="745" priority="43">
      <formula>IF(AND(AL372&gt;=0, RIGHT(TEXT(AL372,"0.#"),1)&lt;&gt;"."),TRUE,FALSE)</formula>
    </cfRule>
    <cfRule type="expression" dxfId="744" priority="44">
      <formula>IF(AND(AL372&gt;=0, RIGHT(TEXT(AL372,"0.#"),1)="."),TRUE,FALSE)</formula>
    </cfRule>
    <cfRule type="expression" dxfId="743" priority="45">
      <formula>IF(AND(AL372&lt;0, RIGHT(TEXT(AL372,"0.#"),1)&lt;&gt;"."),TRUE,FALSE)</formula>
    </cfRule>
    <cfRule type="expression" dxfId="742" priority="46">
      <formula>IF(AND(AL372&lt;0, RIGHT(TEXT(AL372,"0.#"),1)="."),TRUE,FALSE)</formula>
    </cfRule>
  </conditionalFormatting>
  <conditionalFormatting sqref="AL373:AO373">
    <cfRule type="expression" dxfId="741" priority="39">
      <formula>IF(AND(AL373&gt;=0, RIGHT(TEXT(AL373,"0.#"),1)&lt;&gt;"."),TRUE,FALSE)</formula>
    </cfRule>
    <cfRule type="expression" dxfId="740" priority="40">
      <formula>IF(AND(AL373&gt;=0, RIGHT(TEXT(AL373,"0.#"),1)="."),TRUE,FALSE)</formula>
    </cfRule>
    <cfRule type="expression" dxfId="739" priority="41">
      <formula>IF(AND(AL373&lt;0, RIGHT(TEXT(AL373,"0.#"),1)&lt;&gt;"."),TRUE,FALSE)</formula>
    </cfRule>
    <cfRule type="expression" dxfId="738" priority="42">
      <formula>IF(AND(AL373&lt;0, RIGHT(TEXT(AL373,"0.#"),1)="."),TRUE,FALSE)</formula>
    </cfRule>
  </conditionalFormatting>
  <conditionalFormatting sqref="Y374">
    <cfRule type="expression" dxfId="737" priority="37">
      <formula>IF(RIGHT(TEXT(Y374,"0.#"),1)=".",FALSE,TRUE)</formula>
    </cfRule>
    <cfRule type="expression" dxfId="736" priority="38">
      <formula>IF(RIGHT(TEXT(Y374,"0.#"),1)=".",TRUE,FALSE)</formula>
    </cfRule>
  </conditionalFormatting>
  <conditionalFormatting sqref="AL374:AO374">
    <cfRule type="expression" dxfId="735" priority="33">
      <formula>IF(AND(AL374&gt;=0, RIGHT(TEXT(AL374,"0.#"),1)&lt;&gt;"."),TRUE,FALSE)</formula>
    </cfRule>
    <cfRule type="expression" dxfId="734" priority="34">
      <formula>IF(AND(AL374&gt;=0, RIGHT(TEXT(AL374,"0.#"),1)="."),TRUE,FALSE)</formula>
    </cfRule>
    <cfRule type="expression" dxfId="733" priority="35">
      <formula>IF(AND(AL374&lt;0, RIGHT(TEXT(AL374,"0.#"),1)&lt;&gt;"."),TRUE,FALSE)</formula>
    </cfRule>
    <cfRule type="expression" dxfId="732" priority="36">
      <formula>IF(AND(AL374&lt;0, RIGHT(TEXT(AL374,"0.#"),1)="."),TRUE,FALSE)</formula>
    </cfRule>
  </conditionalFormatting>
  <conditionalFormatting sqref="AL375:AO375">
    <cfRule type="expression" dxfId="731" priority="29">
      <formula>IF(AND(AL375&gt;=0, RIGHT(TEXT(AL375,"0.#"),1)&lt;&gt;"."),TRUE,FALSE)</formula>
    </cfRule>
    <cfRule type="expression" dxfId="730" priority="30">
      <formula>IF(AND(AL375&gt;=0, RIGHT(TEXT(AL375,"0.#"),1)="."),TRUE,FALSE)</formula>
    </cfRule>
    <cfRule type="expression" dxfId="729" priority="31">
      <formula>IF(AND(AL375&lt;0, RIGHT(TEXT(AL375,"0.#"),1)&lt;&gt;"."),TRUE,FALSE)</formula>
    </cfRule>
    <cfRule type="expression" dxfId="728" priority="32">
      <formula>IF(AND(AL375&lt;0, RIGHT(TEXT(AL375,"0.#"),1)="."),TRUE,FALSE)</formula>
    </cfRule>
  </conditionalFormatting>
  <conditionalFormatting sqref="AL376:AO376">
    <cfRule type="expression" dxfId="727" priority="25">
      <formula>IF(AND(AL376&gt;=0, RIGHT(TEXT(AL376,"0.#"),1)&lt;&gt;"."),TRUE,FALSE)</formula>
    </cfRule>
    <cfRule type="expression" dxfId="726" priority="26">
      <formula>IF(AND(AL376&gt;=0, RIGHT(TEXT(AL376,"0.#"),1)="."),TRUE,FALSE)</formula>
    </cfRule>
    <cfRule type="expression" dxfId="725" priority="27">
      <formula>IF(AND(AL376&lt;0, RIGHT(TEXT(AL376,"0.#"),1)&lt;&gt;"."),TRUE,FALSE)</formula>
    </cfRule>
    <cfRule type="expression" dxfId="724" priority="28">
      <formula>IF(AND(AL376&lt;0, RIGHT(TEXT(AL376,"0.#"),1)="."),TRUE,FALSE)</formula>
    </cfRule>
  </conditionalFormatting>
  <conditionalFormatting sqref="Y368">
    <cfRule type="expression" dxfId="723" priority="23">
      <formula>IF(RIGHT(TEXT(Y368,"0.#"),1)=".",FALSE,TRUE)</formula>
    </cfRule>
    <cfRule type="expression" dxfId="722" priority="24">
      <formula>IF(RIGHT(TEXT(Y368,"0.#"),1)=".",TRUE,FALSE)</formula>
    </cfRule>
  </conditionalFormatting>
  <conditionalFormatting sqref="AL368:AO368">
    <cfRule type="expression" dxfId="721" priority="19">
      <formula>IF(AND(AL368&gt;=0, RIGHT(TEXT(AL368,"0.#"),1)&lt;&gt;"."),TRUE,FALSE)</formula>
    </cfRule>
    <cfRule type="expression" dxfId="720" priority="20">
      <formula>IF(AND(AL368&gt;=0, RIGHT(TEXT(AL368,"0.#"),1)="."),TRUE,FALSE)</formula>
    </cfRule>
    <cfRule type="expression" dxfId="719" priority="21">
      <formula>IF(AND(AL368&lt;0, RIGHT(TEXT(AL368,"0.#"),1)&lt;&gt;"."),TRUE,FALSE)</formula>
    </cfRule>
    <cfRule type="expression" dxfId="718" priority="22">
      <formula>IF(AND(AL368&lt;0, RIGHT(TEXT(AL368,"0.#"),1)="."),TRUE,FALSE)</formula>
    </cfRule>
  </conditionalFormatting>
  <conditionalFormatting sqref="Y370">
    <cfRule type="expression" dxfId="717" priority="17">
      <formula>IF(RIGHT(TEXT(Y370,"0.#"),1)=".",FALSE,TRUE)</formula>
    </cfRule>
    <cfRule type="expression" dxfId="716" priority="18">
      <formula>IF(RIGHT(TEXT(Y370,"0.#"),1)=".",TRUE,FALSE)</formula>
    </cfRule>
  </conditionalFormatting>
  <conditionalFormatting sqref="AL370:AO370">
    <cfRule type="expression" dxfId="715" priority="13">
      <formula>IF(AND(AL370&gt;=0, RIGHT(TEXT(AL370,"0.#"),1)&lt;&gt;"."),TRUE,FALSE)</formula>
    </cfRule>
    <cfRule type="expression" dxfId="714" priority="14">
      <formula>IF(AND(AL370&gt;=0, RIGHT(TEXT(AL370,"0.#"),1)="."),TRUE,FALSE)</formula>
    </cfRule>
    <cfRule type="expression" dxfId="713" priority="15">
      <formula>IF(AND(AL370&lt;0, RIGHT(TEXT(AL370,"0.#"),1)&lt;&gt;"."),TRUE,FALSE)</formula>
    </cfRule>
    <cfRule type="expression" dxfId="712" priority="16">
      <formula>IF(AND(AL370&lt;0, RIGHT(TEXT(AL370,"0.#"),1)="."),TRUE,FALSE)</formula>
    </cfRule>
  </conditionalFormatting>
  <conditionalFormatting sqref="AL369:AO369">
    <cfRule type="expression" dxfId="711" priority="9">
      <formula>IF(AND(AL369&gt;=0, RIGHT(TEXT(AL369,"0.#"),1)&lt;&gt;"."),TRUE,FALSE)</formula>
    </cfRule>
    <cfRule type="expression" dxfId="710" priority="10">
      <formula>IF(AND(AL369&gt;=0, RIGHT(TEXT(AL369,"0.#"),1)="."),TRUE,FALSE)</formula>
    </cfRule>
    <cfRule type="expression" dxfId="709" priority="11">
      <formula>IF(AND(AL369&lt;0, RIGHT(TEXT(AL369,"0.#"),1)&lt;&gt;"."),TRUE,FALSE)</formula>
    </cfRule>
    <cfRule type="expression" dxfId="708" priority="12">
      <formula>IF(AND(AL369&lt;0, RIGHT(TEXT(AL369,"0.#"),1)="."),TRUE,FALSE)</formula>
    </cfRule>
  </conditionalFormatting>
  <conditionalFormatting sqref="Y369">
    <cfRule type="expression" dxfId="707" priority="7">
      <formula>IF(RIGHT(TEXT(Y369,"0.#"),1)=".",FALSE,TRUE)</formula>
    </cfRule>
    <cfRule type="expression" dxfId="706" priority="8">
      <formula>IF(RIGHT(TEXT(Y369,"0.#"),1)=".",TRUE,FALSE)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t="s">
        <v>715</v>
      </c>
      <c r="C2" s="13" t="str">
        <f>IF(B2="","",A2)</f>
        <v>医療分野の研究開発関連</v>
      </c>
      <c r="D2" s="13" t="str">
        <f>IF(C2="","",IF(D1&lt;&gt;"",CONCATENATE(D1,"、",C2),C2))</f>
        <v>医療分野の研究開発関連</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715</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t="s">
        <v>715</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2022-05-26T04:35:52Z</cp:lastPrinted>
  <dcterms:created xsi:type="dcterms:W3CDTF">2012-03-13T00:50:25Z</dcterms:created>
  <dcterms:modified xsi:type="dcterms:W3CDTF">2022-08-25T06:27:56Z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