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7" i="11" l="1"/>
  <c r="AY82" i="11"/>
  <c r="AY92" i="11"/>
  <c r="AY89"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<sst xmlns="http://schemas.openxmlformats.org/spreadsheetml/2006/main" count="1324" uniqueCount="691">
  <si>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</si>
  <si>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</si>
  <si>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</si>
  <si>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</si>
  <si>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</si>
  <si>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</si>
  <si>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</si>
  <si>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</si>
  <si>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</si>
  <si>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</si>
  <si>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</si>
  <si>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</si>
  <si>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</si>
  <si>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</si>
  <si>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</si>
  <si>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</si>
  <si>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</si>
  <si>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</si>
  <si>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</si>
  <si>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</si>
  <si>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</si>
  <si>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</si>
  <si>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</si>
  <si>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</si>
  <si>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</si>
  <si>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</si>
  <si>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</si>
  <si>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</si>
  <si>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</si>
  <si>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</si>
  <si>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</si>
  <si>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</si>
  <si>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</si>
  <si>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</si>
  <si>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</si>
  <si>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</si>
  <si>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</si>
  <si>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</si>
  <si>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</si>
  <si>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</si>
  <si>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</si>
  <si>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</si>
  <si>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</si>
  <si>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</si>
  <si>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</si>
  <si>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</si>
  <si>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</si>
  <si>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</si>
  <si>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</si>
  <si>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</si>
  <si>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</si>
  <si>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</si>
  <si>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</si>
  <si>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</si>
  <si>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</si>
  <si>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</si>
  <si>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</si>
  <si>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</si>
  <si>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</si>
  <si>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</si>
  <si>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</si>
  <si>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</si>
  <si>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</si>
  <si>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</si>
  <si>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</si>
  <si>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</si>
  <si>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</si>
  <si>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</si>
  <si>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</si>
  <si>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</si>
  <si>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</si>
  <si>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</si>
  <si>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</si>
  <si>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</si>
  <si>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</si>
  <si>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</si>
  <si>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</si>
  <si>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</si>
  <si>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</si>
  <si>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</si>
  <si>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</si>
  <si>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</si>
  <si>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</si>
  <si>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</si>
  <si>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</si>
  <si>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</si>
  <si>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</si>
  <si>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</si>
  <si>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</si>
  <si>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</si>
  <si>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</si>
  <si>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</si>
  <si>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</si>
  <si>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</si>
  <si>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</si>
  <si>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</si>
  <si>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</si>
  <si>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</si>
  <si>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</si>
  <si>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</si>
  <si>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</si>
  <si>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</si>
  <si>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</si>
  <si>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</si>
  <si>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</si>
  <si>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</si>
  <si>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</si>
  <si>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</si>
  <si>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</si>
  <si>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</si>
  <si>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</si>
  <si>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</si>
  <si>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</si>
  <si>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</si>
  <si>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</si>
  <si>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</si>
  <si>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</si>
  <si>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</si>
  <si>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</si>
  <si>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</si>
  <si>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</si>
  <si>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</si>
  <si>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</si>
  <si>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</si>
  <si>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</si>
  <si>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</si>
  <si>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</si>
  <si>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</si>
  <si>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</si>
  <si>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</si>
  <si>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</si>
  <si>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</si>
  <si>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</si>
  <si>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</si>
  <si>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</si>
  <si>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</si>
  <si>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</si>
  <si>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</si>
  <si>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</si>
  <si>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</si>
  <si>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</si>
  <si>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</si>
  <si>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</si>
  <si>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</si>
  <si>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</si>
  <si>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</si>
  <si>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</si>
  <si>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</si>
  <si>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</si>
  <si>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</si>
  <si>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</si>
  <si>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</si>
  <si>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</si>
  <si>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</si>
  <si>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</si>
  <si>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</si>
  <si>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</si>
  <si>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</si>
  <si>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</si>
  <si>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</si>
  <si>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</si>
  <si>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</si>
  <si>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</si>
  <si>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</si>
  <si>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</si>
  <si>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</si>
  <si>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</si>
  <si>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</si>
  <si>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</si>
  <si>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</si>
  <si>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</si>
  <si>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</si>
  <si>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</si>
  <si>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</si>
  <si>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</si>
  <si>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</si>
  <si>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</si>
  <si>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</si>
  <si>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</si>
  <si>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</si>
  <si>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</si>
  <si>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</si>
  <si>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</si>
  <si>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</si>
  <si>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</si>
  <si>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</si>
  <si>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</si>
  <si>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</si>
  <si>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</si>
  <si>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</si>
  <si>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</si>
  <si>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</si>
  <si>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</si>
  <si>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</si>
  <si>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</si>
  <si>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</si>
  <si>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</si>
  <si>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</si>
  <si>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</si>
  <si>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</si>
  <si>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</si>
  <si>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</si>
  <si>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</si>
  <si>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</si>
  <si>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</si>
  <si>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</si>
  <si>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</si>
  <si>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</si>
  <si>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</si>
  <si>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</si>
  <si>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</si>
  <si>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</si>
  <si>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</si>
  <si>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</si>
  <si>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</si>
  <si>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</si>
  <si>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</si>
  <si>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</si>
  <si>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</si>
  <si>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</si>
  <si>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</si>
  <si>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</si>
  <si>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</si>
  <si>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</si>
  <si>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</si>
  <si>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</si>
  <si>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</si>
  <si>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</si>
  <si>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</si>
  <si>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</si>
  <si>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</si>
  <si>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</si>
  <si>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</si>
  <si>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</si>
  <si>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</si>
  <si>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</si>
  <si>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</si>
  <si>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</si>
  <si>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</si>
  <si>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</si>
  <si>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</si>
  <si>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</si>
  <si>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</si>
  <si>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</si>
  <si>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</si>
  <si>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</si>
  <si>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</si>
  <si>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</si>
  <si>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</si>
  <si>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</si>
  <si>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</si>
  <si>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</si>
  <si>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</si>
  <si>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</si>
  <si>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</si>
  <si>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</si>
  <si>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</si>
  <si>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</si>
  <si>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</si>
  <si>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</si>
  <si>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</si>
  <si>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</si>
  <si>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</si>
  <si>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</si>
  <si>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</si>
  <si>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</si>
  <si>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</si>
  <si>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</si>
  <si>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</si>
  <si>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</si>
  <si>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</si>
  <si>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</si>
  <si>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</si>
  <si>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</si>
  <si>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</si>
  <si>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</si>
  <si>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</si>
  <si>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</si>
  <si>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</si>
  <si>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</si>
  <si>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</si>
  <si>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</si>
  <si>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</si>
  <si>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</si>
  <si>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</si>
  <si>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</si>
  <si>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</si>
  <si>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</si>
  <si>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</si>
  <si>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</si>
  <si>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</si>
  <si>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</si>
  <si>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</si>
  <si>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</si>
  <si>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</si>
  <si>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</si>
  <si>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</si>
  <si>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</si>
  <si>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</si>
  <si>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</si>
  <si>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</si>
  <si>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</si>
  <si>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</si>
  <si>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</si>
  <si>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</si>
  <si>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</si>
  <si>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</si>
  <si>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</si>
  <si>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</si>
  <si>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</si>
  <si>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</si>
  <si>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</si>
  <si>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</si>
  <si>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</si>
  <si>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</si>
  <si>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</si>
  <si>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</si>
  <si>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</si>
  <si>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</si>
  <si>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</si>
  <si>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</si>
  <si>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</si>
  <si>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</si>
  <si>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</si>
  <si>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</si>
  <si>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</si>
  <si>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</si>
  <si>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</si>
  <si>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</si>
  <si>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</si>
  <si>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</si>
  <si>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</si>
  <si>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</si>
  <si>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</si>
  <si>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</si>
  <si>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</si>
  <si>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</si>
  <si>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</si>
  <si>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</si>
  <si>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</si>
  <si>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</si>
  <si>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</si>
  <si>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</si>
  <si>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</si>
  <si>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</si>
  <si>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</si>
  <si>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</si>
  <si>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</si>
  <si>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</si>
  <si>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</si>
  <si>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</si>
  <si>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</si>
  <si>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</si>
  <si>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</si>
  <si>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</si>
  <si>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</si>
  <si>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</si>
  <si>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</si>
  <si>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</si>
  <si>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</si>
  <si>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</si>
  <si>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</si>
  <si>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</si>
  <si>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</si>
  <si>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</si>
  <si>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</si>
  <si>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</si>
  <si>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</si>
  <si>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</si>
  <si>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</si>
  <si>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</si>
  <si>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</si>
  <si>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</si>
  <si>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</si>
  <si>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</si>
  <si>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</si>
  <si>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</si>
  <si>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</si>
  <si>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</si>
  <si>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</si>
  <si>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</si>
  <si>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</si>
  <si>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</si>
  <si>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</si>
  <si>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</si>
  <si>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</si>
  <si>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</si>
  <si>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</si>
  <si>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</si>
  <si>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</si>
  <si>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</si>
  <si>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</si>
  <si>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</si>
  <si>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</si>
  <si>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</si>
  <si>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</si>
  <si>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</si>
  <si>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</si>
  <si>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</si>
  <si>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</si>
  <si>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</si>
  <si>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</si>
  <si>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</si>
  <si>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</si>
  <si>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</si>
  <si>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</si>
  <si>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</si>
  <si>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</si>
  <si>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</si>
  <si>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</si>
  <si>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</si>
  <si>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</si>
  <si>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</si>
  <si>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</si>
  <si>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</si>
  <si>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</si>
  <si>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</si>
  <si>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</si>
  <si>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</si>
  <si>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</si>
  <si>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</si>
  <si>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</si>
  <si>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</si>
  <si>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</si>
  <si>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</si>
  <si>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</si>
  <si>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</si>
  <si>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</si>
  <si>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</si>
  <si>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</si>
  <si>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</si>
  <si>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</si>
  <si>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</si>
  <si>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</si>
  <si>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</si>
  <si>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</si>
  <si>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</si>
  <si>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</si>
  <si>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</si>
  <si>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</si>
  <si>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</si>
  <si>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</si>
  <si>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</si>
  <si>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</si>
  <si>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</si>
  <si>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</si>
  <si>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</si>
  <si>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</si>
  <si>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</si>
  <si>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</si>
  <si>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</si>
  <si>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</si>
  <si>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</si>
  <si>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</si>
  <si>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</si>
  <si>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</si>
  <si>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</si>
  <si>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</si>
  <si>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</si>
  <si>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</si>
  <si>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</si>
  <si>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</si>
  <si>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</si>
  <si>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</si>
  <si>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</si>
  <si>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</si>
  <si>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</si>
  <si>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</si>
  <si>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</si>
  <si>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</si>
  <si>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</si>
  <si>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</si>
  <si>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</si>
  <si>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</si>
  <si>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</si>
  <si>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</si>
  <si>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</si>
  <si>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</si>
  <si>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</si>
  <si>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</si>
  <si>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</si>
  <si>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</si>
  <si>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</si>
  <si>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</si>
  <si>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</si>
  <si>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</si>
  <si>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</si>
  <si>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</si>
  <si>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</si>
  <si>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</si>
  <si>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</si>
  <si>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</si>
  <si>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</si>
  <si>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</si>
  <si>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</si>
  <si>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</si>
  <si>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</si>
  <si>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</si>
  <si>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</si>
  <si>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</si>
  <si>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</si>
  <si>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</si>
  <si>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</si>
  <si>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</si>
  <si>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</si>
  <si>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</si>
  <si>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</si>
  <si>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</si>
  <si>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</si>
  <si>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</si>
  <si>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</si>
  <si>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</si>
  <si>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</si>
  <si>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</si>
  <si>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</si>
  <si>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</si>
  <si>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</si>
  <si>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</si>
  <si>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</si>
  <si>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</si>
  <si>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</si>
  <si>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</si>
  <si>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</si>
  <si>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</si>
  <si>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</si>
  <si>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</si>
  <si>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</si>
  <si>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</si>
  <si>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</si>
  <si>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</si>
  <si>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</si>
  <si>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</si>
  <si>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</si>
  <si>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</si>
  <si>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</si>
  <si>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</si>
  <si>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</si>
  <si>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</si>
  <si>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</si>
  <si>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</si>
  <si>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</si>
  <si>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</si>
  <si>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</si>
  <si>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</si>
  <si>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</si>
  <si>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</si>
  <si>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</si>
  <si>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</si>
  <si>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</si>
  <si>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</si>
  <si>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</si>
  <si>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</si>
  <si>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</si>
  <si>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</si>
  <si>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</si>
  <si>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</si>
  <si>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</si>
  <si>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</si>
  <si>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</si>
  <si>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</si>
  <si>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</si>
  <si>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</si>
  <si>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</si>
  <si>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</si>
  <si>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</si>
  <si>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</si>
  <si>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</si>
  <si>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</si>
  <si>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</si>
  <si>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</si>
  <si>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</si>
  <si>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</si>
  <si>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</si>
  <si>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</si>
  <si>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</si>
  <si>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</si>
  <si>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</si>
  <si>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</si>
  <si>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</si>
  <si>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</si>
  <si>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</si>
  <si>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</si>
  <si>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</si>
  <si>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</si>
  <si>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</si>
  <si>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</si>
  <si>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</si>
  <si>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</si>
  <si>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</si>
  <si>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</si>
  <si>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</si>
  <si>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</si>
  <si>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</si>
  <si>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</si>
  <si>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</si>
  <si>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</si>
  <si>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</si>
  <si>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</si>
  <si>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</si>
  <si>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</si>
  <si>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</si>
  <si>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</si>
  <si>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</si>
  <si>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</si>
  <si>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</si>
  <si>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</si>
  <si>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</si>
  <si>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</si>
  <si>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</si>
  <si>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・「経済上の連携に関する日本国とインドネシア共和国との間の協定」附属書十第一編第六節
・「経済上の連携に関する日本国とフィリピン共和国との
間の協定」附属書八第一部第六節
・経済上の連携に関する日本国とインドネシア共和国と
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・看護師及び介護福祉士の入国及び一時的な滞在に関する日本国政府とベトナム社会主義共和国政府との間の交換公文に基づく看護及び介護分野におけるベトナム人看護師等の受入れの実施に関する指針</t>
  </si>
  <si>
    <t>・令和２年度外国人看護師・介護福祉士等受入支援事業委託費交付要綱
・令和３年度外国人看護師・介護福祉士等受入支援事業委託費交付要綱
・外国人看護師・介護福祉士受入事業委託費交付要綱
・「経済上の連携に関する日本国とインドネシア共和国との
間の協定に基づく看護及び介護分野におけるインドネシア
人看護師等の受入れの実施に関する指針」について
・「経済上の連携に関する日本国とフィリピン共和国との間
の協定に基づく看護及び介護分野におけるフィリピン人看
護師等の受入れの実施に関する指針」について
・「看護師及び介護福祉士の入国及び一時的な滞在に関す
る日本国政府とベトナム社会主義共和国政府との間の交
換公文に基づく看護及び介護分野におけるベトナム人看護
師等の受入れの実施に関する指針」について</t>
    <rPh sb="1" eb="3">
      <t>レイワ</t>
    </rPh>
    <phoneticPr fontId="5"/>
  </si>
  <si>
    <t>経済連携協定（EPA）などに基づき入国した外国人介護福祉士候補者の適切な就労・研修機会の確保等を図ることにより、外国人介護福祉士候補者の円滑かつ適正な受入れのための環境を整備することを目的とする。</t>
  </si>
  <si>
    <t>-</t>
  </si>
  <si>
    <t>-</t>
    <phoneticPr fontId="5"/>
  </si>
  <si>
    <t>衛生関係指導者養成等委託費</t>
    <rPh sb="0" eb="13">
      <t>エイセイカンケイシドウシャヨウセイトウイタクヒ</t>
    </rPh>
    <phoneticPr fontId="5"/>
  </si>
  <si>
    <t>介護福祉士試験合格率を前年度以上とする。</t>
    <phoneticPr fontId="5"/>
  </si>
  <si>
    <t>介護福祉士国家試験合格率</t>
    <phoneticPr fontId="5"/>
  </si>
  <si>
    <t>第34回介護福祉士国家試験結果</t>
    <phoneticPr fontId="5"/>
  </si>
  <si>
    <t>巡回訪問等の件数</t>
    <phoneticPr fontId="5"/>
  </si>
  <si>
    <t>件</t>
    <rPh sb="0" eb="1">
      <t>ケン</t>
    </rPh>
    <phoneticPr fontId="5"/>
  </si>
  <si>
    <t>単位当たりコスト＝X／Y　　　　　　　　　　　　　　　　　　　　　　　　　　X：執行額　単位　円　　　　　　　　　　　　　　　　　　　　　　　　
　Y：候補者数　単位　人　　　　　　　　　　　　　　　　　　　　　　　　　　　　　　　　　</t>
    <phoneticPr fontId="5"/>
  </si>
  <si>
    <t>円/人</t>
    <phoneticPr fontId="5"/>
  </si>
  <si>
    <t>　　X/Y</t>
    <phoneticPr fontId="5"/>
  </si>
  <si>
    <t>87,907,000/2,910</t>
    <phoneticPr fontId="5"/>
  </si>
  <si>
    <t>87,907,000/2,332</t>
    <phoneticPr fontId="5"/>
  </si>
  <si>
    <t>インドネシア及び、フィリピンとの二国間協定またベトナムとの交換公文に基づき、外国人介護福祉士候補者の円滑かつ適正な受入れを図り、適切な介護サービスの確保に資する等の観点から、国民のニーズの高い事業である。</t>
    <phoneticPr fontId="5"/>
  </si>
  <si>
    <t>インドネシア及び、フィリピンとの二国間協定またベトナムとの交換公文に基づき、政府の責任において適正な受け入れを行う必要があり、国費を投入して国が自ら実施すべき事業である。</t>
    <phoneticPr fontId="5"/>
  </si>
  <si>
    <t>インドネシア及び、フィリピンとの二国間協定またベトナムとの交換公文に基づき、政府の責任において適正な受け入れを行う必要があり、優先度は高い事業である。</t>
    <phoneticPr fontId="5"/>
  </si>
  <si>
    <t>‐</t>
  </si>
  <si>
    <t>無</t>
  </si>
  <si>
    <t>本事業は、経済連携協定に基づき入国した候補者に対する適切な就労・研修機会の確保、日本の介護福祉士資格の取得に向けた支援を行うものであり、負担関係は妥当である。</t>
    <phoneticPr fontId="5"/>
  </si>
  <si>
    <t>候補者一人当たりの年間コストとしては妥当と考える。</t>
    <phoneticPr fontId="5"/>
  </si>
  <si>
    <t>404</t>
  </si>
  <si>
    <t>352</t>
  </si>
  <si>
    <t>710</t>
  </si>
  <si>
    <t>726</t>
  </si>
  <si>
    <t>694</t>
  </si>
  <si>
    <t>696</t>
  </si>
  <si>
    <t>840</t>
  </si>
  <si>
    <t>厚生労働省</t>
  </si>
  <si>
    <t>厚労</t>
  </si>
  <si>
    <t>福祉基盤課</t>
  </si>
  <si>
    <t>宮下　雅行</t>
    <rPh sb="0" eb="2">
      <t>ミヤシタ</t>
    </rPh>
    <rPh sb="3" eb="5">
      <t>マサユキ</t>
    </rPh>
    <phoneticPr fontId="5"/>
  </si>
  <si>
    <t>A.公益社団法人国際厚生事業団</t>
    <rPh sb="2" eb="4">
      <t>コウエキ</t>
    </rPh>
    <rPh sb="4" eb="8">
      <t>シャダンホウジン</t>
    </rPh>
    <rPh sb="8" eb="10">
      <t>コクサイ</t>
    </rPh>
    <rPh sb="10" eb="12">
      <t>コウセイ</t>
    </rPh>
    <rPh sb="12" eb="15">
      <t>ジギョウダン</t>
    </rPh>
    <phoneticPr fontId="5"/>
  </si>
  <si>
    <t>-</t>
    <phoneticPr fontId="5"/>
  </si>
  <si>
    <t>人件費</t>
    <rPh sb="0" eb="3">
      <t>ジンケンヒ</t>
    </rPh>
    <phoneticPr fontId="5"/>
  </si>
  <si>
    <t>諸謝金</t>
    <rPh sb="0" eb="1">
      <t>ショ</t>
    </rPh>
    <rPh sb="1" eb="3">
      <t>シャキン</t>
    </rPh>
    <phoneticPr fontId="5"/>
  </si>
  <si>
    <t>借料損料</t>
    <rPh sb="0" eb="2">
      <t>シャクリョウ</t>
    </rPh>
    <rPh sb="2" eb="4">
      <t>ソンリョウ</t>
    </rPh>
    <phoneticPr fontId="5"/>
  </si>
  <si>
    <t>雑役務費</t>
    <rPh sb="0" eb="1">
      <t>ザツ</t>
    </rPh>
    <rPh sb="1" eb="3">
      <t>エキム</t>
    </rPh>
    <rPh sb="3" eb="4">
      <t>ヒ</t>
    </rPh>
    <phoneticPr fontId="5"/>
  </si>
  <si>
    <t>旅費</t>
    <rPh sb="0" eb="2">
      <t>リョヒ</t>
    </rPh>
    <phoneticPr fontId="5"/>
  </si>
  <si>
    <t>印刷製本費</t>
    <rPh sb="0" eb="2">
      <t>インサツ</t>
    </rPh>
    <rPh sb="2" eb="4">
      <t>セイホン</t>
    </rPh>
    <rPh sb="4" eb="5">
      <t>ヒ</t>
    </rPh>
    <phoneticPr fontId="5"/>
  </si>
  <si>
    <t>その他</t>
    <rPh sb="2" eb="3">
      <t>タ</t>
    </rPh>
    <phoneticPr fontId="5"/>
  </si>
  <si>
    <t>通訳料</t>
    <rPh sb="0" eb="2">
      <t>ツウヤク</t>
    </rPh>
    <rPh sb="2" eb="3">
      <t>リョウ</t>
    </rPh>
    <phoneticPr fontId="5"/>
  </si>
  <si>
    <t>研修会等通訳</t>
    <rPh sb="0" eb="3">
      <t>ケンシュウカイ</t>
    </rPh>
    <rPh sb="3" eb="4">
      <t>トウ</t>
    </rPh>
    <rPh sb="4" eb="6">
      <t>ツウヤク</t>
    </rPh>
    <phoneticPr fontId="5"/>
  </si>
  <si>
    <t>研修会講師等旅費、職員旅費</t>
    <rPh sb="0" eb="3">
      <t>ケンシュウカイ</t>
    </rPh>
    <rPh sb="3" eb="5">
      <t>コウシ</t>
    </rPh>
    <rPh sb="5" eb="6">
      <t>トウ</t>
    </rPh>
    <rPh sb="6" eb="8">
      <t>リョヒ</t>
    </rPh>
    <rPh sb="9" eb="11">
      <t>ショクイン</t>
    </rPh>
    <rPh sb="11" eb="13">
      <t>リョヒ</t>
    </rPh>
    <phoneticPr fontId="5"/>
  </si>
  <si>
    <t>消耗品費、通信運搬費　等</t>
    <rPh sb="0" eb="3">
      <t>ショウモウヒン</t>
    </rPh>
    <rPh sb="3" eb="4">
      <t>ヒ</t>
    </rPh>
    <rPh sb="5" eb="7">
      <t>ツウシン</t>
    </rPh>
    <rPh sb="7" eb="10">
      <t>ウンパンヒ</t>
    </rPh>
    <rPh sb="11" eb="12">
      <t>トウ</t>
    </rPh>
    <phoneticPr fontId="5"/>
  </si>
  <si>
    <t>説明会資料、研修テキスト　等</t>
    <rPh sb="0" eb="3">
      <t>セツメイカイ</t>
    </rPh>
    <rPh sb="3" eb="5">
      <t>シリョウ</t>
    </rPh>
    <rPh sb="6" eb="8">
      <t>ケンシュウ</t>
    </rPh>
    <rPh sb="13" eb="14">
      <t>トウ</t>
    </rPh>
    <phoneticPr fontId="5"/>
  </si>
  <si>
    <t>翻訳料、振込手数料　等</t>
    <rPh sb="0" eb="3">
      <t>ホンヤクリョウ</t>
    </rPh>
    <rPh sb="4" eb="6">
      <t>フリコミ</t>
    </rPh>
    <rPh sb="6" eb="9">
      <t>テスウリョウ</t>
    </rPh>
    <rPh sb="10" eb="11">
      <t>トウ</t>
    </rPh>
    <phoneticPr fontId="5"/>
  </si>
  <si>
    <t>事務機器・介護用品等リース代、会場借料　等</t>
    <phoneticPr fontId="5"/>
  </si>
  <si>
    <t>研修会講師等謝金</t>
    <phoneticPr fontId="5"/>
  </si>
  <si>
    <t>公益社団法人　国際厚生事業団</t>
    <rPh sb="0" eb="2">
      <t>コウエキ</t>
    </rPh>
    <rPh sb="2" eb="6">
      <t>シャダンホウジン</t>
    </rPh>
    <rPh sb="7" eb="9">
      <t>コクサイ</t>
    </rPh>
    <rPh sb="9" eb="11">
      <t>コウセイ</t>
    </rPh>
    <rPh sb="11" eb="14">
      <t>ジギョウダン</t>
    </rPh>
    <phoneticPr fontId="24"/>
  </si>
  <si>
    <t>補助金等交付</t>
  </si>
  <si>
    <t>-</t>
    <phoneticPr fontId="24"/>
  </si>
  <si>
    <t>外国人看護師・介護福祉士受入支援事業</t>
    <phoneticPr fontId="24"/>
  </si>
  <si>
    <t>外国人看護師・介護福祉士受入支援事業の実施</t>
    <rPh sb="19" eb="21">
      <t>ジッシ</t>
    </rPh>
    <phoneticPr fontId="24"/>
  </si>
  <si>
    <t>外国人介護福祉士候補者の就労前の「介護導入研修」の実施、候補者等の受入施設への巡回訪問による研修状況の把握や必要な指導の実施、候補者等や受入施設からの就労・研修に係る相談・助言を実施する。</t>
    <rPh sb="0" eb="3">
      <t>ガイコクジン</t>
    </rPh>
    <rPh sb="3" eb="5">
      <t>カイゴ</t>
    </rPh>
    <rPh sb="5" eb="8">
      <t>フクシシ</t>
    </rPh>
    <rPh sb="8" eb="11">
      <t>コウホシャ</t>
    </rPh>
    <rPh sb="12" eb="14">
      <t>シュウロウ</t>
    </rPh>
    <rPh sb="14" eb="15">
      <t>マエ</t>
    </rPh>
    <rPh sb="17" eb="19">
      <t>カイゴ</t>
    </rPh>
    <rPh sb="19" eb="21">
      <t>ドウニュウ</t>
    </rPh>
    <rPh sb="21" eb="23">
      <t>ケンシュウ</t>
    </rPh>
    <rPh sb="25" eb="27">
      <t>ジッシ</t>
    </rPh>
    <rPh sb="28" eb="31">
      <t>コウホシャ</t>
    </rPh>
    <rPh sb="31" eb="32">
      <t>トウ</t>
    </rPh>
    <rPh sb="33" eb="35">
      <t>ウケイ</t>
    </rPh>
    <rPh sb="35" eb="37">
      <t>シセツ</t>
    </rPh>
    <rPh sb="39" eb="41">
      <t>ジュンカイ</t>
    </rPh>
    <rPh sb="41" eb="43">
      <t>ホウモン</t>
    </rPh>
    <rPh sb="46" eb="48">
      <t>ケンシュウ</t>
    </rPh>
    <rPh sb="48" eb="50">
      <t>ジョウキョウ</t>
    </rPh>
    <rPh sb="51" eb="53">
      <t>ハアク</t>
    </rPh>
    <rPh sb="54" eb="56">
      <t>ヒツヨウ</t>
    </rPh>
    <rPh sb="57" eb="59">
      <t>シドウ</t>
    </rPh>
    <rPh sb="60" eb="62">
      <t>ジッシ</t>
    </rPh>
    <rPh sb="63" eb="66">
      <t>コウホシャ</t>
    </rPh>
    <rPh sb="66" eb="67">
      <t>トウ</t>
    </rPh>
    <rPh sb="68" eb="70">
      <t>ウケイ</t>
    </rPh>
    <rPh sb="70" eb="72">
      <t>シセツ</t>
    </rPh>
    <rPh sb="75" eb="77">
      <t>シュウロウ</t>
    </rPh>
    <rPh sb="78" eb="80">
      <t>ケンシュウ</t>
    </rPh>
    <rPh sb="81" eb="82">
      <t>カカ</t>
    </rPh>
    <rPh sb="83" eb="85">
      <t>ソウダン</t>
    </rPh>
    <rPh sb="86" eb="88">
      <t>ジョゲン</t>
    </rPh>
    <rPh sb="89" eb="91">
      <t>ジッシ</t>
    </rPh>
    <phoneticPr fontId="24"/>
  </si>
  <si>
    <t>公益社団法人国際厚生事業団において実施する以下の事業に対して補助する。
○　外国人介護福祉士候補者に対する日本における就労前の介護導入研修の実施
○　巡回訪問等による外国人介護福祉士候補者等の労務管理・研修状況の把握・指導
○　外国人介護福祉士候補者からの相談・苦情への対応　　等
○　補助率（10/10）</t>
    <rPh sb="94" eb="95">
      <t>トウ</t>
    </rPh>
    <phoneticPr fontId="24"/>
  </si>
  <si>
    <t>外国人看護師・介護福祉士受入支援事業費</t>
  </si>
  <si>
    <t>○経済連携協定により、相手国側からの送り出し調整機関と日本側の受け入れ調整機関は各々一つに限ることとされ、日本側は公益社団法人国際厚生事業団となっており、本事業についても同法人が実施することが効果的かつ効率的である。
○事業の実施に当たっては、同一地域の受け入れ施設をまとめて巡回訪問を行うほか、必要に応じてオンラインによる施設への確認や、質問票による現状の確認を行うなど効率化を図っている。　　　　　　　　　　　　　　　　　　　　　　　　　　　　　　　　　　　　</t>
    <rPh sb="170" eb="173">
      <t>シツモンヒョウ</t>
    </rPh>
    <rPh sb="176" eb="178">
      <t>ゲンジョウ</t>
    </rPh>
    <rPh sb="179" eb="181">
      <t>カクニン</t>
    </rPh>
    <rPh sb="182" eb="183">
      <t>オコナ</t>
    </rPh>
    <phoneticPr fontId="24"/>
  </si>
  <si>
    <t>○二国間の経済連携協定推進のための経費であり、外交上の問題もあることから、慎重に内容を精査。</t>
    <phoneticPr fontId="24"/>
  </si>
  <si>
    <t>基本目標ⅩⅡ　国際化時代にふさわしい厚生労働行政を推進すること
施策大目標１　国際社会への参画・貢献を行うこと</t>
    <phoneticPr fontId="24"/>
  </si>
  <si>
    <t>ⅩⅡ－１－２　開発途上国の人材育成等を通じた国際協力を推進し、連携を強化すること</t>
    <phoneticPr fontId="24"/>
  </si>
  <si>
    <t>巡回訪問等の実施</t>
    <rPh sb="0" eb="2">
      <t>ジュンカイ</t>
    </rPh>
    <rPh sb="2" eb="4">
      <t>ホウモン</t>
    </rPh>
    <rPh sb="4" eb="5">
      <t>トウ</t>
    </rPh>
    <rPh sb="6" eb="8">
      <t>ジッシ</t>
    </rPh>
    <phoneticPr fontId="24"/>
  </si>
  <si>
    <t>https://www.mhlw.go.jp/wp/seisaku/hyouka/dl/r03_jizenbunseki/XII-1-2.pdf</t>
    <phoneticPr fontId="24"/>
  </si>
  <si>
    <t>職員の人件費及び旅費、講師謝金及び旅費等、本事業を実施するために真に必要な費目を補助対象経費としている。</t>
    <rPh sb="6" eb="7">
      <t>オヨ</t>
    </rPh>
    <rPh sb="8" eb="10">
      <t>リョヒ</t>
    </rPh>
    <rPh sb="40" eb="42">
      <t>ホジョ</t>
    </rPh>
    <phoneticPr fontId="5"/>
  </si>
  <si>
    <t>例えば同一地域の受け入れ施設をまとめて巡回訪問をしたり、必要に応じてオンライン等による施設への確認を行うなど、効率化を図っている。</t>
    <rPh sb="39" eb="40">
      <t>トウ</t>
    </rPh>
    <phoneticPr fontId="5"/>
  </si>
  <si>
    <t>△</t>
  </si>
  <si>
    <t>外国人介護福祉士候補者に配布しているテキスト等、十分に活用されている。</t>
    <phoneticPr fontId="24"/>
  </si>
  <si>
    <t>外国人看護師・介護福祉士候補者の適切な雇用管理等に必要な経費であるが、省内関係局（医政局、職業安定局）で分割計上している。</t>
    <rPh sb="41" eb="43">
      <t>イセイ</t>
    </rPh>
    <rPh sb="43" eb="44">
      <t>キョク</t>
    </rPh>
    <rPh sb="45" eb="47">
      <t>ショクギョウ</t>
    </rPh>
    <rPh sb="47" eb="49">
      <t>アンテイ</t>
    </rPh>
    <rPh sb="49" eb="50">
      <t>キョク</t>
    </rPh>
    <phoneticPr fontId="5"/>
  </si>
  <si>
    <t>職員基本給、職員諸手当　等</t>
    <rPh sb="12" eb="13">
      <t>トウ</t>
    </rPh>
    <phoneticPr fontId="5"/>
  </si>
  <si>
    <t>令和３年度合格率は前年度合格率を下回っているが、新型コロナウイルス感染症の影響により、対面学習の減少など、学習環境が変化していることが考えられる。引き続き、介護福祉士試験合格に向けて、学習支援や受入施設における環境整備などに向けた支援を充実させていく。</t>
    <rPh sb="16" eb="18">
      <t>シタマワ</t>
    </rPh>
    <rPh sb="24" eb="26">
      <t>シンガタ</t>
    </rPh>
    <rPh sb="33" eb="36">
      <t>カンセンショウ</t>
    </rPh>
    <rPh sb="37" eb="39">
      <t>エイキョウ</t>
    </rPh>
    <rPh sb="43" eb="45">
      <t>タイメン</t>
    </rPh>
    <rPh sb="45" eb="47">
      <t>ガクシュウ</t>
    </rPh>
    <rPh sb="48" eb="50">
      <t>ゲンショウ</t>
    </rPh>
    <rPh sb="53" eb="55">
      <t>ガクシュウ</t>
    </rPh>
    <rPh sb="55" eb="57">
      <t>カンキョウ</t>
    </rPh>
    <rPh sb="58" eb="60">
      <t>ヘンカ</t>
    </rPh>
    <rPh sb="67" eb="68">
      <t>カンガ</t>
    </rPh>
    <rPh sb="73" eb="74">
      <t>ヒ</t>
    </rPh>
    <rPh sb="75" eb="76">
      <t>ツヅ</t>
    </rPh>
    <rPh sb="78" eb="80">
      <t>カイゴ</t>
    </rPh>
    <rPh sb="80" eb="83">
      <t>フクシシ</t>
    </rPh>
    <rPh sb="83" eb="85">
      <t>シケン</t>
    </rPh>
    <rPh sb="85" eb="87">
      <t>ゴウカク</t>
    </rPh>
    <rPh sb="88" eb="89">
      <t>ム</t>
    </rPh>
    <rPh sb="92" eb="94">
      <t>ガクシュウ</t>
    </rPh>
    <rPh sb="94" eb="96">
      <t>シエン</t>
    </rPh>
    <rPh sb="97" eb="99">
      <t>ウケイ</t>
    </rPh>
    <rPh sb="99" eb="101">
      <t>シセツ</t>
    </rPh>
    <rPh sb="105" eb="107">
      <t>カンキョウ</t>
    </rPh>
    <rPh sb="107" eb="109">
      <t>セイビ</t>
    </rPh>
    <rPh sb="112" eb="113">
      <t>ム</t>
    </rPh>
    <rPh sb="115" eb="117">
      <t>シエン</t>
    </rPh>
    <rPh sb="118" eb="120">
      <t>ジュウジツ</t>
    </rPh>
    <phoneticPr fontId="24"/>
  </si>
  <si>
    <t>87,907,000/2,447</t>
    <phoneticPr fontId="24"/>
  </si>
  <si>
    <t>巡回訪問は原則全ての受入施設を対象としており、活動実績が見込みを下回ったのは、在留期間中に在留資格の変更や帰国した外国人介護福祉士候補者がいたことが考えられる。</t>
    <rPh sb="0" eb="2">
      <t>ジュンカイ</t>
    </rPh>
    <rPh sb="2" eb="4">
      <t>ホウモン</t>
    </rPh>
    <rPh sb="5" eb="7">
      <t>ゲンソク</t>
    </rPh>
    <rPh sb="7" eb="8">
      <t>スベ</t>
    </rPh>
    <rPh sb="10" eb="12">
      <t>ウケイ</t>
    </rPh>
    <rPh sb="12" eb="14">
      <t>シセツ</t>
    </rPh>
    <rPh sb="15" eb="17">
      <t>タイショウ</t>
    </rPh>
    <rPh sb="23" eb="25">
      <t>カツドウ</t>
    </rPh>
    <rPh sb="25" eb="27">
      <t>ジッセキ</t>
    </rPh>
    <rPh sb="28" eb="30">
      <t>ミコ</t>
    </rPh>
    <rPh sb="32" eb="34">
      <t>シタマワ</t>
    </rPh>
    <rPh sb="39" eb="41">
      <t>ザイリュウ</t>
    </rPh>
    <rPh sb="41" eb="44">
      <t>キカンチュウ</t>
    </rPh>
    <rPh sb="45" eb="47">
      <t>ザイリュウ</t>
    </rPh>
    <rPh sb="47" eb="49">
      <t>シカク</t>
    </rPh>
    <rPh sb="50" eb="52">
      <t>ヘンコウ</t>
    </rPh>
    <rPh sb="53" eb="55">
      <t>キコク</t>
    </rPh>
    <rPh sb="57" eb="59">
      <t>ガイコク</t>
    </rPh>
    <rPh sb="59" eb="60">
      <t>ジン</t>
    </rPh>
    <rPh sb="60" eb="62">
      <t>カイゴ</t>
    </rPh>
    <rPh sb="62" eb="65">
      <t>フクシシ</t>
    </rPh>
    <rPh sb="65" eb="68">
      <t>コウホシャ</t>
    </rPh>
    <rPh sb="74" eb="75">
      <t>カンガ</t>
    </rPh>
    <phoneticPr fontId="24"/>
  </si>
  <si>
    <t>受入施設において適切な就労・研修が行われるよう外国人介護福祉士候補者の円滑かつ適切な受入れ実施のために、本事業の事業内容は必要なものである。</t>
    <rPh sb="0" eb="2">
      <t>ウケイ</t>
    </rPh>
    <rPh sb="2" eb="4">
      <t>シセツ</t>
    </rPh>
    <rPh sb="8" eb="10">
      <t>テキセツ</t>
    </rPh>
    <rPh sb="11" eb="13">
      <t>シュウロウ</t>
    </rPh>
    <rPh sb="14" eb="16">
      <t>ケンシュウ</t>
    </rPh>
    <rPh sb="17" eb="18">
      <t>オコナ</t>
    </rPh>
    <rPh sb="23" eb="34">
      <t>ガイコクジンカイゴフクシシコウホシャ</t>
    </rPh>
    <rPh sb="35" eb="37">
      <t>エンカツ</t>
    </rPh>
    <rPh sb="39" eb="41">
      <t>テキセツ</t>
    </rPh>
    <rPh sb="42" eb="43">
      <t>ウ</t>
    </rPh>
    <rPh sb="43" eb="44">
      <t>イ</t>
    </rPh>
    <rPh sb="45" eb="47">
      <t>ジッシ</t>
    </rPh>
    <rPh sb="52" eb="53">
      <t>ホン</t>
    </rPh>
    <rPh sb="53" eb="55">
      <t>ジギョウ</t>
    </rPh>
    <rPh sb="56" eb="58">
      <t>ジギョウ</t>
    </rPh>
    <rPh sb="58" eb="60">
      <t>ナイヨウ</t>
    </rPh>
    <rPh sb="61" eb="63">
      <t>ヒツヨウ</t>
    </rPh>
    <phoneticPr fontId="24"/>
  </si>
  <si>
    <t>経済連携協定などに基づき入国した外国人介護福祉士候補者の円滑かつ適正な受入れのための環境を整備するため、引き続き必要な予算額を確保し、適正な執行に努めること。</t>
    <phoneticPr fontId="24"/>
  </si>
  <si>
    <t>点検対象外</t>
    <rPh sb="0" eb="2">
      <t>テンケン</t>
    </rPh>
    <rPh sb="2" eb="5">
      <t>タイショウガイ</t>
    </rPh>
    <phoneticPr fontId="24"/>
  </si>
  <si>
    <t>-</t>
    <phoneticPr fontId="24"/>
  </si>
  <si>
    <t>-</t>
    <phoneticPr fontId="24"/>
  </si>
  <si>
    <t>88,075,000/2,985</t>
    <phoneticPr fontId="24"/>
  </si>
  <si>
    <t>社会・援護局（社会）</t>
    <rPh sb="7" eb="9">
      <t>シャカイ</t>
    </rPh>
    <phoneticPr fontId="24"/>
  </si>
  <si>
    <t>00</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</si>
</sst>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100853</xdr:colOff>
      <xdr:row>269</xdr:row>
      <xdr:rowOff>67236</xdr:rowOff>
    </xdr:from>
    <xdr:to>
      <xdr:col>28</xdr:col>
      <xdr:colOff>179294</xdr:colOff>
      <xdr:row>306</xdr:row>
      <xdr:rowOff>224118</xdr:rowOff>
    </xdr:to>
    <xdr:pic>
      <xdr:nvPicPr>
        <xdr:cNvPr id="32" name="図 3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0" y="40363589"/>
          <a:ext cx="4112559" cy="3978088"/>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F3" sqref="BF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640</v>
      </c>
      <c r="AK2" s="172"/>
      <c r="AL2" s="172"/>
      <c r="AM2" s="172"/>
      <c r="AN2" s="75" t="s">
        <v>285</v>
      </c>
      <c r="AO2" s="172">
        <v>21</v>
      </c>
      <c r="AP2" s="172"/>
      <c r="AQ2" s="172"/>
      <c r="AR2" s="76" t="s">
        <v>285</v>
      </c>
      <c r="AS2" s="173">
        <v>948</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639</v>
      </c>
      <c r="AK3" s="177"/>
      <c r="AL3" s="177"/>
      <c r="AM3" s="177"/>
      <c r="AN3" s="177"/>
      <c r="AO3" s="177"/>
      <c r="AP3" s="177"/>
      <c r="AQ3" s="177"/>
      <c r="AR3" s="177"/>
      <c r="AS3" s="177"/>
      <c r="AT3" s="177"/>
      <c r="AU3" s="177"/>
      <c r="AV3" s="177"/>
      <c r="AW3" s="177"/>
      <c r="AX3" s="24" t="s">
        <v>60</v>
      </c>
    </row>
    <row r="4" spans="1:50" ht="24" customHeight="1" x14ac:dyDescent="0.15">
      <c r="A4" s="147" t="s">
        <v>23</v>
      </c>
      <c r="B4" s="148"/>
      <c r="C4" s="148"/>
      <c r="D4" s="148"/>
      <c r="E4" s="148"/>
      <c r="F4" s="148"/>
      <c r="G4" s="149" t="s">
        <v>663</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689</v>
      </c>
      <c r="AF4" s="155"/>
      <c r="AG4" s="155"/>
      <c r="AH4" s="155"/>
      <c r="AI4" s="155"/>
      <c r="AJ4" s="155"/>
      <c r="AK4" s="155"/>
      <c r="AL4" s="155"/>
      <c r="AM4" s="155"/>
      <c r="AN4" s="155"/>
      <c r="AO4" s="155"/>
      <c r="AP4" s="156"/>
      <c r="AQ4" s="157" t="s">
        <v>2</v>
      </c>
      <c r="AR4" s="152"/>
      <c r="AS4" s="152"/>
      <c r="AT4" s="152"/>
      <c r="AU4" s="152"/>
      <c r="AV4" s="152"/>
      <c r="AW4" s="152"/>
      <c r="AX4" s="158"/>
    </row>
    <row r="5" spans="1:50" ht="24.95" customHeight="1" x14ac:dyDescent="0.15">
      <c r="A5" s="159" t="s">
        <v>62</v>
      </c>
      <c r="B5" s="160"/>
      <c r="C5" s="160"/>
      <c r="D5" s="160"/>
      <c r="E5" s="160"/>
      <c r="F5" s="161"/>
      <c r="G5" s="162" t="s">
        <v>372</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641</v>
      </c>
      <c r="AF5" s="194"/>
      <c r="AG5" s="194"/>
      <c r="AH5" s="194"/>
      <c r="AI5" s="194"/>
      <c r="AJ5" s="194"/>
      <c r="AK5" s="194"/>
      <c r="AL5" s="194"/>
      <c r="AM5" s="194"/>
      <c r="AN5" s="194"/>
      <c r="AO5" s="194"/>
      <c r="AP5" s="195"/>
      <c r="AQ5" s="196" t="s">
        <v>642</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230.1" customHeight="1" x14ac:dyDescent="0.15">
      <c r="A7" s="178" t="s">
        <v>20</v>
      </c>
      <c r="B7" s="179"/>
      <c r="C7" s="179"/>
      <c r="D7" s="179"/>
      <c r="E7" s="179"/>
      <c r="F7" s="180"/>
      <c r="G7" s="204" t="s">
        <v>609</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610</v>
      </c>
      <c r="AF7" s="211"/>
      <c r="AG7" s="211"/>
      <c r="AH7" s="211"/>
      <c r="AI7" s="211"/>
      <c r="AJ7" s="211"/>
      <c r="AK7" s="211"/>
      <c r="AL7" s="211"/>
      <c r="AM7" s="211"/>
      <c r="AN7" s="211"/>
      <c r="AO7" s="211"/>
      <c r="AP7" s="211"/>
      <c r="AQ7" s="211"/>
      <c r="AR7" s="211"/>
      <c r="AS7" s="211"/>
      <c r="AT7" s="211"/>
      <c r="AU7" s="211"/>
      <c r="AV7" s="211"/>
      <c r="AW7" s="211"/>
      <c r="AX7" s="212"/>
    </row>
    <row r="8" spans="1:50" ht="35.1" customHeight="1" x14ac:dyDescent="0.15">
      <c r="A8" s="178" t="s">
        <v>185</v>
      </c>
      <c r="B8" s="179"/>
      <c r="C8" s="179"/>
      <c r="D8" s="179"/>
      <c r="E8" s="179"/>
      <c r="F8" s="180"/>
      <c r="G8" s="181" t="str">
        <f>入力規則等!A27</f>
        <v>高齢社会対策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611</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9.95" customHeight="1" x14ac:dyDescent="0.15">
      <c r="A10" s="234" t="s">
        <v>27</v>
      </c>
      <c r="B10" s="235"/>
      <c r="C10" s="235"/>
      <c r="D10" s="235"/>
      <c r="E10" s="235"/>
      <c r="F10" s="235"/>
      <c r="G10" s="236" t="s">
        <v>666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35.1"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88</v>
      </c>
      <c r="Q13" s="217"/>
      <c r="R13" s="217"/>
      <c r="S13" s="217"/>
      <c r="T13" s="217"/>
      <c r="U13" s="217"/>
      <c r="V13" s="218"/>
      <c r="W13" s="216">
        <v>88</v>
      </c>
      <c r="X13" s="217"/>
      <c r="Y13" s="217"/>
      <c r="Z13" s="217"/>
      <c r="AA13" s="217"/>
      <c r="AB13" s="217"/>
      <c r="AC13" s="218"/>
      <c r="AD13" s="216">
        <v>88</v>
      </c>
      <c r="AE13" s="217"/>
      <c r="AF13" s="217"/>
      <c r="AG13" s="217"/>
      <c r="AH13" s="217"/>
      <c r="AI13" s="217"/>
      <c r="AJ13" s="218"/>
      <c r="AK13" s="216">
        <v>88</v>
      </c>
      <c r="AL13" s="217"/>
      <c r="AM13" s="217"/>
      <c r="AN13" s="217"/>
      <c r="AO13" s="217"/>
      <c r="AP13" s="217"/>
      <c r="AQ13" s="218"/>
      <c r="AR13" s="228">
        <v>88</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612</v>
      </c>
      <c r="X14" s="217"/>
      <c r="Y14" s="217"/>
      <c r="Z14" s="217"/>
      <c r="AA14" s="217"/>
      <c r="AB14" s="217"/>
      <c r="AC14" s="218"/>
      <c r="AD14" s="216" t="s">
        <v>612</v>
      </c>
      <c r="AE14" s="217"/>
      <c r="AF14" s="217"/>
      <c r="AG14" s="217"/>
      <c r="AH14" s="217"/>
      <c r="AI14" s="217"/>
      <c r="AJ14" s="218"/>
      <c r="AK14" s="216" t="s">
        <v>612</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612</v>
      </c>
      <c r="Q15" s="217"/>
      <c r="R15" s="217"/>
      <c r="S15" s="217"/>
      <c r="T15" s="217"/>
      <c r="U15" s="217"/>
      <c r="V15" s="218"/>
      <c r="W15" s="216" t="s">
        <v>612</v>
      </c>
      <c r="X15" s="217"/>
      <c r="Y15" s="217"/>
      <c r="Z15" s="217"/>
      <c r="AA15" s="217"/>
      <c r="AB15" s="217"/>
      <c r="AC15" s="218"/>
      <c r="AD15" s="216" t="s">
        <v>612</v>
      </c>
      <c r="AE15" s="217"/>
      <c r="AF15" s="217"/>
      <c r="AG15" s="217"/>
      <c r="AH15" s="217"/>
      <c r="AI15" s="217"/>
      <c r="AJ15" s="218"/>
      <c r="AK15" s="216" t="s">
        <v>612</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612</v>
      </c>
      <c r="Q16" s="217"/>
      <c r="R16" s="217"/>
      <c r="S16" s="217"/>
      <c r="T16" s="217"/>
      <c r="U16" s="217"/>
      <c r="V16" s="218"/>
      <c r="W16" s="216" t="s">
        <v>612</v>
      </c>
      <c r="X16" s="217"/>
      <c r="Y16" s="217"/>
      <c r="Z16" s="217"/>
      <c r="AA16" s="217"/>
      <c r="AB16" s="217"/>
      <c r="AC16" s="218"/>
      <c r="AD16" s="216" t="s">
        <v>612</v>
      </c>
      <c r="AE16" s="217"/>
      <c r="AF16" s="217"/>
      <c r="AG16" s="217"/>
      <c r="AH16" s="217"/>
      <c r="AI16" s="217"/>
      <c r="AJ16" s="218"/>
      <c r="AK16" s="216" t="s">
        <v>612</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612</v>
      </c>
      <c r="Q17" s="217"/>
      <c r="R17" s="217"/>
      <c r="S17" s="217"/>
      <c r="T17" s="217"/>
      <c r="U17" s="217"/>
      <c r="V17" s="218"/>
      <c r="W17" s="216" t="s">
        <v>612</v>
      </c>
      <c r="X17" s="217"/>
      <c r="Y17" s="217"/>
      <c r="Z17" s="217"/>
      <c r="AA17" s="217"/>
      <c r="AB17" s="217"/>
      <c r="AC17" s="218"/>
      <c r="AD17" s="216" t="s">
        <v>612</v>
      </c>
      <c r="AE17" s="217"/>
      <c r="AF17" s="217"/>
      <c r="AG17" s="217"/>
      <c r="AH17" s="217"/>
      <c r="AI17" s="217"/>
      <c r="AJ17" s="218"/>
      <c r="AK17" s="216" t="s">
        <v>612</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88</v>
      </c>
      <c r="Q18" s="261"/>
      <c r="R18" s="261"/>
      <c r="S18" s="261"/>
      <c r="T18" s="261"/>
      <c r="U18" s="261"/>
      <c r="V18" s="262"/>
      <c r="W18" s="260">
        <f>SUM(W13:AC17)</f>
        <v>88</v>
      </c>
      <c r="X18" s="261"/>
      <c r="Y18" s="261"/>
      <c r="Z18" s="261"/>
      <c r="AA18" s="261"/>
      <c r="AB18" s="261"/>
      <c r="AC18" s="262"/>
      <c r="AD18" s="260">
        <f>SUM(AD13:AJ17)</f>
        <v>88</v>
      </c>
      <c r="AE18" s="261"/>
      <c r="AF18" s="261"/>
      <c r="AG18" s="261"/>
      <c r="AH18" s="261"/>
      <c r="AI18" s="261"/>
      <c r="AJ18" s="262"/>
      <c r="AK18" s="260">
        <f>SUM(AK13:AQ17)</f>
        <v>88</v>
      </c>
      <c r="AL18" s="261"/>
      <c r="AM18" s="261"/>
      <c r="AN18" s="261"/>
      <c r="AO18" s="261"/>
      <c r="AP18" s="261"/>
      <c r="AQ18" s="262"/>
      <c r="AR18" s="260">
        <f>SUM(AR13:AX17)</f>
        <v>88</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88</v>
      </c>
      <c r="Q19" s="217"/>
      <c r="R19" s="217"/>
      <c r="S19" s="217"/>
      <c r="T19" s="217"/>
      <c r="U19" s="217"/>
      <c r="V19" s="218"/>
      <c r="W19" s="216">
        <v>88</v>
      </c>
      <c r="X19" s="217"/>
      <c r="Y19" s="217"/>
      <c r="Z19" s="217"/>
      <c r="AA19" s="217"/>
      <c r="AB19" s="217"/>
      <c r="AC19" s="218"/>
      <c r="AD19" s="216">
        <v>88</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614</v>
      </c>
      <c r="H23" s="278"/>
      <c r="I23" s="278"/>
      <c r="J23" s="278"/>
      <c r="K23" s="278"/>
      <c r="L23" s="278"/>
      <c r="M23" s="278"/>
      <c r="N23" s="278"/>
      <c r="O23" s="279"/>
      <c r="P23" s="228">
        <v>88</v>
      </c>
      <c r="Q23" s="229"/>
      <c r="R23" s="229"/>
      <c r="S23" s="229"/>
      <c r="T23" s="229"/>
      <c r="U23" s="229"/>
      <c r="V23" s="280"/>
      <c r="W23" s="228">
        <v>88</v>
      </c>
      <c r="X23" s="229"/>
      <c r="Y23" s="229"/>
      <c r="Z23" s="229"/>
      <c r="AA23" s="229"/>
      <c r="AB23" s="229"/>
      <c r="AC23" s="280"/>
      <c r="AD23" s="281" t="s">
        <v>687</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88</v>
      </c>
      <c r="Q29" s="331"/>
      <c r="R29" s="331"/>
      <c r="S29" s="331"/>
      <c r="T29" s="331"/>
      <c r="U29" s="331"/>
      <c r="V29" s="332"/>
      <c r="W29" s="333">
        <f>AR13</f>
        <v>88</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665</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x14ac:dyDescent="0.15">
      <c r="A32" s="348"/>
      <c r="B32" s="317"/>
      <c r="C32" s="317"/>
      <c r="D32" s="317"/>
      <c r="E32" s="317"/>
      <c r="F32" s="318"/>
      <c r="G32" s="357" t="s">
        <v>672</v>
      </c>
      <c r="H32" s="358"/>
      <c r="I32" s="358"/>
      <c r="J32" s="358"/>
      <c r="K32" s="358"/>
      <c r="L32" s="358"/>
      <c r="M32" s="358"/>
      <c r="N32" s="358"/>
      <c r="O32" s="358"/>
      <c r="P32" s="361" t="s">
        <v>618</v>
      </c>
      <c r="Q32" s="362"/>
      <c r="R32" s="362"/>
      <c r="S32" s="362"/>
      <c r="T32" s="362"/>
      <c r="U32" s="362"/>
      <c r="V32" s="362"/>
      <c r="W32" s="362"/>
      <c r="X32" s="363"/>
      <c r="Y32" s="367" t="s">
        <v>51</v>
      </c>
      <c r="Z32" s="368"/>
      <c r="AA32" s="369"/>
      <c r="AB32" s="370" t="s">
        <v>619</v>
      </c>
      <c r="AC32" s="371"/>
      <c r="AD32" s="371"/>
      <c r="AE32" s="372">
        <v>691</v>
      </c>
      <c r="AF32" s="372"/>
      <c r="AG32" s="372"/>
      <c r="AH32" s="372"/>
      <c r="AI32" s="372">
        <v>761</v>
      </c>
      <c r="AJ32" s="372"/>
      <c r="AK32" s="372"/>
      <c r="AL32" s="372"/>
      <c r="AM32" s="372">
        <v>809</v>
      </c>
      <c r="AN32" s="372"/>
      <c r="AO32" s="372"/>
      <c r="AP32" s="372"/>
      <c r="AQ32" s="398" t="s">
        <v>662</v>
      </c>
      <c r="AR32" s="372"/>
      <c r="AS32" s="372"/>
      <c r="AT32" s="372"/>
      <c r="AU32" s="389" t="s">
        <v>662</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619</v>
      </c>
      <c r="AC33" s="371"/>
      <c r="AD33" s="371"/>
      <c r="AE33" s="372">
        <v>675</v>
      </c>
      <c r="AF33" s="372"/>
      <c r="AG33" s="372"/>
      <c r="AH33" s="372"/>
      <c r="AI33" s="372">
        <v>793</v>
      </c>
      <c r="AJ33" s="372"/>
      <c r="AK33" s="372"/>
      <c r="AL33" s="372"/>
      <c r="AM33" s="372">
        <v>857</v>
      </c>
      <c r="AN33" s="372"/>
      <c r="AO33" s="372"/>
      <c r="AP33" s="372"/>
      <c r="AQ33" s="372">
        <v>801</v>
      </c>
      <c r="AR33" s="372"/>
      <c r="AS33" s="372"/>
      <c r="AT33" s="372"/>
      <c r="AU33" s="389" t="s">
        <v>662</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620</v>
      </c>
      <c r="H35" s="395"/>
      <c r="I35" s="395"/>
      <c r="J35" s="395"/>
      <c r="K35" s="395"/>
      <c r="L35" s="395"/>
      <c r="M35" s="395"/>
      <c r="N35" s="395"/>
      <c r="O35" s="395"/>
      <c r="P35" s="395"/>
      <c r="Q35" s="395"/>
      <c r="R35" s="395"/>
      <c r="S35" s="395"/>
      <c r="T35" s="395"/>
      <c r="U35" s="395"/>
      <c r="V35" s="395"/>
      <c r="W35" s="395"/>
      <c r="X35" s="395"/>
      <c r="Y35" s="419" t="s">
        <v>582</v>
      </c>
      <c r="Z35" s="420"/>
      <c r="AA35" s="421"/>
      <c r="AB35" s="422" t="s">
        <v>621</v>
      </c>
      <c r="AC35" s="423"/>
      <c r="AD35" s="424"/>
      <c r="AE35" s="398">
        <v>30209</v>
      </c>
      <c r="AF35" s="398"/>
      <c r="AG35" s="398"/>
      <c r="AH35" s="398"/>
      <c r="AI35" s="398">
        <v>37696</v>
      </c>
      <c r="AJ35" s="398"/>
      <c r="AK35" s="398"/>
      <c r="AL35" s="398"/>
      <c r="AM35" s="398">
        <v>35924</v>
      </c>
      <c r="AN35" s="398"/>
      <c r="AO35" s="398"/>
      <c r="AP35" s="398"/>
      <c r="AQ35" s="389">
        <v>29506</v>
      </c>
      <c r="AR35" s="373"/>
      <c r="AS35" s="373"/>
      <c r="AT35" s="373"/>
      <c r="AU35" s="373"/>
      <c r="AV35" s="373"/>
      <c r="AW35" s="373"/>
      <c r="AX35" s="374"/>
    </row>
    <row r="36" spans="1:51" ht="39.950000000000003"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585</v>
      </c>
      <c r="Z36" s="399"/>
      <c r="AA36" s="400"/>
      <c r="AB36" s="425" t="s">
        <v>622</v>
      </c>
      <c r="AC36" s="426"/>
      <c r="AD36" s="427"/>
      <c r="AE36" s="428" t="s">
        <v>623</v>
      </c>
      <c r="AF36" s="428"/>
      <c r="AG36" s="428"/>
      <c r="AH36" s="428"/>
      <c r="AI36" s="428" t="s">
        <v>624</v>
      </c>
      <c r="AJ36" s="428"/>
      <c r="AK36" s="428"/>
      <c r="AL36" s="428"/>
      <c r="AM36" s="428" t="s">
        <v>681</v>
      </c>
      <c r="AN36" s="428"/>
      <c r="AO36" s="428"/>
      <c r="AP36" s="428"/>
      <c r="AQ36" s="428" t="s">
        <v>688</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c r="AR38" s="433"/>
      <c r="AS38" s="434" t="s">
        <v>175</v>
      </c>
      <c r="AT38" s="435"/>
      <c r="AU38" s="436">
        <v>4</v>
      </c>
      <c r="AV38" s="436"/>
      <c r="AW38" s="324" t="s">
        <v>166</v>
      </c>
      <c r="AX38" s="329"/>
    </row>
    <row r="39" spans="1:51" ht="23.25" customHeight="1" x14ac:dyDescent="0.15">
      <c r="A39" s="473"/>
      <c r="B39" s="471"/>
      <c r="C39" s="471"/>
      <c r="D39" s="471"/>
      <c r="E39" s="471"/>
      <c r="F39" s="472"/>
      <c r="G39" s="375" t="s">
        <v>615</v>
      </c>
      <c r="H39" s="376"/>
      <c r="I39" s="376"/>
      <c r="J39" s="376"/>
      <c r="K39" s="376"/>
      <c r="L39" s="376"/>
      <c r="M39" s="376"/>
      <c r="N39" s="376"/>
      <c r="O39" s="377"/>
      <c r="P39" s="139" t="s">
        <v>616</v>
      </c>
      <c r="Q39" s="139"/>
      <c r="R39" s="139"/>
      <c r="S39" s="139"/>
      <c r="T39" s="139"/>
      <c r="U39" s="139"/>
      <c r="V39" s="139"/>
      <c r="W39" s="139"/>
      <c r="X39" s="140"/>
      <c r="Y39" s="386" t="s">
        <v>12</v>
      </c>
      <c r="Z39" s="387"/>
      <c r="AA39" s="388"/>
      <c r="AB39" s="370" t="s">
        <v>252</v>
      </c>
      <c r="AC39" s="370"/>
      <c r="AD39" s="370"/>
      <c r="AE39" s="389">
        <v>44.5</v>
      </c>
      <c r="AF39" s="373"/>
      <c r="AG39" s="373"/>
      <c r="AH39" s="373"/>
      <c r="AI39" s="389">
        <v>46.2</v>
      </c>
      <c r="AJ39" s="373"/>
      <c r="AK39" s="373"/>
      <c r="AL39" s="373"/>
      <c r="AM39" s="389">
        <v>36.9</v>
      </c>
      <c r="AN39" s="373"/>
      <c r="AO39" s="373"/>
      <c r="AP39" s="373"/>
      <c r="AQ39" s="391" t="s">
        <v>613</v>
      </c>
      <c r="AR39" s="392"/>
      <c r="AS39" s="392"/>
      <c r="AT39" s="393"/>
      <c r="AU39" s="373" t="s">
        <v>686</v>
      </c>
      <c r="AV39" s="373"/>
      <c r="AW39" s="373"/>
      <c r="AX39" s="374"/>
    </row>
    <row r="40" spans="1:51" ht="23.25"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t="s">
        <v>252</v>
      </c>
      <c r="AC40" s="448"/>
      <c r="AD40" s="448"/>
      <c r="AE40" s="389">
        <v>46</v>
      </c>
      <c r="AF40" s="373"/>
      <c r="AG40" s="373"/>
      <c r="AH40" s="373"/>
      <c r="AI40" s="389">
        <v>44.5</v>
      </c>
      <c r="AJ40" s="373"/>
      <c r="AK40" s="373"/>
      <c r="AL40" s="373"/>
      <c r="AM40" s="389">
        <v>46.2</v>
      </c>
      <c r="AN40" s="373"/>
      <c r="AO40" s="373"/>
      <c r="AP40" s="373"/>
      <c r="AQ40" s="391" t="s">
        <v>613</v>
      </c>
      <c r="AR40" s="392"/>
      <c r="AS40" s="392"/>
      <c r="AT40" s="393"/>
      <c r="AU40" s="373">
        <v>36.9</v>
      </c>
      <c r="AV40" s="373"/>
      <c r="AW40" s="373"/>
      <c r="AX40" s="374"/>
    </row>
    <row r="41" spans="1:51" ht="23.25" customHeight="1" x14ac:dyDescent="0.1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v>96.7</v>
      </c>
      <c r="AF41" s="373"/>
      <c r="AG41" s="373"/>
      <c r="AH41" s="373"/>
      <c r="AI41" s="389">
        <v>103.8</v>
      </c>
      <c r="AJ41" s="373"/>
      <c r="AK41" s="373"/>
      <c r="AL41" s="373"/>
      <c r="AM41" s="389">
        <v>79.900000000000006</v>
      </c>
      <c r="AN41" s="373"/>
      <c r="AO41" s="373"/>
      <c r="AP41" s="373"/>
      <c r="AQ41" s="391" t="s">
        <v>613</v>
      </c>
      <c r="AR41" s="392"/>
      <c r="AS41" s="392"/>
      <c r="AT41" s="393"/>
      <c r="AU41" s="373" t="s">
        <v>686</v>
      </c>
      <c r="AV41" s="373"/>
      <c r="AW41" s="373"/>
      <c r="AX41" s="374"/>
    </row>
    <row r="42" spans="1:51" ht="23.25" customHeight="1" x14ac:dyDescent="0.15">
      <c r="A42" s="461" t="s">
        <v>261</v>
      </c>
      <c r="B42" s="456"/>
      <c r="C42" s="456"/>
      <c r="D42" s="456"/>
      <c r="E42" s="456"/>
      <c r="F42" s="457"/>
      <c r="G42" s="497" t="s">
        <v>617</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15">
      <c r="A52" s="314"/>
      <c r="B52" s="316"/>
      <c r="C52" s="317"/>
      <c r="D52" s="317"/>
      <c r="E52" s="317"/>
      <c r="F52" s="318"/>
      <c r="G52" s="892"/>
      <c r="H52" s="384"/>
      <c r="I52" s="384"/>
      <c r="J52" s="384"/>
      <c r="K52" s="384"/>
      <c r="L52" s="384"/>
      <c r="M52" s="384"/>
      <c r="N52" s="384"/>
      <c r="O52" s="385"/>
      <c r="P52" s="451"/>
      <c r="Q52" s="451"/>
      <c r="R52" s="451"/>
      <c r="S52" s="451"/>
      <c r="T52" s="451"/>
      <c r="U52" s="451"/>
      <c r="V52" s="451"/>
      <c r="W52" s="451"/>
      <c r="X52" s="452"/>
      <c r="Y52" s="893" t="s">
        <v>50</v>
      </c>
      <c r="Z52" s="785"/>
      <c r="AA52" s="786"/>
      <c r="AB52" s="448"/>
      <c r="AC52" s="448"/>
      <c r="AD52" s="448"/>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4"/>
      <c r="B57" s="316"/>
      <c r="C57" s="317"/>
      <c r="D57" s="317"/>
      <c r="E57" s="317"/>
      <c r="F57" s="318"/>
      <c r="G57" s="892"/>
      <c r="H57" s="384"/>
      <c r="I57" s="384"/>
      <c r="J57" s="384"/>
      <c r="K57" s="384"/>
      <c r="L57" s="384"/>
      <c r="M57" s="384"/>
      <c r="N57" s="384"/>
      <c r="O57" s="385"/>
      <c r="P57" s="451"/>
      <c r="Q57" s="451"/>
      <c r="R57" s="451"/>
      <c r="S57" s="451"/>
      <c r="T57" s="451"/>
      <c r="U57" s="451"/>
      <c r="V57" s="451"/>
      <c r="W57" s="451"/>
      <c r="X57" s="452"/>
      <c r="Y57" s="893" t="s">
        <v>50</v>
      </c>
      <c r="Z57" s="785"/>
      <c r="AA57" s="786"/>
      <c r="AB57" s="448"/>
      <c r="AC57" s="448"/>
      <c r="AD57" s="448"/>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4"/>
      <c r="B62" s="316"/>
      <c r="C62" s="317"/>
      <c r="D62" s="317"/>
      <c r="E62" s="317"/>
      <c r="F62" s="318"/>
      <c r="G62" s="892"/>
      <c r="H62" s="384"/>
      <c r="I62" s="384"/>
      <c r="J62" s="384"/>
      <c r="K62" s="384"/>
      <c r="L62" s="384"/>
      <c r="M62" s="384"/>
      <c r="N62" s="384"/>
      <c r="O62" s="385"/>
      <c r="P62" s="451"/>
      <c r="Q62" s="451"/>
      <c r="R62" s="451"/>
      <c r="S62" s="451"/>
      <c r="T62" s="451"/>
      <c r="U62" s="451"/>
      <c r="V62" s="451"/>
      <c r="W62" s="451"/>
      <c r="X62" s="452"/>
      <c r="Y62" s="893" t="s">
        <v>50</v>
      </c>
      <c r="Z62" s="785"/>
      <c r="AA62" s="786"/>
      <c r="AB62" s="448"/>
      <c r="AC62" s="448"/>
      <c r="AD62" s="448"/>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2"/>
      <c r="AF66" s="372"/>
      <c r="AG66" s="372"/>
      <c r="AH66" s="372"/>
      <c r="AI66" s="372"/>
      <c r="AJ66" s="372"/>
      <c r="AK66" s="372"/>
      <c r="AL66" s="372"/>
      <c r="AM66" s="372"/>
      <c r="AN66" s="372"/>
      <c r="AO66" s="372"/>
      <c r="AP66" s="372"/>
      <c r="AQ66" s="372"/>
      <c r="AR66" s="372"/>
      <c r="AS66" s="372"/>
      <c r="AT66" s="372"/>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2"/>
      <c r="AF67" s="372"/>
      <c r="AG67" s="372"/>
      <c r="AH67" s="372"/>
      <c r="AI67" s="372"/>
      <c r="AJ67" s="372"/>
      <c r="AK67" s="372"/>
      <c r="AL67" s="372"/>
      <c r="AM67" s="372"/>
      <c r="AN67" s="372"/>
      <c r="AO67" s="372"/>
      <c r="AP67" s="372"/>
      <c r="AQ67" s="372"/>
      <c r="AR67" s="372"/>
      <c r="AS67" s="372"/>
      <c r="AT67" s="372"/>
      <c r="AU67" s="414"/>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584</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c r="AC74" s="448"/>
      <c r="AD74" s="448"/>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4"/>
      <c r="B86" s="316"/>
      <c r="C86" s="317"/>
      <c r="D86" s="317"/>
      <c r="E86" s="317"/>
      <c r="F86" s="318"/>
      <c r="G86" s="892"/>
      <c r="H86" s="384"/>
      <c r="I86" s="384"/>
      <c r="J86" s="384"/>
      <c r="K86" s="384"/>
      <c r="L86" s="384"/>
      <c r="M86" s="384"/>
      <c r="N86" s="384"/>
      <c r="O86" s="385"/>
      <c r="P86" s="451"/>
      <c r="Q86" s="451"/>
      <c r="R86" s="451"/>
      <c r="S86" s="451"/>
      <c r="T86" s="451"/>
      <c r="U86" s="451"/>
      <c r="V86" s="451"/>
      <c r="W86" s="451"/>
      <c r="X86" s="452"/>
      <c r="Y86" s="893" t="s">
        <v>50</v>
      </c>
      <c r="Z86" s="785"/>
      <c r="AA86" s="786"/>
      <c r="AB86" s="448"/>
      <c r="AC86" s="448"/>
      <c r="AD86" s="448"/>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4"/>
      <c r="B91" s="316"/>
      <c r="C91" s="317"/>
      <c r="D91" s="317"/>
      <c r="E91" s="317"/>
      <c r="F91" s="318"/>
      <c r="G91" s="892"/>
      <c r="H91" s="384"/>
      <c r="I91" s="384"/>
      <c r="J91" s="384"/>
      <c r="K91" s="384"/>
      <c r="L91" s="384"/>
      <c r="M91" s="384"/>
      <c r="N91" s="384"/>
      <c r="O91" s="385"/>
      <c r="P91" s="451"/>
      <c r="Q91" s="451"/>
      <c r="R91" s="451"/>
      <c r="S91" s="451"/>
      <c r="T91" s="451"/>
      <c r="U91" s="451"/>
      <c r="V91" s="451"/>
      <c r="W91" s="451"/>
      <c r="X91" s="452"/>
      <c r="Y91" s="893" t="s">
        <v>50</v>
      </c>
      <c r="Z91" s="785"/>
      <c r="AA91" s="786"/>
      <c r="AB91" s="448"/>
      <c r="AC91" s="448"/>
      <c r="AD91" s="448"/>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4"/>
      <c r="B96" s="316"/>
      <c r="C96" s="317"/>
      <c r="D96" s="317"/>
      <c r="E96" s="317"/>
      <c r="F96" s="318"/>
      <c r="G96" s="892"/>
      <c r="H96" s="384"/>
      <c r="I96" s="384"/>
      <c r="J96" s="384"/>
      <c r="K96" s="384"/>
      <c r="L96" s="384"/>
      <c r="M96" s="384"/>
      <c r="N96" s="384"/>
      <c r="O96" s="385"/>
      <c r="P96" s="451"/>
      <c r="Q96" s="451"/>
      <c r="R96" s="451"/>
      <c r="S96" s="451"/>
      <c r="T96" s="451"/>
      <c r="U96" s="451"/>
      <c r="V96" s="451"/>
      <c r="W96" s="451"/>
      <c r="X96" s="452"/>
      <c r="Y96" s="893" t="s">
        <v>50</v>
      </c>
      <c r="Z96" s="785"/>
      <c r="AA96" s="786"/>
      <c r="AB96" s="448"/>
      <c r="AC96" s="448"/>
      <c r="AD96" s="448"/>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2"/>
      <c r="AF101" s="372"/>
      <c r="AG101" s="372"/>
      <c r="AH101" s="372"/>
      <c r="AI101" s="372"/>
      <c r="AJ101" s="372"/>
      <c r="AK101" s="372"/>
      <c r="AL101" s="372"/>
      <c r="AM101" s="372"/>
      <c r="AN101" s="372"/>
      <c r="AO101" s="372"/>
      <c r="AP101" s="372"/>
      <c r="AQ101" s="372"/>
      <c r="AR101" s="372"/>
      <c r="AS101" s="372"/>
      <c r="AT101" s="372"/>
      <c r="AU101" s="414"/>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6"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4"/>
      <c r="B120" s="316"/>
      <c r="C120" s="317"/>
      <c r="D120" s="317"/>
      <c r="E120" s="317"/>
      <c r="F120" s="318"/>
      <c r="G120" s="892"/>
      <c r="H120" s="384"/>
      <c r="I120" s="384"/>
      <c r="J120" s="384"/>
      <c r="K120" s="384"/>
      <c r="L120" s="384"/>
      <c r="M120" s="384"/>
      <c r="N120" s="384"/>
      <c r="O120" s="385"/>
      <c r="P120" s="451"/>
      <c r="Q120" s="451"/>
      <c r="R120" s="451"/>
      <c r="S120" s="451"/>
      <c r="T120" s="451"/>
      <c r="U120" s="451"/>
      <c r="V120" s="451"/>
      <c r="W120" s="451"/>
      <c r="X120" s="452"/>
      <c r="Y120" s="893" t="s">
        <v>50</v>
      </c>
      <c r="Z120" s="785"/>
      <c r="AA120" s="786"/>
      <c r="AB120" s="448"/>
      <c r="AC120" s="448"/>
      <c r="AD120" s="448"/>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4"/>
      <c r="B125" s="316"/>
      <c r="C125" s="317"/>
      <c r="D125" s="317"/>
      <c r="E125" s="317"/>
      <c r="F125" s="318"/>
      <c r="G125" s="892"/>
      <c r="H125" s="384"/>
      <c r="I125" s="384"/>
      <c r="J125" s="384"/>
      <c r="K125" s="384"/>
      <c r="L125" s="384"/>
      <c r="M125" s="384"/>
      <c r="N125" s="384"/>
      <c r="O125" s="385"/>
      <c r="P125" s="451"/>
      <c r="Q125" s="451"/>
      <c r="R125" s="451"/>
      <c r="S125" s="451"/>
      <c r="T125" s="451"/>
      <c r="U125" s="451"/>
      <c r="V125" s="451"/>
      <c r="W125" s="451"/>
      <c r="X125" s="452"/>
      <c r="Y125" s="893" t="s">
        <v>50</v>
      </c>
      <c r="Z125" s="785"/>
      <c r="AA125" s="786"/>
      <c r="AB125" s="448"/>
      <c r="AC125" s="448"/>
      <c r="AD125" s="448"/>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4"/>
      <c r="B130" s="316"/>
      <c r="C130" s="317"/>
      <c r="D130" s="317"/>
      <c r="E130" s="317"/>
      <c r="F130" s="318"/>
      <c r="G130" s="892"/>
      <c r="H130" s="384"/>
      <c r="I130" s="384"/>
      <c r="J130" s="384"/>
      <c r="K130" s="384"/>
      <c r="L130" s="384"/>
      <c r="M130" s="384"/>
      <c r="N130" s="384"/>
      <c r="O130" s="385"/>
      <c r="P130" s="451"/>
      <c r="Q130" s="451"/>
      <c r="R130" s="451"/>
      <c r="S130" s="451"/>
      <c r="T130" s="451"/>
      <c r="U130" s="451"/>
      <c r="V130" s="451"/>
      <c r="W130" s="451"/>
      <c r="X130" s="452"/>
      <c r="Y130" s="893" t="s">
        <v>50</v>
      </c>
      <c r="Z130" s="785"/>
      <c r="AA130" s="786"/>
      <c r="AB130" s="448"/>
      <c r="AC130" s="448"/>
      <c r="AD130" s="448"/>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2"/>
      <c r="AF135" s="372"/>
      <c r="AG135" s="372"/>
      <c r="AH135" s="372"/>
      <c r="AI135" s="372"/>
      <c r="AJ135" s="372"/>
      <c r="AK135" s="372"/>
      <c r="AL135" s="372"/>
      <c r="AM135" s="372"/>
      <c r="AN135" s="372"/>
      <c r="AO135" s="372"/>
      <c r="AP135" s="372"/>
      <c r="AQ135" s="372"/>
      <c r="AR135" s="372"/>
      <c r="AS135" s="372"/>
      <c r="AT135" s="372"/>
      <c r="AU135" s="414"/>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6"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4"/>
      <c r="B154" s="316"/>
      <c r="C154" s="317"/>
      <c r="D154" s="317"/>
      <c r="E154" s="317"/>
      <c r="F154" s="318"/>
      <c r="G154" s="892"/>
      <c r="H154" s="384"/>
      <c r="I154" s="384"/>
      <c r="J154" s="384"/>
      <c r="K154" s="384"/>
      <c r="L154" s="384"/>
      <c r="M154" s="384"/>
      <c r="N154" s="384"/>
      <c r="O154" s="385"/>
      <c r="P154" s="451"/>
      <c r="Q154" s="451"/>
      <c r="R154" s="451"/>
      <c r="S154" s="451"/>
      <c r="T154" s="451"/>
      <c r="U154" s="451"/>
      <c r="V154" s="451"/>
      <c r="W154" s="451"/>
      <c r="X154" s="452"/>
      <c r="Y154" s="893" t="s">
        <v>50</v>
      </c>
      <c r="Z154" s="785"/>
      <c r="AA154" s="786"/>
      <c r="AB154" s="448"/>
      <c r="AC154" s="448"/>
      <c r="AD154" s="448"/>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4"/>
      <c r="B159" s="316"/>
      <c r="C159" s="317"/>
      <c r="D159" s="317"/>
      <c r="E159" s="317"/>
      <c r="F159" s="318"/>
      <c r="G159" s="892"/>
      <c r="H159" s="384"/>
      <c r="I159" s="384"/>
      <c r="J159" s="384"/>
      <c r="K159" s="384"/>
      <c r="L159" s="384"/>
      <c r="M159" s="384"/>
      <c r="N159" s="384"/>
      <c r="O159" s="385"/>
      <c r="P159" s="451"/>
      <c r="Q159" s="451"/>
      <c r="R159" s="451"/>
      <c r="S159" s="451"/>
      <c r="T159" s="451"/>
      <c r="U159" s="451"/>
      <c r="V159" s="451"/>
      <c r="W159" s="451"/>
      <c r="X159" s="452"/>
      <c r="Y159" s="893" t="s">
        <v>50</v>
      </c>
      <c r="Z159" s="785"/>
      <c r="AA159" s="786"/>
      <c r="AB159" s="448"/>
      <c r="AC159" s="448"/>
      <c r="AD159" s="448"/>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4"/>
      <c r="B164" s="316"/>
      <c r="C164" s="317"/>
      <c r="D164" s="317"/>
      <c r="E164" s="317"/>
      <c r="F164" s="318"/>
      <c r="G164" s="892"/>
      <c r="H164" s="384"/>
      <c r="I164" s="384"/>
      <c r="J164" s="384"/>
      <c r="K164" s="384"/>
      <c r="L164" s="384"/>
      <c r="M164" s="384"/>
      <c r="N164" s="384"/>
      <c r="O164" s="385"/>
      <c r="P164" s="451"/>
      <c r="Q164" s="451"/>
      <c r="R164" s="451"/>
      <c r="S164" s="451"/>
      <c r="T164" s="451"/>
      <c r="U164" s="451"/>
      <c r="V164" s="451"/>
      <c r="W164" s="451"/>
      <c r="X164" s="452"/>
      <c r="Y164" s="893" t="s">
        <v>50</v>
      </c>
      <c r="Z164" s="785"/>
      <c r="AA164" s="786"/>
      <c r="AB164" s="448"/>
      <c r="AC164" s="448"/>
      <c r="AD164" s="448"/>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4"/>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6"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4"/>
      <c r="B188" s="316"/>
      <c r="C188" s="317"/>
      <c r="D188" s="317"/>
      <c r="E188" s="317"/>
      <c r="F188" s="318"/>
      <c r="G188" s="892"/>
      <c r="H188" s="384"/>
      <c r="I188" s="384"/>
      <c r="J188" s="384"/>
      <c r="K188" s="384"/>
      <c r="L188" s="384"/>
      <c r="M188" s="384"/>
      <c r="N188" s="384"/>
      <c r="O188" s="385"/>
      <c r="P188" s="451"/>
      <c r="Q188" s="451"/>
      <c r="R188" s="451"/>
      <c r="S188" s="451"/>
      <c r="T188" s="451"/>
      <c r="U188" s="451"/>
      <c r="V188" s="451"/>
      <c r="W188" s="451"/>
      <c r="X188" s="452"/>
      <c r="Y188" s="893" t="s">
        <v>50</v>
      </c>
      <c r="Z188" s="785"/>
      <c r="AA188" s="786"/>
      <c r="AB188" s="448"/>
      <c r="AC188" s="448"/>
      <c r="AD188" s="448"/>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4"/>
      <c r="B193" s="316"/>
      <c r="C193" s="317"/>
      <c r="D193" s="317"/>
      <c r="E193" s="317"/>
      <c r="F193" s="318"/>
      <c r="G193" s="892"/>
      <c r="H193" s="384"/>
      <c r="I193" s="384"/>
      <c r="J193" s="384"/>
      <c r="K193" s="384"/>
      <c r="L193" s="384"/>
      <c r="M193" s="384"/>
      <c r="N193" s="384"/>
      <c r="O193" s="385"/>
      <c r="P193" s="451"/>
      <c r="Q193" s="451"/>
      <c r="R193" s="451"/>
      <c r="S193" s="451"/>
      <c r="T193" s="451"/>
      <c r="U193" s="451"/>
      <c r="V193" s="451"/>
      <c r="W193" s="451"/>
      <c r="X193" s="452"/>
      <c r="Y193" s="893" t="s">
        <v>50</v>
      </c>
      <c r="Z193" s="785"/>
      <c r="AA193" s="786"/>
      <c r="AB193" s="448"/>
      <c r="AC193" s="448"/>
      <c r="AD193" s="448"/>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4"/>
      <c r="B198" s="316"/>
      <c r="C198" s="317"/>
      <c r="D198" s="317"/>
      <c r="E198" s="317"/>
      <c r="F198" s="318"/>
      <c r="G198" s="892"/>
      <c r="H198" s="384"/>
      <c r="I198" s="384"/>
      <c r="J198" s="384"/>
      <c r="K198" s="384"/>
      <c r="L198" s="384"/>
      <c r="M198" s="384"/>
      <c r="N198" s="384"/>
      <c r="O198" s="385"/>
      <c r="P198" s="451"/>
      <c r="Q198" s="451"/>
      <c r="R198" s="451"/>
      <c r="S198" s="451"/>
      <c r="T198" s="451"/>
      <c r="U198" s="451"/>
      <c r="V198" s="451"/>
      <c r="W198" s="451"/>
      <c r="X198" s="452"/>
      <c r="Y198" s="893" t="s">
        <v>50</v>
      </c>
      <c r="Z198" s="785"/>
      <c r="AA198" s="786"/>
      <c r="AB198" s="448"/>
      <c r="AC198" s="448"/>
      <c r="AD198" s="448"/>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3"/>
      <c r="AG202" s="373"/>
      <c r="AH202" s="373"/>
      <c r="AI202" s="389"/>
      <c r="AJ202" s="373"/>
      <c r="AK202" s="373"/>
      <c r="AL202" s="373"/>
      <c r="AM202" s="389"/>
      <c r="AN202" s="373"/>
      <c r="AO202" s="373"/>
      <c r="AP202" s="373"/>
      <c r="AQ202" s="389"/>
      <c r="AR202" s="373"/>
      <c r="AS202" s="373"/>
      <c r="AT202" s="562"/>
      <c r="AU202" s="373"/>
      <c r="AV202" s="373"/>
      <c r="AW202" s="373"/>
      <c r="AX202" s="374"/>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3"/>
      <c r="AG203" s="373"/>
      <c r="AH203" s="373"/>
      <c r="AI203" s="389"/>
      <c r="AJ203" s="373"/>
      <c r="AK203" s="373"/>
      <c r="AL203" s="373"/>
      <c r="AM203" s="389"/>
      <c r="AN203" s="373"/>
      <c r="AO203" s="373"/>
      <c r="AP203" s="373"/>
      <c r="AQ203" s="389"/>
      <c r="AR203" s="373"/>
      <c r="AS203" s="373"/>
      <c r="AT203" s="562"/>
      <c r="AU203" s="373"/>
      <c r="AV203" s="373"/>
      <c r="AW203" s="373"/>
      <c r="AX203" s="374"/>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3"/>
      <c r="AS204" s="373"/>
      <c r="AT204" s="562"/>
      <c r="AU204" s="373"/>
      <c r="AV204" s="373"/>
      <c r="AW204" s="373"/>
      <c r="AX204" s="374"/>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3"/>
      <c r="AG205" s="373"/>
      <c r="AH205" s="373"/>
      <c r="AI205" s="389"/>
      <c r="AJ205" s="373"/>
      <c r="AK205" s="373"/>
      <c r="AL205" s="373"/>
      <c r="AM205" s="389"/>
      <c r="AN205" s="373"/>
      <c r="AO205" s="373"/>
      <c r="AP205" s="373"/>
      <c r="AQ205" s="389"/>
      <c r="AR205" s="373"/>
      <c r="AS205" s="373"/>
      <c r="AT205" s="562"/>
      <c r="AU205" s="373"/>
      <c r="AV205" s="373"/>
      <c r="AW205" s="373"/>
      <c r="AX205" s="374"/>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3"/>
      <c r="AG206" s="373"/>
      <c r="AH206" s="373"/>
      <c r="AI206" s="389"/>
      <c r="AJ206" s="373"/>
      <c r="AK206" s="373"/>
      <c r="AL206" s="373"/>
      <c r="AM206" s="389"/>
      <c r="AN206" s="373"/>
      <c r="AO206" s="373"/>
      <c r="AP206" s="373"/>
      <c r="AQ206" s="389"/>
      <c r="AR206" s="373"/>
      <c r="AS206" s="373"/>
      <c r="AT206" s="562"/>
      <c r="AU206" s="373"/>
      <c r="AV206" s="373"/>
      <c r="AW206" s="373"/>
      <c r="AX206" s="374"/>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3"/>
      <c r="AS207" s="373"/>
      <c r="AT207" s="562"/>
      <c r="AU207" s="373"/>
      <c r="AV207" s="373"/>
      <c r="AW207" s="373"/>
      <c r="AX207" s="374"/>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3"/>
      <c r="AV212" s="373"/>
      <c r="AW212" s="373"/>
      <c r="AX212" s="374"/>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670</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671</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673</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39.950000000000003"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662</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612</v>
      </c>
      <c r="K218" s="643"/>
      <c r="L218" s="643"/>
      <c r="M218" s="643"/>
      <c r="N218" s="643"/>
      <c r="O218" s="643"/>
      <c r="P218" s="643"/>
      <c r="Q218" s="643"/>
      <c r="R218" s="643"/>
      <c r="S218" s="643"/>
      <c r="T218" s="644"/>
      <c r="U218" s="617" t="s">
        <v>662</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662</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662</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60"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608</v>
      </c>
      <c r="AE223" s="706"/>
      <c r="AF223" s="706"/>
      <c r="AG223" s="707" t="s">
        <v>625</v>
      </c>
      <c r="AH223" s="708"/>
      <c r="AI223" s="708"/>
      <c r="AJ223" s="708"/>
      <c r="AK223" s="708"/>
      <c r="AL223" s="708"/>
      <c r="AM223" s="708"/>
      <c r="AN223" s="708"/>
      <c r="AO223" s="708"/>
      <c r="AP223" s="708"/>
      <c r="AQ223" s="708"/>
      <c r="AR223" s="708"/>
      <c r="AS223" s="708"/>
      <c r="AT223" s="708"/>
      <c r="AU223" s="708"/>
      <c r="AV223" s="708"/>
      <c r="AW223" s="708"/>
      <c r="AX223" s="709"/>
    </row>
    <row r="224" spans="1:51" ht="60"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608</v>
      </c>
      <c r="AE224" s="687"/>
      <c r="AF224" s="687"/>
      <c r="AG224" s="713" t="s">
        <v>626</v>
      </c>
      <c r="AH224" s="714"/>
      <c r="AI224" s="714"/>
      <c r="AJ224" s="714"/>
      <c r="AK224" s="714"/>
      <c r="AL224" s="714"/>
      <c r="AM224" s="714"/>
      <c r="AN224" s="714"/>
      <c r="AO224" s="714"/>
      <c r="AP224" s="714"/>
      <c r="AQ224" s="714"/>
      <c r="AR224" s="714"/>
      <c r="AS224" s="714"/>
      <c r="AT224" s="714"/>
      <c r="AU224" s="714"/>
      <c r="AV224" s="714"/>
      <c r="AW224" s="714"/>
      <c r="AX224" s="715"/>
    </row>
    <row r="225" spans="1:50" ht="60"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608</v>
      </c>
      <c r="AE225" s="720"/>
      <c r="AF225" s="720"/>
      <c r="AG225" s="677" t="s">
        <v>627</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628</v>
      </c>
      <c r="AE226" s="675"/>
      <c r="AF226" s="675"/>
      <c r="AG226" s="361" t="s">
        <v>613</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629</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629</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54.9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608</v>
      </c>
      <c r="AE229" s="739"/>
      <c r="AF229" s="739"/>
      <c r="AG229" s="740" t="s">
        <v>630</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608</v>
      </c>
      <c r="AE230" s="687"/>
      <c r="AF230" s="687"/>
      <c r="AG230" s="713" t="s">
        <v>631</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628</v>
      </c>
      <c r="AE231" s="687"/>
      <c r="AF231" s="687"/>
      <c r="AG231" s="713" t="s">
        <v>613</v>
      </c>
      <c r="AH231" s="714"/>
      <c r="AI231" s="714"/>
      <c r="AJ231" s="714"/>
      <c r="AK231" s="714"/>
      <c r="AL231" s="714"/>
      <c r="AM231" s="714"/>
      <c r="AN231" s="714"/>
      <c r="AO231" s="714"/>
      <c r="AP231" s="714"/>
      <c r="AQ231" s="714"/>
      <c r="AR231" s="714"/>
      <c r="AS231" s="714"/>
      <c r="AT231" s="714"/>
      <c r="AU231" s="714"/>
      <c r="AV231" s="714"/>
      <c r="AW231" s="714"/>
      <c r="AX231" s="715"/>
    </row>
    <row r="232" spans="1:50" ht="39.950000000000003"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608</v>
      </c>
      <c r="AE232" s="687"/>
      <c r="AF232" s="687"/>
      <c r="AG232" s="713" t="s">
        <v>674</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628</v>
      </c>
      <c r="AE233" s="720"/>
      <c r="AF233" s="720"/>
      <c r="AG233" s="735"/>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628</v>
      </c>
      <c r="AE234" s="687"/>
      <c r="AF234" s="688"/>
      <c r="AG234" s="713"/>
      <c r="AH234" s="714"/>
      <c r="AI234" s="714"/>
      <c r="AJ234" s="714"/>
      <c r="AK234" s="714"/>
      <c r="AL234" s="714"/>
      <c r="AM234" s="714"/>
      <c r="AN234" s="714"/>
      <c r="AO234" s="714"/>
      <c r="AP234" s="714"/>
      <c r="AQ234" s="714"/>
      <c r="AR234" s="714"/>
      <c r="AS234" s="714"/>
      <c r="AT234" s="714"/>
      <c r="AU234" s="714"/>
      <c r="AV234" s="714"/>
      <c r="AW234" s="714"/>
      <c r="AX234" s="715"/>
    </row>
    <row r="235" spans="1:50" ht="54.9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608</v>
      </c>
      <c r="AE235" s="728"/>
      <c r="AF235" s="729"/>
      <c r="AG235" s="730" t="s">
        <v>675</v>
      </c>
      <c r="AH235" s="731"/>
      <c r="AI235" s="731"/>
      <c r="AJ235" s="731"/>
      <c r="AK235" s="731"/>
      <c r="AL235" s="731"/>
      <c r="AM235" s="731"/>
      <c r="AN235" s="731"/>
      <c r="AO235" s="731"/>
      <c r="AP235" s="731"/>
      <c r="AQ235" s="731"/>
      <c r="AR235" s="731"/>
      <c r="AS235" s="731"/>
      <c r="AT235" s="731"/>
      <c r="AU235" s="731"/>
      <c r="AV235" s="731"/>
      <c r="AW235" s="731"/>
      <c r="AX235" s="732"/>
    </row>
    <row r="236" spans="1:50" ht="80.099999999999994"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676</v>
      </c>
      <c r="AE236" s="739"/>
      <c r="AF236" s="749"/>
      <c r="AG236" s="740" t="s">
        <v>680</v>
      </c>
      <c r="AH236" s="741"/>
      <c r="AI236" s="741"/>
      <c r="AJ236" s="741"/>
      <c r="AK236" s="741"/>
      <c r="AL236" s="741"/>
      <c r="AM236" s="741"/>
      <c r="AN236" s="741"/>
      <c r="AO236" s="741"/>
      <c r="AP236" s="741"/>
      <c r="AQ236" s="741"/>
      <c r="AR236" s="741"/>
      <c r="AS236" s="741"/>
      <c r="AT236" s="741"/>
      <c r="AU236" s="741"/>
      <c r="AV236" s="741"/>
      <c r="AW236" s="741"/>
      <c r="AX236" s="742"/>
    </row>
    <row r="237" spans="1:50" ht="50.1"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608</v>
      </c>
      <c r="AE237" s="754"/>
      <c r="AF237" s="754"/>
      <c r="AG237" s="713" t="s">
        <v>683</v>
      </c>
      <c r="AH237" s="714"/>
      <c r="AI237" s="714"/>
      <c r="AJ237" s="714"/>
      <c r="AK237" s="714"/>
      <c r="AL237" s="714"/>
      <c r="AM237" s="714"/>
      <c r="AN237" s="714"/>
      <c r="AO237" s="714"/>
      <c r="AP237" s="714"/>
      <c r="AQ237" s="714"/>
      <c r="AR237" s="714"/>
      <c r="AS237" s="714"/>
      <c r="AT237" s="714"/>
      <c r="AU237" s="714"/>
      <c r="AV237" s="714"/>
      <c r="AW237" s="714"/>
      <c r="AX237" s="715"/>
    </row>
    <row r="238" spans="1:50" ht="50.1"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608</v>
      </c>
      <c r="AE238" s="687"/>
      <c r="AF238" s="687"/>
      <c r="AG238" s="713" t="s">
        <v>682</v>
      </c>
      <c r="AH238" s="714"/>
      <c r="AI238" s="714"/>
      <c r="AJ238" s="714"/>
      <c r="AK238" s="714"/>
      <c r="AL238" s="714"/>
      <c r="AM238" s="714"/>
      <c r="AN238" s="714"/>
      <c r="AO238" s="714"/>
      <c r="AP238" s="714"/>
      <c r="AQ238" s="714"/>
      <c r="AR238" s="714"/>
      <c r="AS238" s="714"/>
      <c r="AT238" s="714"/>
      <c r="AU238" s="714"/>
      <c r="AV238" s="714"/>
      <c r="AW238" s="714"/>
      <c r="AX238" s="715"/>
    </row>
    <row r="239" spans="1:50" ht="39.950000000000003"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608</v>
      </c>
      <c r="AE239" s="687"/>
      <c r="AF239" s="687"/>
      <c r="AG239" s="743" t="s">
        <v>677</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608</v>
      </c>
      <c r="AE240" s="675"/>
      <c r="AF240" s="766"/>
      <c r="AG240" s="361" t="s">
        <v>678</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customHeight="1" x14ac:dyDescent="0.15">
      <c r="A242" s="760"/>
      <c r="B242" s="761"/>
      <c r="C242" s="86">
        <v>2022</v>
      </c>
      <c r="D242" s="87"/>
      <c r="E242" s="88" t="s">
        <v>640</v>
      </c>
      <c r="F242" s="88"/>
      <c r="G242" s="88"/>
      <c r="H242" s="89">
        <v>21</v>
      </c>
      <c r="I242" s="89"/>
      <c r="J242" s="90">
        <v>47</v>
      </c>
      <c r="K242" s="90"/>
      <c r="L242" s="90"/>
      <c r="M242" s="89"/>
      <c r="N242" s="91"/>
      <c r="O242" s="92" t="s">
        <v>663</v>
      </c>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customHeight="1" x14ac:dyDescent="0.15">
      <c r="A243" s="760"/>
      <c r="B243" s="761"/>
      <c r="C243" s="107">
        <v>2022</v>
      </c>
      <c r="D243" s="108"/>
      <c r="E243" s="88" t="s">
        <v>640</v>
      </c>
      <c r="F243" s="88"/>
      <c r="G243" s="88"/>
      <c r="H243" s="89">
        <v>21</v>
      </c>
      <c r="I243" s="89"/>
      <c r="J243" s="755">
        <v>623</v>
      </c>
      <c r="K243" s="755"/>
      <c r="L243" s="755"/>
      <c r="M243" s="756" t="s">
        <v>690</v>
      </c>
      <c r="N243" s="757"/>
      <c r="O243" s="95" t="s">
        <v>667</v>
      </c>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668</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669</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5.099999999999994" customHeight="1" thickBot="1" x14ac:dyDescent="0.2">
      <c r="A250" s="112" t="s">
        <v>685</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5.099999999999994" customHeight="1" thickBot="1" x14ac:dyDescent="0.2">
      <c r="A252" s="118" t="s">
        <v>132</v>
      </c>
      <c r="B252" s="119"/>
      <c r="C252" s="119"/>
      <c r="D252" s="119"/>
      <c r="E252" s="120"/>
      <c r="F252" s="121" t="s">
        <v>684</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5.099999999999994" customHeight="1" thickBot="1" x14ac:dyDescent="0.2">
      <c r="A254" s="118" t="s">
        <v>132</v>
      </c>
      <c r="B254" s="119"/>
      <c r="C254" s="119"/>
      <c r="D254" s="119"/>
      <c r="E254" s="120"/>
      <c r="F254" s="774" t="s">
        <v>686</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5.099999999999994"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632</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633</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634</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634</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635</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636</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637</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638</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639</v>
      </c>
      <c r="F266" s="790"/>
      <c r="G266" s="790"/>
      <c r="H266" s="77" t="str">
        <f>IF(E266="","","-")</f>
        <v>-</v>
      </c>
      <c r="I266" s="790"/>
      <c r="J266" s="790"/>
      <c r="K266" s="77" t="str">
        <f>IF(I266="","","-")</f>
        <v/>
      </c>
      <c r="L266" s="106">
        <v>840</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639</v>
      </c>
      <c r="F267" s="790"/>
      <c r="G267" s="790"/>
      <c r="H267" s="77"/>
      <c r="I267" s="790"/>
      <c r="J267" s="790"/>
      <c r="K267" s="77"/>
      <c r="L267" s="106">
        <v>860</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640</v>
      </c>
      <c r="H268" s="790"/>
      <c r="I268" s="790"/>
      <c r="J268" s="137">
        <v>20</v>
      </c>
      <c r="K268" s="137"/>
      <c r="L268" s="106">
        <v>942</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643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645</v>
      </c>
      <c r="H310" s="824"/>
      <c r="I310" s="824"/>
      <c r="J310" s="824"/>
      <c r="K310" s="825"/>
      <c r="L310" s="826" t="s">
        <v>679</v>
      </c>
      <c r="M310" s="827"/>
      <c r="N310" s="827"/>
      <c r="O310" s="827"/>
      <c r="P310" s="827"/>
      <c r="Q310" s="827"/>
      <c r="R310" s="827"/>
      <c r="S310" s="827"/>
      <c r="T310" s="827"/>
      <c r="U310" s="827"/>
      <c r="V310" s="827"/>
      <c r="W310" s="827"/>
      <c r="X310" s="828"/>
      <c r="Y310" s="829">
        <v>44</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t="s">
        <v>646</v>
      </c>
      <c r="H311" s="810"/>
      <c r="I311" s="810"/>
      <c r="J311" s="810"/>
      <c r="K311" s="811"/>
      <c r="L311" s="812" t="s">
        <v>659</v>
      </c>
      <c r="M311" s="813"/>
      <c r="N311" s="813"/>
      <c r="O311" s="813"/>
      <c r="P311" s="813"/>
      <c r="Q311" s="813"/>
      <c r="R311" s="813"/>
      <c r="S311" s="813"/>
      <c r="T311" s="813"/>
      <c r="U311" s="813"/>
      <c r="V311" s="813"/>
      <c r="W311" s="813"/>
      <c r="X311" s="814"/>
      <c r="Y311" s="815">
        <v>11</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t="s">
        <v>647</v>
      </c>
      <c r="H312" s="810"/>
      <c r="I312" s="810"/>
      <c r="J312" s="810"/>
      <c r="K312" s="811"/>
      <c r="L312" s="812" t="s">
        <v>658</v>
      </c>
      <c r="M312" s="813"/>
      <c r="N312" s="813"/>
      <c r="O312" s="813"/>
      <c r="P312" s="813"/>
      <c r="Q312" s="813"/>
      <c r="R312" s="813"/>
      <c r="S312" s="813"/>
      <c r="T312" s="813"/>
      <c r="U312" s="813"/>
      <c r="V312" s="813"/>
      <c r="W312" s="813"/>
      <c r="X312" s="814"/>
      <c r="Y312" s="815">
        <v>10</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t="s">
        <v>648</v>
      </c>
      <c r="H313" s="810"/>
      <c r="I313" s="810"/>
      <c r="J313" s="810"/>
      <c r="K313" s="811"/>
      <c r="L313" s="812" t="s">
        <v>657</v>
      </c>
      <c r="M313" s="813"/>
      <c r="N313" s="813"/>
      <c r="O313" s="813"/>
      <c r="P313" s="813"/>
      <c r="Q313" s="813"/>
      <c r="R313" s="813"/>
      <c r="S313" s="813"/>
      <c r="T313" s="813"/>
      <c r="U313" s="813"/>
      <c r="V313" s="813"/>
      <c r="W313" s="813"/>
      <c r="X313" s="814"/>
      <c r="Y313" s="815">
        <v>8</v>
      </c>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15">
      <c r="A314" s="799"/>
      <c r="B314" s="800"/>
      <c r="C314" s="800"/>
      <c r="D314" s="800"/>
      <c r="E314" s="800"/>
      <c r="F314" s="801"/>
      <c r="G314" s="809" t="s">
        <v>652</v>
      </c>
      <c r="H314" s="810"/>
      <c r="I314" s="810"/>
      <c r="J314" s="810"/>
      <c r="K314" s="811"/>
      <c r="L314" s="812" t="s">
        <v>653</v>
      </c>
      <c r="M314" s="813"/>
      <c r="N314" s="813"/>
      <c r="O314" s="813"/>
      <c r="P314" s="813"/>
      <c r="Q314" s="813"/>
      <c r="R314" s="813"/>
      <c r="S314" s="813"/>
      <c r="T314" s="813"/>
      <c r="U314" s="813"/>
      <c r="V314" s="813"/>
      <c r="W314" s="813"/>
      <c r="X314" s="814"/>
      <c r="Y314" s="815">
        <v>3</v>
      </c>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15">
      <c r="A315" s="799"/>
      <c r="B315" s="800"/>
      <c r="C315" s="800"/>
      <c r="D315" s="800"/>
      <c r="E315" s="800"/>
      <c r="F315" s="801"/>
      <c r="G315" s="809" t="s">
        <v>649</v>
      </c>
      <c r="H315" s="810"/>
      <c r="I315" s="810"/>
      <c r="J315" s="810"/>
      <c r="K315" s="811"/>
      <c r="L315" s="812" t="s">
        <v>654</v>
      </c>
      <c r="M315" s="813"/>
      <c r="N315" s="813"/>
      <c r="O315" s="813"/>
      <c r="P315" s="813"/>
      <c r="Q315" s="813"/>
      <c r="R315" s="813"/>
      <c r="S315" s="813"/>
      <c r="T315" s="813"/>
      <c r="U315" s="813"/>
      <c r="V315" s="813"/>
      <c r="W315" s="813"/>
      <c r="X315" s="814"/>
      <c r="Y315" s="815">
        <v>3</v>
      </c>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customHeight="1" x14ac:dyDescent="0.15">
      <c r="A316" s="799"/>
      <c r="B316" s="800"/>
      <c r="C316" s="800"/>
      <c r="D316" s="800"/>
      <c r="E316" s="800"/>
      <c r="F316" s="801"/>
      <c r="G316" s="809" t="s">
        <v>650</v>
      </c>
      <c r="H316" s="810"/>
      <c r="I316" s="810"/>
      <c r="J316" s="810"/>
      <c r="K316" s="811"/>
      <c r="L316" s="812" t="s">
        <v>656</v>
      </c>
      <c r="M316" s="813"/>
      <c r="N316" s="813"/>
      <c r="O316" s="813"/>
      <c r="P316" s="813"/>
      <c r="Q316" s="813"/>
      <c r="R316" s="813"/>
      <c r="S316" s="813"/>
      <c r="T316" s="813"/>
      <c r="U316" s="813"/>
      <c r="V316" s="813"/>
      <c r="W316" s="813"/>
      <c r="X316" s="814"/>
      <c r="Y316" s="815">
        <v>2</v>
      </c>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customHeight="1" x14ac:dyDescent="0.15">
      <c r="A317" s="799"/>
      <c r="B317" s="800"/>
      <c r="C317" s="800"/>
      <c r="D317" s="800"/>
      <c r="E317" s="800"/>
      <c r="F317" s="801"/>
      <c r="G317" s="809" t="s">
        <v>651</v>
      </c>
      <c r="H317" s="810"/>
      <c r="I317" s="810"/>
      <c r="J317" s="810"/>
      <c r="K317" s="811"/>
      <c r="L317" s="812" t="s">
        <v>655</v>
      </c>
      <c r="M317" s="813"/>
      <c r="N317" s="813"/>
      <c r="O317" s="813"/>
      <c r="P317" s="813"/>
      <c r="Q317" s="813"/>
      <c r="R317" s="813"/>
      <c r="S317" s="813"/>
      <c r="T317" s="813"/>
      <c r="U317" s="813"/>
      <c r="V317" s="813"/>
      <c r="W317" s="813"/>
      <c r="X317" s="814"/>
      <c r="Y317" s="815">
        <v>7</v>
      </c>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88</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59" t="s">
        <v>660</v>
      </c>
      <c r="D366" s="860"/>
      <c r="E366" s="860"/>
      <c r="F366" s="860"/>
      <c r="G366" s="860"/>
      <c r="H366" s="860"/>
      <c r="I366" s="860"/>
      <c r="J366" s="861">
        <v>1010405010138</v>
      </c>
      <c r="K366" s="862"/>
      <c r="L366" s="862"/>
      <c r="M366" s="862"/>
      <c r="N366" s="862"/>
      <c r="O366" s="862"/>
      <c r="P366" s="863" t="s">
        <v>664</v>
      </c>
      <c r="Q366" s="864"/>
      <c r="R366" s="864"/>
      <c r="S366" s="864"/>
      <c r="T366" s="864"/>
      <c r="U366" s="864"/>
      <c r="V366" s="864"/>
      <c r="W366" s="864"/>
      <c r="X366" s="864"/>
      <c r="Y366" s="865">
        <v>88</v>
      </c>
      <c r="Z366" s="866"/>
      <c r="AA366" s="866"/>
      <c r="AB366" s="867"/>
      <c r="AC366" s="868" t="s">
        <v>661</v>
      </c>
      <c r="AD366" s="869"/>
      <c r="AE366" s="869"/>
      <c r="AF366" s="869"/>
      <c r="AG366" s="869"/>
      <c r="AH366" s="852" t="s">
        <v>662</v>
      </c>
      <c r="AI366" s="853"/>
      <c r="AJ366" s="853"/>
      <c r="AK366" s="853"/>
      <c r="AL366" s="854" t="s">
        <v>662</v>
      </c>
      <c r="AM366" s="855"/>
      <c r="AN366" s="855"/>
      <c r="AO366" s="856"/>
      <c r="AP366" s="857" t="s">
        <v>662</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8" t="s">
        <v>644</v>
      </c>
      <c r="F631" s="881"/>
      <c r="G631" s="881"/>
      <c r="H631" s="881"/>
      <c r="I631" s="881"/>
      <c r="J631" s="861" t="s">
        <v>644</v>
      </c>
      <c r="K631" s="862"/>
      <c r="L631" s="862"/>
      <c r="M631" s="862"/>
      <c r="N631" s="862"/>
      <c r="O631" s="862"/>
      <c r="P631" s="863" t="s">
        <v>644</v>
      </c>
      <c r="Q631" s="864"/>
      <c r="R631" s="864"/>
      <c r="S631" s="864"/>
      <c r="T631" s="864"/>
      <c r="U631" s="864"/>
      <c r="V631" s="864"/>
      <c r="W631" s="864"/>
      <c r="X631" s="864"/>
      <c r="Y631" s="865" t="s">
        <v>644</v>
      </c>
      <c r="Z631" s="866"/>
      <c r="AA631" s="866"/>
      <c r="AB631" s="867"/>
      <c r="AC631" s="868"/>
      <c r="AD631" s="869"/>
      <c r="AE631" s="869"/>
      <c r="AF631" s="869"/>
      <c r="AG631" s="869"/>
      <c r="AH631" s="870" t="s">
        <v>644</v>
      </c>
      <c r="AI631" s="871"/>
      <c r="AJ631" s="871"/>
      <c r="AK631" s="871"/>
      <c r="AL631" s="854" t="s">
        <v>644</v>
      </c>
      <c r="AM631" s="855"/>
      <c r="AN631" s="855"/>
      <c r="AO631" s="856"/>
      <c r="AP631" s="857" t="s">
        <v>644</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24"/>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50" man="1"/>
    <brk id="246" max="50" man="1"/>
    <brk id="307"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O17" sqref="O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608</v>
      </c>
      <c r="H2" s="13" t="str">
        <f>IF(G2="","",F2)</f>
        <v>一般会計</v>
      </c>
      <c r="I2" s="13" t="str">
        <f>IF(H2="","",IF(I1&lt;&gt;"",CONCATENATE(I1,"、",H2),H2))</f>
        <v>一般会計</v>
      </c>
      <c r="K2" s="14" t="s">
        <v>97</v>
      </c>
      <c r="L2" s="15" t="s">
        <v>608</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608</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t="s">
        <v>608</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高齢社会対策</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高齢社会対策</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高齢社会対策</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高齢社会対策</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高齢社会対策</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高齢社会対策</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高齢社会対策</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高齢社会対策</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高齢社会対策</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高齢社会対策</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宇山 裕(uyama-yutaka)</cp:lastModifiedBy>
  <cp:lastPrinted>2022-05-18T07:20:53Z</cp:lastPrinted>
  <dcterms:created xsi:type="dcterms:W3CDTF">2012-03-13T00:50:25Z</dcterms:created>
  <dcterms:modified xsi:type="dcterms:W3CDTF">2022-09-02T04:23:23Z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