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４年度\0816〆 最終公表\02作業台\"/>
    </mc:Choice>
  </mc:AlternateContent>
  <bookViews>
    <workbookView xWindow="0" yWindow="0" windowWidth="28800" windowHeight="1221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36" i="11" l="1"/>
  <c r="AY337" i="11"/>
  <c r="AY340" i="11"/>
  <c r="AY399" i="11"/>
  <c r="AY333" i="11"/>
  <c r="AY323" i="11"/>
  <c r="AY327" i="11"/>
  <c r="AY331" i="11"/>
  <c r="AY397" i="11"/>
  <c r="AY325" i="11"/>
  <c r="AY324" i="11"/>
  <c r="AY328" i="11"/>
  <c r="AY332" i="11"/>
  <c r="AY338" i="11"/>
  <c r="AY329" i="11"/>
  <c r="AY322" i="11"/>
  <c r="AY32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1" i="11"/>
  <c r="AY170" i="11"/>
  <c r="AY172" i="11" s="1"/>
  <c r="AY167" i="11"/>
  <c r="AY169" i="11" s="1"/>
  <c r="AY137" i="11"/>
  <c r="AY136" i="11"/>
  <c r="AY138" i="11" s="1"/>
  <c r="AY133" i="11"/>
  <c r="AY135" i="11" s="1"/>
  <c r="AY132" i="11"/>
  <c r="AY139" i="11"/>
  <c r="AY145" i="11" s="1"/>
  <c r="AY166" i="11"/>
  <c r="AY161" i="11"/>
  <c r="AY162" i="11" s="1"/>
  <c r="AY156" i="11"/>
  <c r="AY158" i="11" s="1"/>
  <c r="AY155" i="11"/>
  <c r="AY153" i="11"/>
  <c r="AY152" i="11"/>
  <c r="AY151" i="11"/>
  <c r="AY146" i="11"/>
  <c r="AY150" i="11" s="1"/>
  <c r="AY127" i="11"/>
  <c r="AY129" i="11" s="1"/>
  <c r="AY122" i="11"/>
  <c r="AY125" i="11" s="1"/>
  <c r="AY121" i="11"/>
  <c r="AY119" i="11"/>
  <c r="AY118" i="11"/>
  <c r="AY117" i="11"/>
  <c r="AY115" i="11"/>
  <c r="AY114" i="11"/>
  <c r="AY113" i="11"/>
  <c r="AY112" i="11"/>
  <c r="AY120" i="11" s="1"/>
  <c r="AY101" i="11"/>
  <c r="AY100" i="11"/>
  <c r="AY99" i="11"/>
  <c r="AY98" i="11"/>
  <c r="AY102" i="11"/>
  <c r="AY104" i="11" s="1"/>
  <c r="AY126" i="11" l="1"/>
  <c r="AY130" i="11"/>
  <c r="AY142" i="11"/>
  <c r="AY174" i="11"/>
  <c r="AY178" i="11"/>
  <c r="AY193" i="11"/>
  <c r="AY201" i="11"/>
  <c r="AY205" i="11"/>
  <c r="AY209" i="11"/>
  <c r="AY213" i="11"/>
  <c r="AY123" i="11"/>
  <c r="AY131" i="11"/>
  <c r="AY143" i="11"/>
  <c r="AY116" i="11"/>
  <c r="AY124" i="11"/>
  <c r="AY128" i="11"/>
  <c r="AY154" i="11"/>
  <c r="AY163" i="11"/>
  <c r="AY140" i="11"/>
  <c r="AY144" i="11"/>
  <c r="AY134" i="11"/>
  <c r="AY176" i="11"/>
  <c r="AY198" i="11"/>
  <c r="AY203" i="11"/>
  <c r="AY207" i="11"/>
  <c r="AY211"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6" i="11" l="1"/>
  <c r="AY80" i="11"/>
  <c r="AY84" i="11"/>
  <c r="AY92" i="11"/>
  <c r="AY96" i="11"/>
  <c r="AY55" i="11"/>
  <c r="AY97" i="11"/>
  <c r="AY81" i="11"/>
  <c r="AY82" i="11"/>
  <c r="AY94" i="11"/>
  <c r="AY8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<sst xmlns="http://schemas.openxmlformats.org/spreadsheetml/2006/main" count="2047" uniqueCount="755">
  <si>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</si>
  <si>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</si>
  <si>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</si>
  <si>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</si>
  <si>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</si>
  <si>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</si>
  <si>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</si>
  <si>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</si>
  <si>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</si>
  <si>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</si>
  <si>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</si>
  <si>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</si>
  <si>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</si>
  <si>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</si>
  <si>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</si>
  <si>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</si>
  <si>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</si>
  <si>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</si>
  <si>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</si>
  <si>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</si>
  <si>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</si>
  <si>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</si>
  <si>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</si>
  <si>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</si>
  <si>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</si>
  <si>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</si>
  <si>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</si>
  <si>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</si>
  <si>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</si>
  <si>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</si>
  <si>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</si>
  <si>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</si>
  <si>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</si>
  <si>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</si>
  <si>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</si>
  <si>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</si>
  <si>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</si>
  <si>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</si>
  <si>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</si>
  <si>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</si>
  <si>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</si>
  <si>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</si>
  <si>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</si>
  <si>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</si>
  <si>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</si>
  <si>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</si>
  <si>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</si>
  <si>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</si>
  <si>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</si>
  <si>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</si>
  <si>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</si>
  <si>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</si>
  <si>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</si>
  <si>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</si>
  <si>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</si>
  <si>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</si>
  <si>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</si>
  <si>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</si>
  <si>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</si>
  <si>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</si>
  <si>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</si>
  <si>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</si>
  <si>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</si>
  <si>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</si>
  <si>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</si>
  <si>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</si>
  <si>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</si>
  <si>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</si>
  <si>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</si>
  <si>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</si>
  <si>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</si>
  <si>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</si>
  <si>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</si>
  <si>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</si>
  <si>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</si>
  <si>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</si>
  <si>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</si>
  <si>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</si>
  <si>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</si>
  <si>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</si>
  <si>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</si>
  <si>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</si>
  <si>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</si>
  <si>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</si>
  <si>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</si>
  <si>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</si>
  <si>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</si>
  <si>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</si>
  <si>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</si>
  <si>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</si>
  <si>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</si>
  <si>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</si>
  <si>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</si>
  <si>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</si>
  <si>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</si>
  <si>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</si>
  <si>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</si>
  <si>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</si>
  <si>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</si>
  <si>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</si>
  <si>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</si>
  <si>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</si>
  <si>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</si>
  <si>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</si>
  <si>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</si>
  <si>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</si>
  <si>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</si>
  <si>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</si>
  <si>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</si>
  <si>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</si>
  <si>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</si>
  <si>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</si>
  <si>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</si>
  <si>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</si>
  <si>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</si>
  <si>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</si>
  <si>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</si>
  <si>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</si>
  <si>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</si>
  <si>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</si>
  <si>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</si>
  <si>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</si>
  <si>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</si>
  <si>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</si>
  <si>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</si>
  <si>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</si>
  <si>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</si>
  <si>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</si>
  <si>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</si>
  <si>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</si>
  <si>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</si>
  <si>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</si>
  <si>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</si>
  <si>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</si>
  <si>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</si>
  <si>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</si>
  <si>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</si>
  <si>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</si>
  <si>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</si>
  <si>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</si>
  <si>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</si>
  <si>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</si>
  <si>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</si>
  <si>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</si>
  <si>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</si>
  <si>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</si>
  <si>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</si>
  <si>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</si>
  <si>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</si>
  <si>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</si>
  <si>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</si>
  <si>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</si>
  <si>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</si>
  <si>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</si>
  <si>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</si>
  <si>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</si>
  <si>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</si>
  <si>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</si>
  <si>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</si>
  <si>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</si>
  <si>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</si>
  <si>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</si>
  <si>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</si>
  <si>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</si>
  <si>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</si>
  <si>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</si>
  <si>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</si>
  <si>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</si>
  <si>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</si>
  <si>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</si>
  <si>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</si>
  <si>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</si>
  <si>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</si>
  <si>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</si>
  <si>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</si>
  <si>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</si>
  <si>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</si>
  <si>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</si>
  <si>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</si>
  <si>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</si>
  <si>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</si>
  <si>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</si>
  <si>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</si>
  <si>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</si>
  <si>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</si>
  <si>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</si>
  <si>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</si>
  <si>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</si>
  <si>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</si>
  <si>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</si>
  <si>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</si>
  <si>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</si>
  <si>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</si>
  <si>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</si>
  <si>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</si>
  <si>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</si>
  <si>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</si>
  <si>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</si>
  <si>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</si>
  <si>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</si>
  <si>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</si>
  <si>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</si>
  <si>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</si>
  <si>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</si>
  <si>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</si>
  <si>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</si>
  <si>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</si>
  <si>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</si>
  <si>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</si>
  <si>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</si>
  <si>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</si>
  <si>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</si>
  <si>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</si>
  <si>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</si>
  <si>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</si>
  <si>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</si>
  <si>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</si>
  <si>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</si>
  <si>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</si>
  <si>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</si>
  <si>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</si>
  <si>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</si>
  <si>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</si>
  <si>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</si>
  <si>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</si>
  <si>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</si>
  <si>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</si>
  <si>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</si>
  <si>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</si>
  <si>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</si>
  <si>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</si>
  <si>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</si>
  <si>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</si>
  <si>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</si>
  <si>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</si>
  <si>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</si>
  <si>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</si>
  <si>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</si>
  <si>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</si>
  <si>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</si>
  <si>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</si>
  <si>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</si>
  <si>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</si>
  <si>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</si>
  <si>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</si>
  <si>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</si>
  <si>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</si>
  <si>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</si>
  <si>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</si>
  <si>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</si>
  <si>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</si>
  <si>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</si>
  <si>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</si>
  <si>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</si>
  <si>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</si>
  <si>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</si>
  <si>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</si>
  <si>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</si>
  <si>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</si>
  <si>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</si>
  <si>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</si>
  <si>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</si>
  <si>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</si>
  <si>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</si>
  <si>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</si>
  <si>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</si>
  <si>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</si>
  <si>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</si>
  <si>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</si>
  <si>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</si>
  <si>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</si>
  <si>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</si>
  <si>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</si>
  <si>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</si>
  <si>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</si>
  <si>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</si>
  <si>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</si>
  <si>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</si>
  <si>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</si>
  <si>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</si>
  <si>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</si>
  <si>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</si>
  <si>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</si>
  <si>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</si>
  <si>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</si>
  <si>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</si>
  <si>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</si>
  <si>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</si>
  <si>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</si>
  <si>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</si>
  <si>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</si>
  <si>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</si>
  <si>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</si>
  <si>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</si>
  <si>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</si>
  <si>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</si>
  <si>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</si>
  <si>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</si>
  <si>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</si>
  <si>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</si>
  <si>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</si>
  <si>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</si>
  <si>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</si>
  <si>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</si>
  <si>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</si>
  <si>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</si>
  <si>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</si>
  <si>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</si>
  <si>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</si>
  <si>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</si>
  <si>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</si>
  <si>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</si>
  <si>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</si>
  <si>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</si>
  <si>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</si>
  <si>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</si>
  <si>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</si>
  <si>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</si>
  <si>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</si>
  <si>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</si>
  <si>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</si>
  <si>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</si>
  <si>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</si>
  <si>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</si>
  <si>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</si>
  <si>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</si>
  <si>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</si>
  <si>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</si>
  <si>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</si>
  <si>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</si>
  <si>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</si>
  <si>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</si>
  <si>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</si>
  <si>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</si>
  <si>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</si>
  <si>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</si>
  <si>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</si>
  <si>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</si>
  <si>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</si>
  <si>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</si>
  <si>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</si>
  <si>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</si>
  <si>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</si>
  <si>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</si>
  <si>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</si>
  <si>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</si>
  <si>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</si>
  <si>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</si>
  <si>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</si>
  <si>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</si>
  <si>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</si>
  <si>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</si>
  <si>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</si>
  <si>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</si>
  <si>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</si>
  <si>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</si>
  <si>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</si>
  <si>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</si>
  <si>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</si>
  <si>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</si>
  <si>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</si>
  <si>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</si>
  <si>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</si>
  <si>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</si>
  <si>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</si>
  <si>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</si>
  <si>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</si>
  <si>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</si>
  <si>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</si>
  <si>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</si>
  <si>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</si>
  <si>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</si>
  <si>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</si>
  <si>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</si>
  <si>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</si>
  <si>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</si>
  <si>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</si>
  <si>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</si>
  <si>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</si>
  <si>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</si>
  <si>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</si>
  <si>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</si>
  <si>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</si>
  <si>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</si>
  <si>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</si>
  <si>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</si>
  <si>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</si>
  <si>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</si>
  <si>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</si>
  <si>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</si>
  <si>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</si>
  <si>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</si>
  <si>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</si>
  <si>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</si>
  <si>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</si>
  <si>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</si>
  <si>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</si>
  <si>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</si>
  <si>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</si>
  <si>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</si>
  <si>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</si>
  <si>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</si>
  <si>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</si>
  <si>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</si>
  <si>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</si>
  <si>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</si>
  <si>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</si>
  <si>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</si>
  <si>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</si>
  <si>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</si>
  <si>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</si>
  <si>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</si>
  <si>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</si>
  <si>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</si>
  <si>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</si>
  <si>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</si>
  <si>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</si>
  <si>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</si>
  <si>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</si>
  <si>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</si>
  <si>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</si>
  <si>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</si>
  <si>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</si>
  <si>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</si>
  <si>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</si>
  <si>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</si>
  <si>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</si>
  <si>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</si>
  <si>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</si>
  <si>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</si>
  <si>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</si>
  <si>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</si>
  <si>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</si>
  <si>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</si>
  <si>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</si>
  <si>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</si>
  <si>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</si>
  <si>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</si>
  <si>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</si>
  <si>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</si>
  <si>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</si>
  <si>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</si>
  <si>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</si>
  <si>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</si>
  <si>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</si>
  <si>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</si>
  <si>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</si>
  <si>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</si>
  <si>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</si>
  <si>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</si>
  <si>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</si>
  <si>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</si>
  <si>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</si>
  <si>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</si>
  <si>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</si>
  <si>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</si>
  <si>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</si>
  <si>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</si>
  <si>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</si>
  <si>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</si>
  <si>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</si>
  <si>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</si>
  <si>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</si>
  <si>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</si>
  <si>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</si>
  <si>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</si>
  <si>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</si>
  <si>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</si>
  <si>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</si>
  <si>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</si>
  <si>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</si>
  <si>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</si>
  <si>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</si>
  <si>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</si>
  <si>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</si>
  <si>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</si>
  <si>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</si>
  <si>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</si>
  <si>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</si>
  <si>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</si>
  <si>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</si>
  <si>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</si>
  <si>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</si>
  <si>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</si>
  <si>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</si>
  <si>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</si>
  <si>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</si>
  <si>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</si>
  <si>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</si>
  <si>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</si>
  <si>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</si>
  <si>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</si>
  <si>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</si>
  <si>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</si>
  <si>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</si>
  <si>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</si>
  <si>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</si>
  <si>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</si>
  <si>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</si>
  <si>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</si>
  <si>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</si>
  <si>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</si>
  <si>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</si>
  <si>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</si>
  <si>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</si>
  <si>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</si>
  <si>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</si>
  <si>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</si>
  <si>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</si>
  <si>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</si>
  <si>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</si>
  <si>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</si>
  <si>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</si>
  <si>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</si>
  <si>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</si>
  <si>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</si>
  <si>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</si>
  <si>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</si>
  <si>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</si>
  <si>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</si>
  <si>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</si>
  <si>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</si>
  <si>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</si>
  <si>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</si>
  <si>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</si>
  <si>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</si>
  <si>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</si>
  <si>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</si>
  <si>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</si>
  <si>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</si>
  <si>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</si>
  <si>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</si>
  <si>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</si>
  <si>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</si>
  <si>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</si>
  <si>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</si>
  <si>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</si>
  <si>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</si>
  <si>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</si>
  <si>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</si>
  <si>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</si>
  <si>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</si>
  <si>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</si>
  <si>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</si>
  <si>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</si>
  <si>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</si>
  <si>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</si>
  <si>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</si>
  <si>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</si>
  <si>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</si>
  <si>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</si>
  <si>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</si>
  <si>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</si>
  <si>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</si>
  <si>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</si>
  <si>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</si>
  <si>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</si>
  <si>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</si>
  <si>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</si>
  <si>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</si>
  <si>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</si>
  <si>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</si>
  <si>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</si>
  <si>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</si>
  <si>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</si>
  <si>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</si>
  <si>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</si>
  <si>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</si>
  <si>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</si>
  <si>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</si>
  <si>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</si>
  <si>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</si>
  <si>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</si>
  <si>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</si>
  <si>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</si>
  <si>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</si>
  <si>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</si>
  <si>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</si>
  <si>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</si>
  <si>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</si>
  <si>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</si>
  <si>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</si>
  <si>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</si>
  <si>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</si>
  <si>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</si>
  <si>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</si>
  <si>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</si>
  <si>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</si>
  <si>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</si>
  <si>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</si>
  <si>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</si>
  <si>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</si>
  <si>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</si>
  <si>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</si>
  <si>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</si>
  <si>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</si>
  <si>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</si>
  <si>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</si>
  <si>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</si>
  <si>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</si>
  <si>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</si>
  <si>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</si>
  <si>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</si>
  <si>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</si>
  <si>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</si>
  <si>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</si>
  <si>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</si>
  <si>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</si>
  <si>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</si>
  <si>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</si>
  <si>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</si>
  <si>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</si>
  <si>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</si>
  <si>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</si>
  <si>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</si>
  <si>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</si>
  <si>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</si>
  <si>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</si>
  <si>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</si>
  <si>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</si>
  <si>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</si>
  <si>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</si>
  <si>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</si>
  <si>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</si>
  <si>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</si>
  <si>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</si>
  <si>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</si>
  <si>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</si>
  <si>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</si>
  <si>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</si>
  <si>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</si>
  <si>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</si>
  <si>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</si>
  <si>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</si>
  <si>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</si>
  <si>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</si>
  <si>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</si>
  <si>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</si>
  <si>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</si>
  <si>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</si>
  <si>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</si>
  <si>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</si>
  <si>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</si>
  <si>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</si>
  <si>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</si>
  <si>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</si>
  <si>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</si>
  <si>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</si>
  <si>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</si>
  <si>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</si>
  <si>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</si>
  <si>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</si>
  <si>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</si>
  <si>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</si>
  <si>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</si>
  <si>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</si>
  <si>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</si>
  <si>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</si>
  <si>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</si>
  <si>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</si>
  <si>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</si>
  <si>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</si>
  <si>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</si>
  <si>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</si>
  <si>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</si>
  <si>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</si>
  <si>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</si>
  <si>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</si>
  <si>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</si>
  <si>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</si>
  <si>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</si>
  <si>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</si>
  <si>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</si>
  <si>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</si>
  <si>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</si>
  <si>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</si>
  <si>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</si>
  <si>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</si>
  <si>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</si>
  <si>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</si>
  <si>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</si>
  <si>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</si>
  <si>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</si>
  <si>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</si>
  <si>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</si>
  <si>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</si>
  <si>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</si>
  <si>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</si>
  <si>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</si>
  <si>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</si>
  <si>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</si>
  <si>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</si>
  <si>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</si>
  <si>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国際水協会・水供給に関する運用と管理ネットワーク拠出金</t>
  </si>
  <si>
    <t>医薬・生活衛生局</t>
  </si>
  <si>
    <t>平成18年度</t>
  </si>
  <si>
    <t>終了予定なし</t>
  </si>
  <si>
    <t>水道課</t>
  </si>
  <si>
    <t>-</t>
  </si>
  <si>
    <t>WHOの協力を得て、国際水協会（International Water Association: IWA）が運営するOMNは、国際的な水供給に関する目標達成に大きく貢献するものであり、我が国の知見や経験を有効に活用できる分野における取り組みを進めている。
我が国がOMNを支援していくことは、国際的に強く求められるものであることから、OMNの活動を支援するための資金を拠出するもの。</t>
  </si>
  <si>
    <t>経済協力開発機構等拠出金</t>
  </si>
  <si>
    <t>（衛生的な飲料水を確保できる人口/全世界の人口）×100</t>
  </si>
  <si>
    <t>研修ツールの作成</t>
  </si>
  <si>
    <t>件</t>
  </si>
  <si>
    <t>ワークショップ等の開催</t>
  </si>
  <si>
    <t>WHOへの専門家の派遣</t>
  </si>
  <si>
    <t>名</t>
  </si>
  <si>
    <t>単位当たりコスト＝Ｘ／Ｙ
Ｘ：「活動支援額」
Ｙ：「OMN活動」　　　　　　　　　</t>
    <phoneticPr fontId="5"/>
  </si>
  <si>
    <t>百万円/件</t>
  </si>
  <si>
    <t>X/Y</t>
    <phoneticPr fontId="5"/>
  </si>
  <si>
    <t>5/1</t>
  </si>
  <si>
    <t>／　</t>
    <phoneticPr fontId="5"/>
  </si>
  <si>
    <t>507</t>
  </si>
  <si>
    <t>449</t>
  </si>
  <si>
    <t>839</t>
  </si>
  <si>
    <t>841</t>
  </si>
  <si>
    <t>851</t>
  </si>
  <si>
    <t>822</t>
  </si>
  <si>
    <t>825</t>
  </si>
  <si>
    <t>819</t>
  </si>
  <si>
    <t>○</t>
  </si>
  <si>
    <t>水道課長　名倉 良雄</t>
    <phoneticPr fontId="5"/>
  </si>
  <si>
    <t>厚労</t>
  </si>
  <si>
    <t>5/1</t>
    <phoneticPr fontId="5"/>
  </si>
  <si>
    <t>-</t>
    <phoneticPr fontId="5"/>
  </si>
  <si>
    <t>持続可能な開発目標（SDGs）
「2016年から2030年までに、すべての人々に水と衛生へのアクセスと持続可能な管理を確保する」</t>
    <phoneticPr fontId="5"/>
  </si>
  <si>
    <t>令和元年度のデータは、2021年のWHO/UNICEF合同モニタリング調査報告書（WHO/UNICEF「Progress on household drinking water, sanitation and hygiene, 2000-2020」）による。なお、データは2年ごとに集計され、2年後に公表される。</t>
    <phoneticPr fontId="5"/>
  </si>
  <si>
    <t>Ⅻ－1　国際社会への参画・貢献を行うこと。</t>
    <rPh sb="4" eb="6">
      <t>コクサイ</t>
    </rPh>
    <rPh sb="6" eb="8">
      <t>シャカイ</t>
    </rPh>
    <rPh sb="10" eb="12">
      <t>サンカク</t>
    </rPh>
    <rPh sb="13" eb="15">
      <t>コウケン</t>
    </rPh>
    <rPh sb="16" eb="17">
      <t>オコナ</t>
    </rPh>
    <phoneticPr fontId="5"/>
  </si>
  <si>
    <t>Ⅻ－１－１　国際機関の活動への参画・協力等を通じて、保健・労働等分野において、国際社会に貢献すること。</t>
    <phoneticPr fontId="5"/>
  </si>
  <si>
    <t>－</t>
    <phoneticPr fontId="5"/>
  </si>
  <si>
    <t>国際分担金であるため、国が実施すべき事業である。</t>
    <rPh sb="0" eb="2">
      <t>コクサイ</t>
    </rPh>
    <rPh sb="2" eb="5">
      <t>ブンタンキン</t>
    </rPh>
    <rPh sb="11" eb="12">
      <t>クニ</t>
    </rPh>
    <rPh sb="13" eb="15">
      <t>ジッシ</t>
    </rPh>
    <rPh sb="18" eb="20">
      <t>ジギョウ</t>
    </rPh>
    <phoneticPr fontId="5"/>
  </si>
  <si>
    <t>国際社会において、日本には水分野の国際貢献が強く求められており、優先度の高い事業である。</t>
    <rPh sb="0" eb="2">
      <t>コクサイ</t>
    </rPh>
    <rPh sb="2" eb="4">
      <t>シャカイ</t>
    </rPh>
    <rPh sb="9" eb="11">
      <t>ニホン</t>
    </rPh>
    <rPh sb="13" eb="14">
      <t>スイ</t>
    </rPh>
    <rPh sb="14" eb="16">
      <t>ブンヤ</t>
    </rPh>
    <rPh sb="17" eb="19">
      <t>コクサイ</t>
    </rPh>
    <rPh sb="19" eb="21">
      <t>コウケン</t>
    </rPh>
    <rPh sb="22" eb="23">
      <t>ツヨ</t>
    </rPh>
    <rPh sb="24" eb="25">
      <t>モト</t>
    </rPh>
    <rPh sb="32" eb="34">
      <t>ユウセン</t>
    </rPh>
    <rPh sb="34" eb="35">
      <t>ド</t>
    </rPh>
    <rPh sb="36" eb="37">
      <t>タカ</t>
    </rPh>
    <rPh sb="38" eb="40">
      <t>ジギョウ</t>
    </rPh>
    <phoneticPr fontId="5"/>
  </si>
  <si>
    <t>本事業を実施することで安全で質の高い水道が受益者に提供されることから、負担関係は妥当である。</t>
    <rPh sb="0" eb="1">
      <t>ホン</t>
    </rPh>
    <rPh sb="1" eb="3">
      <t>ジギョウ</t>
    </rPh>
    <rPh sb="4" eb="6">
      <t>ジッシ</t>
    </rPh>
    <rPh sb="11" eb="13">
      <t>アンゼン</t>
    </rPh>
    <rPh sb="14" eb="15">
      <t>シツ</t>
    </rPh>
    <rPh sb="16" eb="17">
      <t>タカ</t>
    </rPh>
    <rPh sb="18" eb="20">
      <t>スイドウ</t>
    </rPh>
    <rPh sb="21" eb="24">
      <t>ジュエキシャ</t>
    </rPh>
    <rPh sb="25" eb="27">
      <t>テイキョウ</t>
    </rPh>
    <rPh sb="35" eb="37">
      <t>フタン</t>
    </rPh>
    <rPh sb="37" eb="39">
      <t>カンケイ</t>
    </rPh>
    <rPh sb="40" eb="42">
      <t>ダトウ</t>
    </rPh>
    <phoneticPr fontId="5"/>
  </si>
  <si>
    <t>適正な執行を行い、単位当たりコスト削減に今後も努めることとする。</t>
    <rPh sb="0" eb="2">
      <t>テキセイ</t>
    </rPh>
    <rPh sb="3" eb="5">
      <t>シッコウ</t>
    </rPh>
    <rPh sb="6" eb="7">
      <t>オコナ</t>
    </rPh>
    <rPh sb="9" eb="11">
      <t>タンイ</t>
    </rPh>
    <rPh sb="11" eb="12">
      <t>ア</t>
    </rPh>
    <rPh sb="17" eb="19">
      <t>サクゲン</t>
    </rPh>
    <rPh sb="20" eb="22">
      <t>コンゴ</t>
    </rPh>
    <rPh sb="23" eb="24">
      <t>ツト</t>
    </rPh>
    <phoneticPr fontId="5"/>
  </si>
  <si>
    <t>使途を適切に把握できており、事業目的に真に必要なものに限定されている。</t>
    <rPh sb="0" eb="1">
      <t>ツカ</t>
    </rPh>
    <rPh sb="3" eb="5">
      <t>テキセツ</t>
    </rPh>
    <rPh sb="6" eb="8">
      <t>ハアク</t>
    </rPh>
    <rPh sb="14" eb="16">
      <t>ジギョウ</t>
    </rPh>
    <rPh sb="16" eb="18">
      <t>モクテキ</t>
    </rPh>
    <rPh sb="19" eb="20">
      <t>シン</t>
    </rPh>
    <rPh sb="21" eb="23">
      <t>ヒツヨウ</t>
    </rPh>
    <rPh sb="27" eb="29">
      <t>ゲンテイ</t>
    </rPh>
    <phoneticPr fontId="5"/>
  </si>
  <si>
    <t>成果が期待できる調査内容を選定し、実施している。</t>
    <rPh sb="0" eb="2">
      <t>セイカ</t>
    </rPh>
    <rPh sb="3" eb="5">
      <t>キタイ</t>
    </rPh>
    <rPh sb="8" eb="10">
      <t>チョウサ</t>
    </rPh>
    <rPh sb="10" eb="12">
      <t>ナイヨウ</t>
    </rPh>
    <rPh sb="13" eb="15">
      <t>センテイ</t>
    </rPh>
    <rPh sb="17" eb="19">
      <t>ジッシ</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</si>
  <si>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</si>
  <si>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活動実績は見込みに見合ったものとなっている。</t>
    <rPh sb="0" eb="2">
      <t>カツドウ</t>
    </rPh>
    <rPh sb="2" eb="4">
      <t>ジッセキ</t>
    </rPh>
    <rPh sb="5" eb="7">
      <t>ミコ</t>
    </rPh>
    <rPh sb="9" eb="11">
      <t>ミア</t>
    </rPh>
    <phoneticPr fontId="5"/>
  </si>
  <si>
    <t>‐</t>
  </si>
  <si>
    <t>無</t>
  </si>
  <si>
    <t>「水供給に関する運用と管理ネットワーク（OMN）」の活動分野は、漏水対策等に関する我が国の水道が有する高い技術や知見の活用が有効な分野の一つである。
OMNの実施主体のIWAとWHOは、水道事業や水質管理に関係する代表的な国際機関であり、このような機関に対し資金拠出を行うことで、国際社会に大きな影響力を有するガイドライン等の作成への関与が可能となる、海外の関係情報の収集が容易になる等のメリットがあり、引き続き必要な予算である。</t>
    <rPh sb="1" eb="2">
      <t>ミズ</t>
    </rPh>
    <rPh sb="2" eb="4">
      <t>キョウキュウ</t>
    </rPh>
    <rPh sb="5" eb="6">
      <t>カン</t>
    </rPh>
    <rPh sb="8" eb="10">
      <t>ウンヨウ</t>
    </rPh>
    <rPh sb="11" eb="13">
      <t>カンリ</t>
    </rPh>
    <rPh sb="26" eb="28">
      <t>カツドウ</t>
    </rPh>
    <rPh sb="28" eb="30">
      <t>ブンヤ</t>
    </rPh>
    <rPh sb="32" eb="34">
      <t>ロウスイ</t>
    </rPh>
    <rPh sb="34" eb="36">
      <t>タイサク</t>
    </rPh>
    <rPh sb="36" eb="37">
      <t>ナド</t>
    </rPh>
    <rPh sb="38" eb="39">
      <t>カン</t>
    </rPh>
    <rPh sb="41" eb="42">
      <t>ワ</t>
    </rPh>
    <rPh sb="43" eb="44">
      <t>クニ</t>
    </rPh>
    <rPh sb="45" eb="47">
      <t>スイドウ</t>
    </rPh>
    <rPh sb="48" eb="49">
      <t>ユウ</t>
    </rPh>
    <rPh sb="51" eb="52">
      <t>タカ</t>
    </rPh>
    <rPh sb="53" eb="55">
      <t>ギジュツ</t>
    </rPh>
    <rPh sb="56" eb="58">
      <t>チケン</t>
    </rPh>
    <rPh sb="59" eb="61">
      <t>カツヨウ</t>
    </rPh>
    <rPh sb="62" eb="64">
      <t>ユウコウ</t>
    </rPh>
    <rPh sb="65" eb="67">
      <t>ブンヤ</t>
    </rPh>
    <rPh sb="68" eb="69">
      <t>ヒト</t>
    </rPh>
    <rPh sb="79" eb="81">
      <t>ジッシ</t>
    </rPh>
    <rPh sb="81" eb="83">
      <t>シュタイ</t>
    </rPh>
    <rPh sb="93" eb="95">
      <t>スイドウ</t>
    </rPh>
    <phoneticPr fontId="5"/>
  </si>
  <si>
    <t>適切に予算執行し、事業の目標が達成できており、このまま継続して事業を実施する。</t>
    <rPh sb="0" eb="2">
      <t>テキセツ</t>
    </rPh>
    <rPh sb="3" eb="5">
      <t>ヨサン</t>
    </rPh>
    <rPh sb="5" eb="7">
      <t>シッコウ</t>
    </rPh>
    <rPh sb="9" eb="11">
      <t>ジギョウ</t>
    </rPh>
    <rPh sb="12" eb="14">
      <t>モクヒョウ</t>
    </rPh>
    <rPh sb="15" eb="17">
      <t>タッセイ</t>
    </rPh>
    <rPh sb="27" eb="29">
      <t>ケイゾク</t>
    </rPh>
    <rPh sb="31" eb="33">
      <t>ジギョウ</t>
    </rPh>
    <rPh sb="34" eb="36">
      <t>ジッシ</t>
    </rPh>
    <phoneticPr fontId="5"/>
  </si>
  <si>
    <t>負担金</t>
    <rPh sb="0" eb="3">
      <t>フタンキン</t>
    </rPh>
    <phoneticPr fontId="5"/>
  </si>
  <si>
    <t>水供給に関する運用と管理ネットワークへの拠出金</t>
    <rPh sb="0" eb="1">
      <t>ミズ</t>
    </rPh>
    <rPh sb="1" eb="3">
      <t>キョウキュウ</t>
    </rPh>
    <rPh sb="4" eb="5">
      <t>カン</t>
    </rPh>
    <rPh sb="7" eb="9">
      <t>ウンヨウ</t>
    </rPh>
    <rPh sb="10" eb="12">
      <t>カンリ</t>
    </rPh>
    <rPh sb="20" eb="23">
      <t>キョシュツキン</t>
    </rPh>
    <phoneticPr fontId="5"/>
  </si>
  <si>
    <t>国際水協会</t>
    <rPh sb="0" eb="2">
      <t>コクサイ</t>
    </rPh>
    <rPh sb="2" eb="3">
      <t>ミズ</t>
    </rPh>
    <rPh sb="3" eb="5">
      <t>キョウカイ</t>
    </rPh>
    <phoneticPr fontId="5"/>
  </si>
  <si>
    <t>国際水協会・水供給に関する運用と管理ネットワーク拠出金</t>
    <rPh sb="0" eb="2">
      <t>コクサイ</t>
    </rPh>
    <rPh sb="2" eb="3">
      <t>ミズ</t>
    </rPh>
    <rPh sb="3" eb="5">
      <t>キョウカイ</t>
    </rPh>
    <rPh sb="6" eb="7">
      <t>ミズ</t>
    </rPh>
    <rPh sb="7" eb="9">
      <t>キョウキュウ</t>
    </rPh>
    <rPh sb="10" eb="11">
      <t>カン</t>
    </rPh>
    <rPh sb="13" eb="15">
      <t>ウンヨウ</t>
    </rPh>
    <rPh sb="16" eb="18">
      <t>カンリ</t>
    </rPh>
    <rPh sb="24" eb="26">
      <t>キョシュツ</t>
    </rPh>
    <rPh sb="26" eb="27">
      <t>キン</t>
    </rPh>
    <phoneticPr fontId="5"/>
  </si>
  <si>
    <t>A.国際水協会</t>
    <rPh sb="2" eb="4">
      <t>コクサイ</t>
    </rPh>
    <rPh sb="4" eb="5">
      <t>ミズ</t>
    </rPh>
    <rPh sb="5" eb="7">
      <t>キョウカイ</t>
    </rPh>
    <phoneticPr fontId="5"/>
  </si>
  <si>
    <t>国際貢献</t>
    <rPh sb="0" eb="2">
      <t>コクサイ</t>
    </rPh>
    <rPh sb="2" eb="4">
      <t>コウケン</t>
    </rPh>
    <phoneticPr fontId="5"/>
  </si>
  <si>
    <t>OMNは我が国の水道が有する高い技術や知見の活用が有効な分野における取組みを進めており、この取組みは国際的に強く求められるものであると同時に、我が国の取組みを世界にアピールするものとして意義深いものであり、社会のニーズに合致している。</t>
    <rPh sb="4" eb="5">
      <t>ワ</t>
    </rPh>
    <rPh sb="6" eb="7">
      <t>クニ</t>
    </rPh>
    <rPh sb="8" eb="10">
      <t>スイドウ</t>
    </rPh>
    <rPh sb="11" eb="12">
      <t>ユウ</t>
    </rPh>
    <rPh sb="14" eb="15">
      <t>タカ</t>
    </rPh>
    <rPh sb="16" eb="18">
      <t>ギジュツ</t>
    </rPh>
    <rPh sb="19" eb="21">
      <t>チケン</t>
    </rPh>
    <rPh sb="22" eb="24">
      <t>カツヨウ</t>
    </rPh>
    <rPh sb="25" eb="27">
      <t>ユウコウ</t>
    </rPh>
    <rPh sb="28" eb="30">
      <t>ブンヤ</t>
    </rPh>
    <rPh sb="34" eb="36">
      <t>トリクミ</t>
    </rPh>
    <rPh sb="38" eb="39">
      <t>スス</t>
    </rPh>
    <rPh sb="46" eb="48">
      <t>トリクミ</t>
    </rPh>
    <rPh sb="50" eb="53">
      <t>コクサイテキ</t>
    </rPh>
    <rPh sb="54" eb="55">
      <t>ツヨ</t>
    </rPh>
    <rPh sb="56" eb="57">
      <t>モト</t>
    </rPh>
    <rPh sb="67" eb="69">
      <t>ドウジ</t>
    </rPh>
    <rPh sb="71" eb="72">
      <t>ワ</t>
    </rPh>
    <rPh sb="73" eb="74">
      <t>クニ</t>
    </rPh>
    <rPh sb="75" eb="77">
      <t>トリクミ</t>
    </rPh>
    <rPh sb="79" eb="81">
      <t>セカイ</t>
    </rPh>
    <rPh sb="93" eb="96">
      <t>イギブカ</t>
    </rPh>
    <rPh sb="103" eb="105">
      <t>シャカイ</t>
    </rPh>
    <rPh sb="110" eb="112">
      <t>ガッチ</t>
    </rPh>
    <phoneticPr fontId="5"/>
  </si>
  <si>
    <t xml:space="preserve">開発途上国での水道施設の維持管理促進及び水・衛生に資するプロジェクトの実施
</t>
    <rPh sb="0" eb="2">
      <t>カイハツ</t>
    </rPh>
    <rPh sb="2" eb="5">
      <t>トジョウコク</t>
    </rPh>
    <rPh sb="7" eb="9">
      <t>スイドウ</t>
    </rPh>
    <rPh sb="9" eb="11">
      <t>シセツ</t>
    </rPh>
    <rPh sb="12" eb="14">
      <t>イジ</t>
    </rPh>
    <rPh sb="14" eb="16">
      <t>カンリ</t>
    </rPh>
    <rPh sb="16" eb="18">
      <t>ソクシン</t>
    </rPh>
    <rPh sb="18" eb="19">
      <t>オヨ</t>
    </rPh>
    <rPh sb="20" eb="21">
      <t>ミズ</t>
    </rPh>
    <rPh sb="22" eb="24">
      <t>エイセイ</t>
    </rPh>
    <rPh sb="25" eb="26">
      <t>シ</t>
    </rPh>
    <rPh sb="35" eb="37">
      <t>ジッシ</t>
    </rPh>
    <phoneticPr fontId="5"/>
  </si>
  <si>
    <t>点検対象外</t>
    <rPh sb="0" eb="2">
      <t>テンケン</t>
    </rPh>
    <rPh sb="2" eb="5">
      <t>タイショウガイ</t>
    </rPh>
    <phoneticPr fontId="5"/>
  </si>
  <si>
    <t>途上国における水供給システムの運用及び管理に対する意識の向上と、知識や技術の移転を目的として設立された水供給に関する運用と管理ネットワーク（Operation &amp; Maintenance Network : OMN)の活動を支援することにより、我が国の水道事業者が有する水道の運用及び管理に対する高い技術力と豊富な経験等を途上国と共有することが可能となり、国際貢献に資する。</t>
    <phoneticPr fontId="5"/>
  </si>
  <si>
    <t>我が国の水道事業者が有する水道の運用及び管理に対する高い技術力と豊富な経験等を途上国と共有することによる国際貢献を図るために必要な事業であり、引き続き、必要な予算額を確保し、適正な執行に努めること。</t>
    <rPh sb="57" eb="58">
      <t>ハカ</t>
    </rPh>
    <rPh sb="62" eb="64">
      <t>ヒツヨウ</t>
    </rPh>
    <rPh sb="65" eb="67">
      <t>ジギョウ</t>
    </rPh>
    <rPh sb="71" eb="72">
      <t>ヒ</t>
    </rPh>
    <phoneticPr fontId="5"/>
  </si>
  <si>
    <t>-</t>
    <phoneticPr fontId="5"/>
  </si>
  <si>
    <t>為替レートの変動に伴う増</t>
    <rPh sb="0" eb="2">
      <t>カワセ</t>
    </rPh>
    <rPh sb="6" eb="8">
      <t>ヘンドウ</t>
    </rPh>
    <rPh sb="9" eb="10">
      <t>トモナ</t>
    </rPh>
    <rPh sb="11" eb="1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</si>
</sst>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38100</xdr:colOff>
      <xdr:row>270</xdr:row>
      <xdr:rowOff>51706</xdr:rowOff>
    </xdr:from>
    <xdr:to>
      <xdr:col>27</xdr:col>
      <xdr:colOff>175829</xdr:colOff>
      <xdr:row>279</xdr:row>
      <xdr:rowOff>230258</xdr:rowOff>
    </xdr:to>
    <xdr:grpSp>
      <xdr:nvGrpSpPr>
        <xdr:cNvPr id="2" name="グループ化 1"/>
        <xdr:cNvGrpSpPr/>
      </xdr:nvGrpSpPr>
      <xdr:grpSpPr>
        <a:xfrm>
          <a:off x="2882900" y="36767406"/>
          <a:ext cx="2779329" cy="3378952"/>
          <a:chOff x="3454400" y="42994036"/>
          <a:chExt cx="2738054" cy="3349016"/>
        </a:xfrm>
      </xdr:grpSpPr>
      <xdr:sp macro="" textlink="">
        <xdr:nvSpPr>
          <xdr:cNvPr id="3" name="正方形/長方形 2"/>
          <xdr:cNvSpPr/>
        </xdr:nvSpPr>
        <xdr:spPr>
          <a:xfrm>
            <a:off x="3536951" y="42994036"/>
            <a:ext cx="2507158" cy="3698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5</a:t>
            </a:r>
            <a:r>
              <a:rPr kumimoji="1" lang="ja-JP" altLang="en-US" sz="1100">
                <a:solidFill>
                  <a:sysClr val="windowText" lastClr="000000"/>
                </a:solidFill>
              </a:rPr>
              <a:t>百万円</a:t>
            </a:r>
          </a:p>
        </xdr:txBody>
      </xdr:sp>
      <xdr:sp macro="" textlink="">
        <xdr:nvSpPr>
          <xdr:cNvPr id="4" name="大かっこ 3"/>
          <xdr:cNvSpPr/>
        </xdr:nvSpPr>
        <xdr:spPr>
          <a:xfrm>
            <a:off x="3690028" y="43486608"/>
            <a:ext cx="2164774" cy="697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ＩＷＡ</a:t>
            </a:r>
            <a:r>
              <a:rPr kumimoji="1" lang="en-US" altLang="ja-JP" sz="1100">
                <a:solidFill>
                  <a:sysClr val="windowText" lastClr="000000"/>
                </a:solidFill>
              </a:rPr>
              <a:t>/</a:t>
            </a:r>
            <a:r>
              <a:rPr kumimoji="1" lang="ja-JP" altLang="en-US" sz="1100">
                <a:solidFill>
                  <a:sysClr val="windowText" lastClr="000000"/>
                </a:solidFill>
              </a:rPr>
              <a:t>ＷＨＯ共同プロジェクトを財政的に支援</a:t>
            </a:r>
            <a:endParaRPr kumimoji="1" lang="en-US" altLang="ja-JP" sz="1100">
              <a:solidFill>
                <a:sysClr val="windowText" lastClr="000000"/>
              </a:solidFill>
            </a:endParaRPr>
          </a:p>
        </xdr:txBody>
      </xdr:sp>
      <xdr:sp macro="" textlink="">
        <xdr:nvSpPr>
          <xdr:cNvPr id="5" name="テキスト ボックス 4"/>
          <xdr:cNvSpPr txBox="1"/>
        </xdr:nvSpPr>
        <xdr:spPr>
          <a:xfrm>
            <a:off x="4326930" y="44719879"/>
            <a:ext cx="879887" cy="268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sp macro="" textlink="">
        <xdr:nvSpPr>
          <xdr:cNvPr id="6" name="大かっこ 5"/>
          <xdr:cNvSpPr/>
        </xdr:nvSpPr>
        <xdr:spPr>
          <a:xfrm>
            <a:off x="3454400" y="45485561"/>
            <a:ext cx="2738054" cy="8574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公の利益になるような水供給の運用・管理に関する教育、訓練、研究の実施</a:t>
            </a:r>
            <a:endParaRPr kumimoji="1" lang="en-US" altLang="ja-JP" sz="1100">
              <a:solidFill>
                <a:sysClr val="windowText" lastClr="000000"/>
              </a:solidFill>
            </a:endParaRPr>
          </a:p>
        </xdr:txBody>
      </xdr:sp>
      <xdr:cxnSp macro="">
        <xdr:nvCxnSpPr>
          <xdr:cNvPr id="7" name="直線矢印コネクタ 6"/>
          <xdr:cNvCxnSpPr/>
        </xdr:nvCxnSpPr>
        <xdr:spPr>
          <a:xfrm flipH="1">
            <a:off x="4752740" y="44079894"/>
            <a:ext cx="1" cy="5693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3511551" y="45014842"/>
            <a:ext cx="2556490" cy="3664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国際水協会　</a:t>
            </a:r>
            <a:r>
              <a:rPr kumimoji="1" lang="en-US" altLang="ja-JP" sz="1100">
                <a:solidFill>
                  <a:sysClr val="windowText" lastClr="000000"/>
                </a:solidFill>
              </a:rPr>
              <a:t>5</a:t>
            </a:r>
            <a:r>
              <a:rPr kumimoji="1" lang="ja-JP" altLang="en-US" sz="1100">
                <a:solidFill>
                  <a:sysClr val="windowText" lastClr="000000"/>
                </a:solidFill>
              </a:rPr>
              <a:t>百万円</a:t>
            </a:r>
          </a:p>
        </xdr:txBody>
      </xdr:sp>
    </xdr:grpSp>
    <xdr:clientData/>
  </xdr:twoCellAnchor>
  <xdr:oneCellAnchor>
    <xdr:from>
      <xdr:col>46</xdr:col>
      <xdr:colOff>39414</xdr:colOff>
      <xdr:row>36</xdr:row>
      <xdr:rowOff>236482</xdr:rowOff>
    </xdr:from>
    <xdr:ext cx="325730" cy="275717"/>
    <xdr:sp macro="" textlink="">
      <xdr:nvSpPr>
        <xdr:cNvPr id="9" name="テキスト ボックス 8"/>
        <xdr:cNvSpPr txBox="1"/>
      </xdr:nvSpPr>
      <xdr:spPr>
        <a:xfrm>
          <a:off x="9104586" y="12448189"/>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74543</xdr:colOff>
      <xdr:row>38</xdr:row>
      <xdr:rowOff>33131</xdr:rowOff>
    </xdr:from>
    <xdr:ext cx="607859" cy="275717"/>
    <xdr:sp macro="" textlink="">
      <xdr:nvSpPr>
        <xdr:cNvPr id="10" name="テキスト ボックス 9"/>
        <xdr:cNvSpPr txBox="1"/>
      </xdr:nvSpPr>
      <xdr:spPr>
        <a:xfrm>
          <a:off x="7628282" y="12713805"/>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38</xdr:col>
      <xdr:colOff>74543</xdr:colOff>
      <xdr:row>40</xdr:row>
      <xdr:rowOff>24849</xdr:rowOff>
    </xdr:from>
    <xdr:ext cx="607859" cy="275717"/>
    <xdr:sp macro="" textlink="">
      <xdr:nvSpPr>
        <xdr:cNvPr id="11" name="テキスト ボックス 10"/>
        <xdr:cNvSpPr txBox="1"/>
      </xdr:nvSpPr>
      <xdr:spPr>
        <a:xfrm>
          <a:off x="7628282" y="13301871"/>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75" zoomScaleNormal="75" zoomScaleSheetLayoutView="75" zoomScalePageLayoutView="85" workbookViewId="0">
      <selection activeCell="BF23" sqref="BF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722</v>
      </c>
      <c r="AK2" s="188"/>
      <c r="AL2" s="188"/>
      <c r="AM2" s="188"/>
      <c r="AN2" s="90" t="s">
        <v>368</v>
      </c>
      <c r="AO2" s="188">
        <v>21</v>
      </c>
      <c r="AP2" s="188"/>
      <c r="AQ2" s="188"/>
      <c r="AR2" s="91" t="s">
        <v>368</v>
      </c>
      <c r="AS2" s="189">
        <v>939</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696</v>
      </c>
      <c r="T5" s="179"/>
      <c r="U5" s="179"/>
      <c r="V5" s="179"/>
      <c r="W5" s="179"/>
      <c r="X5" s="184"/>
      <c r="Y5" s="185" t="s">
        <v>3</v>
      </c>
      <c r="Z5" s="186"/>
      <c r="AA5" s="186"/>
      <c r="AB5" s="186"/>
      <c r="AC5" s="186"/>
      <c r="AD5" s="187"/>
      <c r="AE5" s="210" t="s">
        <v>697</v>
      </c>
      <c r="AF5" s="210"/>
      <c r="AG5" s="210"/>
      <c r="AH5" s="210"/>
      <c r="AI5" s="210"/>
      <c r="AJ5" s="210"/>
      <c r="AK5" s="210"/>
      <c r="AL5" s="210"/>
      <c r="AM5" s="210"/>
      <c r="AN5" s="210"/>
      <c r="AO5" s="210"/>
      <c r="AP5" s="211"/>
      <c r="AQ5" s="212" t="s">
        <v>721</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698</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698</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751</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699</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その他</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501</v>
      </c>
      <c r="Q12" s="239"/>
      <c r="R12" s="239"/>
      <c r="S12" s="239"/>
      <c r="T12" s="239"/>
      <c r="U12" s="239"/>
      <c r="V12" s="268"/>
      <c r="W12" s="238" t="s">
        <v>653</v>
      </c>
      <c r="X12" s="239"/>
      <c r="Y12" s="239"/>
      <c r="Z12" s="239"/>
      <c r="AA12" s="239"/>
      <c r="AB12" s="239"/>
      <c r="AC12" s="268"/>
      <c r="AD12" s="238" t="s">
        <v>655</v>
      </c>
      <c r="AE12" s="239"/>
      <c r="AF12" s="239"/>
      <c r="AG12" s="239"/>
      <c r="AH12" s="239"/>
      <c r="AI12" s="239"/>
      <c r="AJ12" s="268"/>
      <c r="AK12" s="238" t="s">
        <v>673</v>
      </c>
      <c r="AL12" s="239"/>
      <c r="AM12" s="239"/>
      <c r="AN12" s="239"/>
      <c r="AO12" s="239"/>
      <c r="AP12" s="239"/>
      <c r="AQ12" s="268"/>
      <c r="AR12" s="238" t="s">
        <v>674</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5</v>
      </c>
      <c r="Q13" s="233"/>
      <c r="R13" s="233"/>
      <c r="S13" s="233"/>
      <c r="T13" s="233"/>
      <c r="U13" s="233"/>
      <c r="V13" s="234"/>
      <c r="W13" s="232">
        <v>5</v>
      </c>
      <c r="X13" s="233"/>
      <c r="Y13" s="233"/>
      <c r="Z13" s="233"/>
      <c r="AA13" s="233"/>
      <c r="AB13" s="233"/>
      <c r="AC13" s="234"/>
      <c r="AD13" s="232">
        <v>5</v>
      </c>
      <c r="AE13" s="233"/>
      <c r="AF13" s="233"/>
      <c r="AG13" s="233"/>
      <c r="AH13" s="233"/>
      <c r="AI13" s="233"/>
      <c r="AJ13" s="234"/>
      <c r="AK13" s="232">
        <v>5</v>
      </c>
      <c r="AL13" s="233"/>
      <c r="AM13" s="233"/>
      <c r="AN13" s="233"/>
      <c r="AO13" s="233"/>
      <c r="AP13" s="233"/>
      <c r="AQ13" s="234"/>
      <c r="AR13" s="244">
        <v>6</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698</v>
      </c>
      <c r="Q14" s="233"/>
      <c r="R14" s="233"/>
      <c r="S14" s="233"/>
      <c r="T14" s="233"/>
      <c r="U14" s="233"/>
      <c r="V14" s="234"/>
      <c r="W14" s="232" t="s">
        <v>698</v>
      </c>
      <c r="X14" s="233"/>
      <c r="Y14" s="233"/>
      <c r="Z14" s="233"/>
      <c r="AA14" s="233"/>
      <c r="AB14" s="233"/>
      <c r="AC14" s="234"/>
      <c r="AD14" s="232" t="s">
        <v>698</v>
      </c>
      <c r="AE14" s="233"/>
      <c r="AF14" s="233"/>
      <c r="AG14" s="233"/>
      <c r="AH14" s="233"/>
      <c r="AI14" s="233"/>
      <c r="AJ14" s="234"/>
      <c r="AK14" s="232" t="s">
        <v>698</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698</v>
      </c>
      <c r="Q15" s="233"/>
      <c r="R15" s="233"/>
      <c r="S15" s="233"/>
      <c r="T15" s="233"/>
      <c r="U15" s="233"/>
      <c r="V15" s="234"/>
      <c r="W15" s="232" t="s">
        <v>698</v>
      </c>
      <c r="X15" s="233"/>
      <c r="Y15" s="233"/>
      <c r="Z15" s="233"/>
      <c r="AA15" s="233"/>
      <c r="AB15" s="233"/>
      <c r="AC15" s="234"/>
      <c r="AD15" s="232" t="s">
        <v>698</v>
      </c>
      <c r="AE15" s="233"/>
      <c r="AF15" s="233"/>
      <c r="AG15" s="233"/>
      <c r="AH15" s="233"/>
      <c r="AI15" s="233"/>
      <c r="AJ15" s="234"/>
      <c r="AK15" s="232" t="s">
        <v>698</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698</v>
      </c>
      <c r="Q16" s="233"/>
      <c r="R16" s="233"/>
      <c r="S16" s="233"/>
      <c r="T16" s="233"/>
      <c r="U16" s="233"/>
      <c r="V16" s="234"/>
      <c r="W16" s="232" t="s">
        <v>698</v>
      </c>
      <c r="X16" s="233"/>
      <c r="Y16" s="233"/>
      <c r="Z16" s="233"/>
      <c r="AA16" s="233"/>
      <c r="AB16" s="233"/>
      <c r="AC16" s="234"/>
      <c r="AD16" s="232" t="s">
        <v>698</v>
      </c>
      <c r="AE16" s="233"/>
      <c r="AF16" s="233"/>
      <c r="AG16" s="233"/>
      <c r="AH16" s="233"/>
      <c r="AI16" s="233"/>
      <c r="AJ16" s="234"/>
      <c r="AK16" s="232" t="s">
        <v>698</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698</v>
      </c>
      <c r="Q17" s="233"/>
      <c r="R17" s="233"/>
      <c r="S17" s="233"/>
      <c r="T17" s="233"/>
      <c r="U17" s="233"/>
      <c r="V17" s="234"/>
      <c r="W17" s="232" t="s">
        <v>698</v>
      </c>
      <c r="X17" s="233"/>
      <c r="Y17" s="233"/>
      <c r="Z17" s="233"/>
      <c r="AA17" s="233"/>
      <c r="AB17" s="233"/>
      <c r="AC17" s="234"/>
      <c r="AD17" s="232" t="s">
        <v>698</v>
      </c>
      <c r="AE17" s="233"/>
      <c r="AF17" s="233"/>
      <c r="AG17" s="233"/>
      <c r="AH17" s="233"/>
      <c r="AI17" s="233"/>
      <c r="AJ17" s="234"/>
      <c r="AK17" s="232" t="s">
        <v>698</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5</v>
      </c>
      <c r="Q18" s="277"/>
      <c r="R18" s="277"/>
      <c r="S18" s="277"/>
      <c r="T18" s="277"/>
      <c r="U18" s="277"/>
      <c r="V18" s="278"/>
      <c r="W18" s="276">
        <f>SUM(W13:AC17)</f>
        <v>5</v>
      </c>
      <c r="X18" s="277"/>
      <c r="Y18" s="277"/>
      <c r="Z18" s="277"/>
      <c r="AA18" s="277"/>
      <c r="AB18" s="277"/>
      <c r="AC18" s="278"/>
      <c r="AD18" s="276">
        <f>SUM(AD13:AJ17)</f>
        <v>5</v>
      </c>
      <c r="AE18" s="277"/>
      <c r="AF18" s="277"/>
      <c r="AG18" s="277"/>
      <c r="AH18" s="277"/>
      <c r="AI18" s="277"/>
      <c r="AJ18" s="278"/>
      <c r="AK18" s="276">
        <f>SUM(AK13:AQ17)</f>
        <v>5</v>
      </c>
      <c r="AL18" s="277"/>
      <c r="AM18" s="277"/>
      <c r="AN18" s="277"/>
      <c r="AO18" s="277"/>
      <c r="AP18" s="277"/>
      <c r="AQ18" s="278"/>
      <c r="AR18" s="276">
        <f>SUM(AR13:AX17)</f>
        <v>6</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5</v>
      </c>
      <c r="Q19" s="233"/>
      <c r="R19" s="233"/>
      <c r="S19" s="233"/>
      <c r="T19" s="233"/>
      <c r="U19" s="233"/>
      <c r="V19" s="234"/>
      <c r="W19" s="232">
        <v>5</v>
      </c>
      <c r="X19" s="233"/>
      <c r="Y19" s="233"/>
      <c r="Z19" s="233"/>
      <c r="AA19" s="233"/>
      <c r="AB19" s="233"/>
      <c r="AC19" s="234"/>
      <c r="AD19" s="232">
        <v>5</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1</v>
      </c>
      <c r="Q20" s="308"/>
      <c r="R20" s="308"/>
      <c r="S20" s="308"/>
      <c r="T20" s="308"/>
      <c r="U20" s="308"/>
      <c r="V20" s="308"/>
      <c r="W20" s="308">
        <f>IF(W18=0, "-", SUM(W19)/W18)</f>
        <v>1</v>
      </c>
      <c r="X20" s="308"/>
      <c r="Y20" s="308"/>
      <c r="Z20" s="308"/>
      <c r="AA20" s="308"/>
      <c r="AB20" s="308"/>
      <c r="AC20" s="308"/>
      <c r="AD20" s="308">
        <f>IF(AD18=0, "-", SUM(AD19)/AD18)</f>
        <v>1</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1</v>
      </c>
      <c r="Q21" s="308"/>
      <c r="R21" s="308"/>
      <c r="S21" s="308"/>
      <c r="T21" s="308"/>
      <c r="U21" s="308"/>
      <c r="V21" s="308"/>
      <c r="W21" s="308">
        <f>IF(W19=0, "-", SUM(W19)/SUM(W13,W14))</f>
        <v>1</v>
      </c>
      <c r="X21" s="308"/>
      <c r="Y21" s="308"/>
      <c r="Z21" s="308"/>
      <c r="AA21" s="308"/>
      <c r="AB21" s="308"/>
      <c r="AC21" s="308"/>
      <c r="AD21" s="308">
        <f>IF(AD19=0, "-", SUM(AD19)/SUM(AD13,AD14))</f>
        <v>1</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677</v>
      </c>
      <c r="B22" s="317"/>
      <c r="C22" s="317"/>
      <c r="D22" s="317"/>
      <c r="E22" s="317"/>
      <c r="F22" s="318"/>
      <c r="G22" s="322" t="s">
        <v>309</v>
      </c>
      <c r="H22" s="291"/>
      <c r="I22" s="291"/>
      <c r="J22" s="291"/>
      <c r="K22" s="291"/>
      <c r="L22" s="291"/>
      <c r="M22" s="291"/>
      <c r="N22" s="291"/>
      <c r="O22" s="323"/>
      <c r="P22" s="290" t="s">
        <v>675</v>
      </c>
      <c r="Q22" s="291"/>
      <c r="R22" s="291"/>
      <c r="S22" s="291"/>
      <c r="T22" s="291"/>
      <c r="U22" s="291"/>
      <c r="V22" s="323"/>
      <c r="W22" s="290" t="s">
        <v>676</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700</v>
      </c>
      <c r="H23" s="294"/>
      <c r="I23" s="294"/>
      <c r="J23" s="294"/>
      <c r="K23" s="294"/>
      <c r="L23" s="294"/>
      <c r="M23" s="294"/>
      <c r="N23" s="294"/>
      <c r="O23" s="295"/>
      <c r="P23" s="244">
        <v>5</v>
      </c>
      <c r="Q23" s="245"/>
      <c r="R23" s="245"/>
      <c r="S23" s="245"/>
      <c r="T23" s="245"/>
      <c r="U23" s="245"/>
      <c r="V23" s="296"/>
      <c r="W23" s="244">
        <v>6</v>
      </c>
      <c r="X23" s="245"/>
      <c r="Y23" s="245"/>
      <c r="Z23" s="245"/>
      <c r="AA23" s="245"/>
      <c r="AB23" s="245"/>
      <c r="AC23" s="296"/>
      <c r="AD23" s="297" t="s">
        <v>754</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hidden="1"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5</v>
      </c>
      <c r="Q29" s="347"/>
      <c r="R29" s="347"/>
      <c r="S29" s="347"/>
      <c r="T29" s="347"/>
      <c r="U29" s="347"/>
      <c r="V29" s="348"/>
      <c r="W29" s="349">
        <f>AR13</f>
        <v>6</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664</v>
      </c>
      <c r="B30" s="353"/>
      <c r="C30" s="353"/>
      <c r="D30" s="353"/>
      <c r="E30" s="353"/>
      <c r="F30" s="354"/>
      <c r="G30" s="355" t="s">
        <v>749</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665</v>
      </c>
      <c r="B31" s="333"/>
      <c r="C31" s="333"/>
      <c r="D31" s="333"/>
      <c r="E31" s="333"/>
      <c r="F31" s="334"/>
      <c r="G31" s="366" t="s">
        <v>657</v>
      </c>
      <c r="H31" s="367"/>
      <c r="I31" s="367"/>
      <c r="J31" s="367"/>
      <c r="K31" s="367"/>
      <c r="L31" s="367"/>
      <c r="M31" s="367"/>
      <c r="N31" s="367"/>
      <c r="O31" s="367"/>
      <c r="P31" s="368" t="s">
        <v>656</v>
      </c>
      <c r="Q31" s="367"/>
      <c r="R31" s="367"/>
      <c r="S31" s="367"/>
      <c r="T31" s="367"/>
      <c r="U31" s="367"/>
      <c r="V31" s="367"/>
      <c r="W31" s="367"/>
      <c r="X31" s="369"/>
      <c r="Y31" s="370"/>
      <c r="Z31" s="371"/>
      <c r="AA31" s="372"/>
      <c r="AB31" s="417" t="s">
        <v>11</v>
      </c>
      <c r="AC31" s="417"/>
      <c r="AD31" s="417"/>
      <c r="AE31" s="418" t="s">
        <v>501</v>
      </c>
      <c r="AF31" s="419"/>
      <c r="AG31" s="419"/>
      <c r="AH31" s="420"/>
      <c r="AI31" s="418" t="s">
        <v>653</v>
      </c>
      <c r="AJ31" s="419"/>
      <c r="AK31" s="419"/>
      <c r="AL31" s="420"/>
      <c r="AM31" s="418" t="s">
        <v>469</v>
      </c>
      <c r="AN31" s="419"/>
      <c r="AO31" s="419"/>
      <c r="AP31" s="420"/>
      <c r="AQ31" s="426" t="s">
        <v>500</v>
      </c>
      <c r="AR31" s="427"/>
      <c r="AS31" s="427"/>
      <c r="AT31" s="428"/>
      <c r="AU31" s="426" t="s">
        <v>678</v>
      </c>
      <c r="AV31" s="427"/>
      <c r="AW31" s="427"/>
      <c r="AX31" s="429"/>
    </row>
    <row r="32" spans="1:50" ht="23.25" customHeight="1" x14ac:dyDescent="0.15">
      <c r="A32" s="364"/>
      <c r="B32" s="333"/>
      <c r="C32" s="333"/>
      <c r="D32" s="333"/>
      <c r="E32" s="333"/>
      <c r="F32" s="334"/>
      <c r="G32" s="373" t="s">
        <v>747</v>
      </c>
      <c r="H32" s="374"/>
      <c r="I32" s="374"/>
      <c r="J32" s="374"/>
      <c r="K32" s="374"/>
      <c r="L32" s="374"/>
      <c r="M32" s="374"/>
      <c r="N32" s="374"/>
      <c r="O32" s="374"/>
      <c r="P32" s="377" t="s">
        <v>702</v>
      </c>
      <c r="Q32" s="378"/>
      <c r="R32" s="378"/>
      <c r="S32" s="378"/>
      <c r="T32" s="378"/>
      <c r="U32" s="378"/>
      <c r="V32" s="378"/>
      <c r="W32" s="378"/>
      <c r="X32" s="379"/>
      <c r="Y32" s="383" t="s">
        <v>52</v>
      </c>
      <c r="Z32" s="384"/>
      <c r="AA32" s="385"/>
      <c r="AB32" s="386" t="s">
        <v>703</v>
      </c>
      <c r="AC32" s="386"/>
      <c r="AD32" s="386"/>
      <c r="AE32" s="387">
        <v>1</v>
      </c>
      <c r="AF32" s="387"/>
      <c r="AG32" s="387"/>
      <c r="AH32" s="387"/>
      <c r="AI32" s="387">
        <v>1</v>
      </c>
      <c r="AJ32" s="387"/>
      <c r="AK32" s="387"/>
      <c r="AL32" s="387"/>
      <c r="AM32" s="387">
        <v>1</v>
      </c>
      <c r="AN32" s="387"/>
      <c r="AO32" s="387"/>
      <c r="AP32" s="387"/>
      <c r="AQ32" s="414" t="s">
        <v>724</v>
      </c>
      <c r="AR32" s="387"/>
      <c r="AS32" s="387"/>
      <c r="AT32" s="387"/>
      <c r="AU32" s="405" t="s">
        <v>724</v>
      </c>
      <c r="AV32" s="421"/>
      <c r="AW32" s="421"/>
      <c r="AX32" s="422"/>
    </row>
    <row r="33" spans="1:51" ht="23.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703</v>
      </c>
      <c r="AC33" s="386"/>
      <c r="AD33" s="386"/>
      <c r="AE33" s="387">
        <v>1</v>
      </c>
      <c r="AF33" s="387"/>
      <c r="AG33" s="387"/>
      <c r="AH33" s="387"/>
      <c r="AI33" s="387">
        <v>1</v>
      </c>
      <c r="AJ33" s="387"/>
      <c r="AK33" s="387"/>
      <c r="AL33" s="387"/>
      <c r="AM33" s="387">
        <v>1</v>
      </c>
      <c r="AN33" s="387"/>
      <c r="AO33" s="387"/>
      <c r="AP33" s="387"/>
      <c r="AQ33" s="387">
        <v>1</v>
      </c>
      <c r="AR33" s="387"/>
      <c r="AS33" s="387"/>
      <c r="AT33" s="387"/>
      <c r="AU33" s="405" t="s">
        <v>724</v>
      </c>
      <c r="AV33" s="421"/>
      <c r="AW33" s="421"/>
      <c r="AX33" s="422"/>
    </row>
    <row r="34" spans="1:51" ht="23.25" customHeight="1" x14ac:dyDescent="0.15">
      <c r="A34" s="452" t="s">
        <v>666</v>
      </c>
      <c r="B34" s="453"/>
      <c r="C34" s="453"/>
      <c r="D34" s="453"/>
      <c r="E34" s="453"/>
      <c r="F34" s="454"/>
      <c r="G34" s="239" t="s">
        <v>667</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501</v>
      </c>
      <c r="AF34" s="239"/>
      <c r="AG34" s="239"/>
      <c r="AH34" s="268"/>
      <c r="AI34" s="238" t="s">
        <v>653</v>
      </c>
      <c r="AJ34" s="239"/>
      <c r="AK34" s="239"/>
      <c r="AL34" s="268"/>
      <c r="AM34" s="238" t="s">
        <v>469</v>
      </c>
      <c r="AN34" s="239"/>
      <c r="AO34" s="239"/>
      <c r="AP34" s="268"/>
      <c r="AQ34" s="432" t="s">
        <v>679</v>
      </c>
      <c r="AR34" s="433"/>
      <c r="AS34" s="433"/>
      <c r="AT34" s="433"/>
      <c r="AU34" s="433"/>
      <c r="AV34" s="433"/>
      <c r="AW34" s="433"/>
      <c r="AX34" s="434"/>
    </row>
    <row r="35" spans="1:51" ht="23.25" customHeight="1" x14ac:dyDescent="0.15">
      <c r="A35" s="455"/>
      <c r="B35" s="456"/>
      <c r="C35" s="456"/>
      <c r="D35" s="456"/>
      <c r="E35" s="456"/>
      <c r="F35" s="457"/>
      <c r="G35" s="410" t="s">
        <v>707</v>
      </c>
      <c r="H35" s="411"/>
      <c r="I35" s="411"/>
      <c r="J35" s="411"/>
      <c r="K35" s="411"/>
      <c r="L35" s="411"/>
      <c r="M35" s="411"/>
      <c r="N35" s="411"/>
      <c r="O35" s="411"/>
      <c r="P35" s="411"/>
      <c r="Q35" s="411"/>
      <c r="R35" s="411"/>
      <c r="S35" s="411"/>
      <c r="T35" s="411"/>
      <c r="U35" s="411"/>
      <c r="V35" s="411"/>
      <c r="W35" s="411"/>
      <c r="X35" s="411"/>
      <c r="Y35" s="435" t="s">
        <v>666</v>
      </c>
      <c r="Z35" s="436"/>
      <c r="AA35" s="437"/>
      <c r="AB35" s="438" t="s">
        <v>708</v>
      </c>
      <c r="AC35" s="439"/>
      <c r="AD35" s="440"/>
      <c r="AE35" s="414">
        <v>5</v>
      </c>
      <c r="AF35" s="414"/>
      <c r="AG35" s="414"/>
      <c r="AH35" s="414"/>
      <c r="AI35" s="414">
        <v>5</v>
      </c>
      <c r="AJ35" s="414"/>
      <c r="AK35" s="414"/>
      <c r="AL35" s="414"/>
      <c r="AM35" s="414">
        <v>5</v>
      </c>
      <c r="AN35" s="414"/>
      <c r="AO35" s="414"/>
      <c r="AP35" s="414"/>
      <c r="AQ35" s="405">
        <v>5</v>
      </c>
      <c r="AR35" s="388"/>
      <c r="AS35" s="388"/>
      <c r="AT35" s="388"/>
      <c r="AU35" s="388"/>
      <c r="AV35" s="388"/>
      <c r="AW35" s="388"/>
      <c r="AX35" s="389"/>
    </row>
    <row r="36" spans="1:51" ht="46.5" customHeight="1" x14ac:dyDescent="0.15">
      <c r="A36" s="458"/>
      <c r="B36" s="224"/>
      <c r="C36" s="224"/>
      <c r="D36" s="224"/>
      <c r="E36" s="224"/>
      <c r="F36" s="459"/>
      <c r="G36" s="412"/>
      <c r="H36" s="413"/>
      <c r="I36" s="413"/>
      <c r="J36" s="413"/>
      <c r="K36" s="413"/>
      <c r="L36" s="413"/>
      <c r="M36" s="413"/>
      <c r="N36" s="413"/>
      <c r="O36" s="413"/>
      <c r="P36" s="413"/>
      <c r="Q36" s="413"/>
      <c r="R36" s="413"/>
      <c r="S36" s="413"/>
      <c r="T36" s="413"/>
      <c r="U36" s="413"/>
      <c r="V36" s="413"/>
      <c r="W36" s="413"/>
      <c r="X36" s="413"/>
      <c r="Y36" s="401" t="s">
        <v>669</v>
      </c>
      <c r="Z36" s="415"/>
      <c r="AA36" s="416"/>
      <c r="AB36" s="441" t="s">
        <v>709</v>
      </c>
      <c r="AC36" s="442"/>
      <c r="AD36" s="443"/>
      <c r="AE36" s="444" t="s">
        <v>710</v>
      </c>
      <c r="AF36" s="444"/>
      <c r="AG36" s="444"/>
      <c r="AH36" s="444"/>
      <c r="AI36" s="444" t="s">
        <v>710</v>
      </c>
      <c r="AJ36" s="444"/>
      <c r="AK36" s="444"/>
      <c r="AL36" s="444"/>
      <c r="AM36" s="444" t="s">
        <v>723</v>
      </c>
      <c r="AN36" s="444"/>
      <c r="AO36" s="444"/>
      <c r="AP36" s="444"/>
      <c r="AQ36" s="444" t="s">
        <v>723</v>
      </c>
      <c r="AR36" s="444"/>
      <c r="AS36" s="444"/>
      <c r="AT36" s="444"/>
      <c r="AU36" s="444"/>
      <c r="AV36" s="444"/>
      <c r="AW36" s="444"/>
      <c r="AX36" s="446"/>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496"/>
      <c r="Z38" s="497"/>
      <c r="AA38" s="498"/>
      <c r="AB38" s="418"/>
      <c r="AC38" s="502"/>
      <c r="AD38" s="503"/>
      <c r="AE38" s="418"/>
      <c r="AF38" s="502"/>
      <c r="AG38" s="502"/>
      <c r="AH38" s="503"/>
      <c r="AI38" s="505"/>
      <c r="AJ38" s="505"/>
      <c r="AK38" s="505"/>
      <c r="AL38" s="418"/>
      <c r="AM38" s="505"/>
      <c r="AN38" s="505"/>
      <c r="AO38" s="505"/>
      <c r="AP38" s="418"/>
      <c r="AQ38" s="447" t="s">
        <v>698</v>
      </c>
      <c r="AR38" s="448"/>
      <c r="AS38" s="449" t="s">
        <v>224</v>
      </c>
      <c r="AT38" s="450"/>
      <c r="AU38" s="451"/>
      <c r="AV38" s="451"/>
      <c r="AW38" s="340" t="s">
        <v>170</v>
      </c>
      <c r="AX38" s="345"/>
    </row>
    <row r="39" spans="1:51" ht="23.25" customHeight="1" x14ac:dyDescent="0.15">
      <c r="A39" s="488"/>
      <c r="B39" s="486"/>
      <c r="C39" s="486"/>
      <c r="D39" s="486"/>
      <c r="E39" s="486"/>
      <c r="F39" s="487"/>
      <c r="G39" s="390" t="s">
        <v>725</v>
      </c>
      <c r="H39" s="391"/>
      <c r="I39" s="391"/>
      <c r="J39" s="391"/>
      <c r="K39" s="391"/>
      <c r="L39" s="391"/>
      <c r="M39" s="391"/>
      <c r="N39" s="391"/>
      <c r="O39" s="392"/>
      <c r="P39" s="155" t="s">
        <v>701</v>
      </c>
      <c r="Q39" s="155"/>
      <c r="R39" s="155"/>
      <c r="S39" s="155"/>
      <c r="T39" s="155"/>
      <c r="U39" s="155"/>
      <c r="V39" s="155"/>
      <c r="W39" s="155"/>
      <c r="X39" s="156"/>
      <c r="Y39" s="401" t="s">
        <v>12</v>
      </c>
      <c r="Z39" s="402"/>
      <c r="AA39" s="403"/>
      <c r="AB39" s="404" t="s">
        <v>335</v>
      </c>
      <c r="AC39" s="404"/>
      <c r="AD39" s="404"/>
      <c r="AE39" s="405">
        <v>74</v>
      </c>
      <c r="AF39" s="388"/>
      <c r="AG39" s="388"/>
      <c r="AH39" s="388"/>
      <c r="AI39" s="405" t="s">
        <v>698</v>
      </c>
      <c r="AJ39" s="388"/>
      <c r="AK39" s="388"/>
      <c r="AL39" s="388"/>
      <c r="AM39" s="405"/>
      <c r="AN39" s="388"/>
      <c r="AO39" s="388"/>
      <c r="AP39" s="388"/>
      <c r="AQ39" s="407" t="s">
        <v>698</v>
      </c>
      <c r="AR39" s="408"/>
      <c r="AS39" s="408"/>
      <c r="AT39" s="409"/>
      <c r="AU39" s="388" t="s">
        <v>698</v>
      </c>
      <c r="AV39" s="388"/>
      <c r="AW39" s="388"/>
      <c r="AX39" s="389"/>
    </row>
    <row r="40" spans="1:51" ht="47.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8" t="s">
        <v>51</v>
      </c>
      <c r="Z40" s="239"/>
      <c r="AA40" s="268"/>
      <c r="AB40" s="463" t="s">
        <v>335</v>
      </c>
      <c r="AC40" s="463"/>
      <c r="AD40" s="463"/>
      <c r="AE40" s="405">
        <v>100</v>
      </c>
      <c r="AF40" s="388"/>
      <c r="AG40" s="388"/>
      <c r="AH40" s="388"/>
      <c r="AI40" s="405">
        <v>100</v>
      </c>
      <c r="AJ40" s="388"/>
      <c r="AK40" s="388"/>
      <c r="AL40" s="388"/>
      <c r="AM40" s="405">
        <v>100</v>
      </c>
      <c r="AN40" s="388"/>
      <c r="AO40" s="388"/>
      <c r="AP40" s="388"/>
      <c r="AQ40" s="407" t="s">
        <v>698</v>
      </c>
      <c r="AR40" s="408"/>
      <c r="AS40" s="408"/>
      <c r="AT40" s="409"/>
      <c r="AU40" s="388">
        <v>100</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74</v>
      </c>
      <c r="AF41" s="388"/>
      <c r="AG41" s="388"/>
      <c r="AH41" s="388"/>
      <c r="AI41" s="405" t="s">
        <v>698</v>
      </c>
      <c r="AJ41" s="388"/>
      <c r="AK41" s="388"/>
      <c r="AL41" s="388"/>
      <c r="AM41" s="405"/>
      <c r="AN41" s="388"/>
      <c r="AO41" s="388"/>
      <c r="AP41" s="388"/>
      <c r="AQ41" s="407" t="s">
        <v>698</v>
      </c>
      <c r="AR41" s="408"/>
      <c r="AS41" s="408"/>
      <c r="AT41" s="409"/>
      <c r="AU41" s="388" t="s">
        <v>698</v>
      </c>
      <c r="AV41" s="388"/>
      <c r="AW41" s="388"/>
      <c r="AX41" s="389"/>
    </row>
    <row r="42" spans="1:51" ht="23.25" customHeight="1" x14ac:dyDescent="0.15">
      <c r="A42" s="476" t="s">
        <v>344</v>
      </c>
      <c r="B42" s="471"/>
      <c r="C42" s="471"/>
      <c r="D42" s="471"/>
      <c r="E42" s="471"/>
      <c r="F42" s="472"/>
      <c r="G42" s="512" t="s">
        <v>726</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5"/>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0"/>
      <c r="B49" s="470" t="s">
        <v>139</v>
      </c>
      <c r="C49" s="471"/>
      <c r="D49" s="471"/>
      <c r="E49" s="471"/>
      <c r="F49" s="472"/>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1" t="s">
        <v>11</v>
      </c>
      <c r="AC49" s="902"/>
      <c r="AD49" s="903"/>
      <c r="AE49" s="431" t="s">
        <v>501</v>
      </c>
      <c r="AF49" s="431"/>
      <c r="AG49" s="431"/>
      <c r="AH49" s="431"/>
      <c r="AI49" s="431" t="s">
        <v>653</v>
      </c>
      <c r="AJ49" s="431"/>
      <c r="AK49" s="431"/>
      <c r="AL49" s="431"/>
      <c r="AM49" s="431" t="s">
        <v>469</v>
      </c>
      <c r="AN49" s="431"/>
      <c r="AO49" s="431"/>
      <c r="AP49" s="431"/>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2"/>
      <c r="AD50" s="503"/>
      <c r="AE50" s="431"/>
      <c r="AF50" s="431"/>
      <c r="AG50" s="431"/>
      <c r="AH50" s="431"/>
      <c r="AI50" s="431"/>
      <c r="AJ50" s="431"/>
      <c r="AK50" s="431"/>
      <c r="AL50" s="431"/>
      <c r="AM50" s="431"/>
      <c r="AN50" s="431"/>
      <c r="AO50" s="431"/>
      <c r="AP50" s="431"/>
      <c r="AQ50" s="511"/>
      <c r="AR50" s="451"/>
      <c r="AS50" s="449" t="s">
        <v>224</v>
      </c>
      <c r="AT50" s="450"/>
      <c r="AU50" s="451"/>
      <c r="AV50" s="451"/>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4"/>
      <c r="R51" s="464"/>
      <c r="S51" s="464"/>
      <c r="T51" s="464"/>
      <c r="U51" s="464"/>
      <c r="V51" s="464"/>
      <c r="W51" s="464"/>
      <c r="X51" s="465"/>
      <c r="Y51" s="905" t="s">
        <v>58</v>
      </c>
      <c r="Z51" s="906"/>
      <c r="AA51" s="907"/>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0"/>
      <c r="B52" s="332"/>
      <c r="C52" s="333"/>
      <c r="D52" s="333"/>
      <c r="E52" s="333"/>
      <c r="F52" s="334"/>
      <c r="G52" s="908"/>
      <c r="H52" s="399"/>
      <c r="I52" s="399"/>
      <c r="J52" s="399"/>
      <c r="K52" s="399"/>
      <c r="L52" s="399"/>
      <c r="M52" s="399"/>
      <c r="N52" s="399"/>
      <c r="O52" s="400"/>
      <c r="P52" s="466"/>
      <c r="Q52" s="466"/>
      <c r="R52" s="466"/>
      <c r="S52" s="466"/>
      <c r="T52" s="466"/>
      <c r="U52" s="466"/>
      <c r="V52" s="466"/>
      <c r="W52" s="466"/>
      <c r="X52" s="467"/>
      <c r="Y52" s="909" t="s">
        <v>51</v>
      </c>
      <c r="Z52" s="801"/>
      <c r="AA52" s="802"/>
      <c r="AB52" s="463"/>
      <c r="AC52" s="463"/>
      <c r="AD52" s="463"/>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1" t="s">
        <v>11</v>
      </c>
      <c r="AC54" s="902"/>
      <c r="AD54" s="903"/>
      <c r="AE54" s="431" t="s">
        <v>501</v>
      </c>
      <c r="AF54" s="431"/>
      <c r="AG54" s="431"/>
      <c r="AH54" s="431"/>
      <c r="AI54" s="431" t="s">
        <v>653</v>
      </c>
      <c r="AJ54" s="431"/>
      <c r="AK54" s="431"/>
      <c r="AL54" s="431"/>
      <c r="AM54" s="431" t="s">
        <v>469</v>
      </c>
      <c r="AN54" s="431"/>
      <c r="AO54" s="431"/>
      <c r="AP54" s="431"/>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2"/>
      <c r="AD55" s="503"/>
      <c r="AE55" s="431"/>
      <c r="AF55" s="431"/>
      <c r="AG55" s="431"/>
      <c r="AH55" s="431"/>
      <c r="AI55" s="431"/>
      <c r="AJ55" s="431"/>
      <c r="AK55" s="431"/>
      <c r="AL55" s="431"/>
      <c r="AM55" s="431"/>
      <c r="AN55" s="431"/>
      <c r="AO55" s="431"/>
      <c r="AP55" s="431"/>
      <c r="AQ55" s="511"/>
      <c r="AR55" s="451"/>
      <c r="AS55" s="449" t="s">
        <v>224</v>
      </c>
      <c r="AT55" s="450"/>
      <c r="AU55" s="451"/>
      <c r="AV55" s="451"/>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4"/>
      <c r="R56" s="464"/>
      <c r="S56" s="464"/>
      <c r="T56" s="464"/>
      <c r="U56" s="464"/>
      <c r="V56" s="464"/>
      <c r="W56" s="464"/>
      <c r="X56" s="465"/>
      <c r="Y56" s="905" t="s">
        <v>58</v>
      </c>
      <c r="Z56" s="906"/>
      <c r="AA56" s="907"/>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08"/>
      <c r="H57" s="399"/>
      <c r="I57" s="399"/>
      <c r="J57" s="399"/>
      <c r="K57" s="399"/>
      <c r="L57" s="399"/>
      <c r="M57" s="399"/>
      <c r="N57" s="399"/>
      <c r="O57" s="400"/>
      <c r="P57" s="466"/>
      <c r="Q57" s="466"/>
      <c r="R57" s="466"/>
      <c r="S57" s="466"/>
      <c r="T57" s="466"/>
      <c r="U57" s="466"/>
      <c r="V57" s="466"/>
      <c r="W57" s="466"/>
      <c r="X57" s="467"/>
      <c r="Y57" s="909" t="s">
        <v>51</v>
      </c>
      <c r="Z57" s="801"/>
      <c r="AA57" s="802"/>
      <c r="AB57" s="463"/>
      <c r="AC57" s="463"/>
      <c r="AD57" s="463"/>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1" t="s">
        <v>11</v>
      </c>
      <c r="AC59" s="902"/>
      <c r="AD59" s="903"/>
      <c r="AE59" s="431" t="s">
        <v>501</v>
      </c>
      <c r="AF59" s="431"/>
      <c r="AG59" s="431"/>
      <c r="AH59" s="431"/>
      <c r="AI59" s="431" t="s">
        <v>653</v>
      </c>
      <c r="AJ59" s="431"/>
      <c r="AK59" s="431"/>
      <c r="AL59" s="431"/>
      <c r="AM59" s="431" t="s">
        <v>469</v>
      </c>
      <c r="AN59" s="431"/>
      <c r="AO59" s="431"/>
      <c r="AP59" s="431"/>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2"/>
      <c r="AD60" s="503"/>
      <c r="AE60" s="431"/>
      <c r="AF60" s="431"/>
      <c r="AG60" s="431"/>
      <c r="AH60" s="431"/>
      <c r="AI60" s="431"/>
      <c r="AJ60" s="431"/>
      <c r="AK60" s="431"/>
      <c r="AL60" s="431"/>
      <c r="AM60" s="431"/>
      <c r="AN60" s="431"/>
      <c r="AO60" s="431"/>
      <c r="AP60" s="431"/>
      <c r="AQ60" s="511"/>
      <c r="AR60" s="451"/>
      <c r="AS60" s="449" t="s">
        <v>224</v>
      </c>
      <c r="AT60" s="450"/>
      <c r="AU60" s="451"/>
      <c r="AV60" s="451"/>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4"/>
      <c r="R61" s="464"/>
      <c r="S61" s="464"/>
      <c r="T61" s="464"/>
      <c r="U61" s="464"/>
      <c r="V61" s="464"/>
      <c r="W61" s="464"/>
      <c r="X61" s="465"/>
      <c r="Y61" s="905" t="s">
        <v>58</v>
      </c>
      <c r="Z61" s="906"/>
      <c r="AA61" s="907"/>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08"/>
      <c r="H62" s="399"/>
      <c r="I62" s="399"/>
      <c r="J62" s="399"/>
      <c r="K62" s="399"/>
      <c r="L62" s="399"/>
      <c r="M62" s="399"/>
      <c r="N62" s="399"/>
      <c r="O62" s="400"/>
      <c r="P62" s="466"/>
      <c r="Q62" s="466"/>
      <c r="R62" s="466"/>
      <c r="S62" s="466"/>
      <c r="T62" s="466"/>
      <c r="U62" s="466"/>
      <c r="V62" s="466"/>
      <c r="W62" s="466"/>
      <c r="X62" s="467"/>
      <c r="Y62" s="909" t="s">
        <v>51</v>
      </c>
      <c r="Z62" s="801"/>
      <c r="AA62" s="802"/>
      <c r="AB62" s="463"/>
      <c r="AC62" s="463"/>
      <c r="AD62" s="463"/>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898"/>
      <c r="C63" s="899"/>
      <c r="D63" s="899"/>
      <c r="E63" s="899"/>
      <c r="F63" s="900"/>
      <c r="G63" s="157"/>
      <c r="H63" s="158"/>
      <c r="I63" s="158"/>
      <c r="J63" s="158"/>
      <c r="K63" s="158"/>
      <c r="L63" s="158"/>
      <c r="M63" s="158"/>
      <c r="N63" s="158"/>
      <c r="O63" s="159"/>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2" t="s">
        <v>664</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665</v>
      </c>
      <c r="B65" s="333"/>
      <c r="C65" s="333"/>
      <c r="D65" s="333"/>
      <c r="E65" s="333"/>
      <c r="F65" s="334"/>
      <c r="G65" s="366" t="s">
        <v>657</v>
      </c>
      <c r="H65" s="367"/>
      <c r="I65" s="367"/>
      <c r="J65" s="367"/>
      <c r="K65" s="367"/>
      <c r="L65" s="367"/>
      <c r="M65" s="367"/>
      <c r="N65" s="367"/>
      <c r="O65" s="367"/>
      <c r="P65" s="368" t="s">
        <v>656</v>
      </c>
      <c r="Q65" s="367"/>
      <c r="R65" s="367"/>
      <c r="S65" s="367"/>
      <c r="T65" s="367"/>
      <c r="U65" s="367"/>
      <c r="V65" s="367"/>
      <c r="W65" s="367"/>
      <c r="X65" s="369"/>
      <c r="Y65" s="370"/>
      <c r="Z65" s="371"/>
      <c r="AA65" s="372"/>
      <c r="AB65" s="417" t="s">
        <v>11</v>
      </c>
      <c r="AC65" s="417"/>
      <c r="AD65" s="417"/>
      <c r="AE65" s="418" t="s">
        <v>501</v>
      </c>
      <c r="AF65" s="419"/>
      <c r="AG65" s="419"/>
      <c r="AH65" s="420"/>
      <c r="AI65" s="418" t="s">
        <v>653</v>
      </c>
      <c r="AJ65" s="419"/>
      <c r="AK65" s="419"/>
      <c r="AL65" s="420"/>
      <c r="AM65" s="418" t="s">
        <v>469</v>
      </c>
      <c r="AN65" s="419"/>
      <c r="AO65" s="419"/>
      <c r="AP65" s="420"/>
      <c r="AQ65" s="426" t="s">
        <v>500</v>
      </c>
      <c r="AR65" s="427"/>
      <c r="AS65" s="427"/>
      <c r="AT65" s="428"/>
      <c r="AU65" s="426" t="s">
        <v>678</v>
      </c>
      <c r="AV65" s="427"/>
      <c r="AW65" s="427"/>
      <c r="AX65" s="429"/>
      <c r="AY65">
        <f>COUNTA($G$66)</f>
        <v>0</v>
      </c>
    </row>
    <row r="66" spans="1:51" ht="23.25" hidden="1" customHeight="1" x14ac:dyDescent="0.15">
      <c r="A66" s="364"/>
      <c r="B66" s="333"/>
      <c r="C66" s="333"/>
      <c r="D66" s="333"/>
      <c r="E66" s="333"/>
      <c r="F66" s="334"/>
      <c r="G66" s="445"/>
      <c r="H66" s="374"/>
      <c r="I66" s="374"/>
      <c r="J66" s="374"/>
      <c r="K66" s="374"/>
      <c r="L66" s="374"/>
      <c r="M66" s="374"/>
      <c r="N66" s="374"/>
      <c r="O66" s="374"/>
      <c r="P66" s="377" t="s">
        <v>704</v>
      </c>
      <c r="Q66" s="378"/>
      <c r="R66" s="378"/>
      <c r="S66" s="378"/>
      <c r="T66" s="378"/>
      <c r="U66" s="378"/>
      <c r="V66" s="378"/>
      <c r="W66" s="378"/>
      <c r="X66" s="379"/>
      <c r="Y66" s="383" t="s">
        <v>52</v>
      </c>
      <c r="Z66" s="384"/>
      <c r="AA66" s="385"/>
      <c r="AB66" s="386" t="s">
        <v>703</v>
      </c>
      <c r="AC66" s="386"/>
      <c r="AD66" s="386"/>
      <c r="AE66" s="387">
        <v>1</v>
      </c>
      <c r="AF66" s="387"/>
      <c r="AG66" s="387"/>
      <c r="AH66" s="387"/>
      <c r="AI66" s="387">
        <v>0</v>
      </c>
      <c r="AJ66" s="387"/>
      <c r="AK66" s="387"/>
      <c r="AL66" s="387"/>
      <c r="AM66" s="387"/>
      <c r="AN66" s="387"/>
      <c r="AO66" s="387"/>
      <c r="AP66" s="387"/>
      <c r="AQ66" s="387"/>
      <c r="AR66" s="387"/>
      <c r="AS66" s="387"/>
      <c r="AT66" s="387"/>
      <c r="AU66" s="430"/>
      <c r="AV66" s="421"/>
      <c r="AW66" s="421"/>
      <c r="AX66" s="422"/>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386" t="s">
        <v>703</v>
      </c>
      <c r="AC67" s="386"/>
      <c r="AD67" s="386"/>
      <c r="AE67" s="387">
        <v>1</v>
      </c>
      <c r="AF67" s="387"/>
      <c r="AG67" s="387"/>
      <c r="AH67" s="387"/>
      <c r="AI67" s="387">
        <v>1</v>
      </c>
      <c r="AJ67" s="387"/>
      <c r="AK67" s="387"/>
      <c r="AL67" s="387"/>
      <c r="AM67" s="387"/>
      <c r="AN67" s="387"/>
      <c r="AO67" s="387"/>
      <c r="AP67" s="387"/>
      <c r="AQ67" s="387"/>
      <c r="AR67" s="387"/>
      <c r="AS67" s="387"/>
      <c r="AT67" s="387"/>
      <c r="AU67" s="430"/>
      <c r="AV67" s="421"/>
      <c r="AW67" s="421"/>
      <c r="AX67" s="422"/>
      <c r="AY67">
        <f>$AY$65</f>
        <v>0</v>
      </c>
    </row>
    <row r="68" spans="1:51" ht="23.25" hidden="1" customHeight="1" x14ac:dyDescent="0.15">
      <c r="A68" s="452" t="s">
        <v>666</v>
      </c>
      <c r="B68" s="453"/>
      <c r="C68" s="453"/>
      <c r="D68" s="453"/>
      <c r="E68" s="453"/>
      <c r="F68" s="454"/>
      <c r="G68" s="239" t="s">
        <v>667</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0</v>
      </c>
    </row>
    <row r="69" spans="1:51" ht="23.25" hidden="1" customHeight="1" x14ac:dyDescent="0.15">
      <c r="A69" s="455"/>
      <c r="B69" s="456"/>
      <c r="C69" s="456"/>
      <c r="D69" s="456"/>
      <c r="E69" s="456"/>
      <c r="F69" s="457"/>
      <c r="G69" s="410" t="s">
        <v>711</v>
      </c>
      <c r="H69" s="411"/>
      <c r="I69" s="411"/>
      <c r="J69" s="411"/>
      <c r="K69" s="411"/>
      <c r="L69" s="411"/>
      <c r="M69" s="411"/>
      <c r="N69" s="411"/>
      <c r="O69" s="411"/>
      <c r="P69" s="411"/>
      <c r="Q69" s="411"/>
      <c r="R69" s="411"/>
      <c r="S69" s="411"/>
      <c r="T69" s="411"/>
      <c r="U69" s="411"/>
      <c r="V69" s="411"/>
      <c r="W69" s="411"/>
      <c r="X69" s="411"/>
      <c r="Y69" s="435" t="s">
        <v>666</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15">
      <c r="A70" s="458"/>
      <c r="B70" s="224"/>
      <c r="C70" s="224"/>
      <c r="D70" s="224"/>
      <c r="E70" s="224"/>
      <c r="F70" s="459"/>
      <c r="G70" s="412"/>
      <c r="H70" s="413"/>
      <c r="I70" s="413"/>
      <c r="J70" s="413"/>
      <c r="K70" s="413"/>
      <c r="L70" s="413"/>
      <c r="M70" s="413"/>
      <c r="N70" s="413"/>
      <c r="O70" s="413"/>
      <c r="P70" s="413"/>
      <c r="Q70" s="413"/>
      <c r="R70" s="413"/>
      <c r="S70" s="413"/>
      <c r="T70" s="413"/>
      <c r="U70" s="413"/>
      <c r="V70" s="413"/>
      <c r="W70" s="413"/>
      <c r="X70" s="413"/>
      <c r="Y70" s="401" t="s">
        <v>669</v>
      </c>
      <c r="Z70" s="415"/>
      <c r="AA70" s="416"/>
      <c r="AB70" s="441" t="s">
        <v>670</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6"/>
      <c r="AY70">
        <f>$AY$68</f>
        <v>0</v>
      </c>
    </row>
    <row r="71" spans="1:51" ht="18.75" hidden="1"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1" t="s">
        <v>501</v>
      </c>
      <c r="AF71" s="431"/>
      <c r="AG71" s="431"/>
      <c r="AH71" s="431"/>
      <c r="AI71" s="431" t="s">
        <v>653</v>
      </c>
      <c r="AJ71" s="431"/>
      <c r="AK71" s="431"/>
      <c r="AL71" s="431"/>
      <c r="AM71" s="431" t="s">
        <v>469</v>
      </c>
      <c r="AN71" s="431"/>
      <c r="AO71" s="431"/>
      <c r="AP71" s="431"/>
      <c r="AQ71" s="473" t="s">
        <v>223</v>
      </c>
      <c r="AR71" s="474"/>
      <c r="AS71" s="474"/>
      <c r="AT71" s="475"/>
      <c r="AU71" s="338" t="s">
        <v>129</v>
      </c>
      <c r="AV71" s="338"/>
      <c r="AW71" s="338"/>
      <c r="AX71" s="343"/>
      <c r="AY71">
        <f>COUNTA($G$73)</f>
        <v>0</v>
      </c>
    </row>
    <row r="72" spans="1:51" ht="18.75" hidden="1" customHeight="1" x14ac:dyDescent="0.15">
      <c r="A72" s="521"/>
      <c r="B72" s="522"/>
      <c r="C72" s="522"/>
      <c r="D72" s="522"/>
      <c r="E72" s="522"/>
      <c r="F72" s="523"/>
      <c r="G72" s="359"/>
      <c r="H72" s="340"/>
      <c r="I72" s="340"/>
      <c r="J72" s="340"/>
      <c r="K72" s="340"/>
      <c r="L72" s="340"/>
      <c r="M72" s="340"/>
      <c r="N72" s="340"/>
      <c r="O72" s="341"/>
      <c r="P72" s="344"/>
      <c r="Q72" s="340"/>
      <c r="R72" s="340"/>
      <c r="S72" s="340"/>
      <c r="T72" s="340"/>
      <c r="U72" s="340"/>
      <c r="V72" s="340"/>
      <c r="W72" s="340"/>
      <c r="X72" s="341"/>
      <c r="Y72" s="496"/>
      <c r="Z72" s="497"/>
      <c r="AA72" s="498"/>
      <c r="AB72" s="418"/>
      <c r="AC72" s="502"/>
      <c r="AD72" s="503"/>
      <c r="AE72" s="431"/>
      <c r="AF72" s="431"/>
      <c r="AG72" s="431"/>
      <c r="AH72" s="431"/>
      <c r="AI72" s="431"/>
      <c r="AJ72" s="431"/>
      <c r="AK72" s="431"/>
      <c r="AL72" s="431"/>
      <c r="AM72" s="431"/>
      <c r="AN72" s="431"/>
      <c r="AO72" s="431"/>
      <c r="AP72" s="431"/>
      <c r="AQ72" s="447" t="s">
        <v>698</v>
      </c>
      <c r="AR72" s="448"/>
      <c r="AS72" s="449" t="s">
        <v>224</v>
      </c>
      <c r="AT72" s="450"/>
      <c r="AU72" s="451"/>
      <c r="AV72" s="451"/>
      <c r="AW72" s="340" t="s">
        <v>170</v>
      </c>
      <c r="AX72" s="345"/>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5"/>
      <c r="Q73" s="155"/>
      <c r="R73" s="155"/>
      <c r="S73" s="155"/>
      <c r="T73" s="155"/>
      <c r="U73" s="155"/>
      <c r="V73" s="155"/>
      <c r="W73" s="155"/>
      <c r="X73" s="156"/>
      <c r="Y73" s="401" t="s">
        <v>12</v>
      </c>
      <c r="Z73" s="402"/>
      <c r="AA73" s="403"/>
      <c r="AB73" s="404" t="s">
        <v>335</v>
      </c>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8" t="s">
        <v>51</v>
      </c>
      <c r="Z74" s="239"/>
      <c r="AA74" s="268"/>
      <c r="AB74" s="463" t="s">
        <v>335</v>
      </c>
      <c r="AC74" s="463"/>
      <c r="AD74" s="463"/>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5"/>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1" t="s">
        <v>11</v>
      </c>
      <c r="AC83" s="902"/>
      <c r="AD83" s="903"/>
      <c r="AE83" s="431" t="s">
        <v>501</v>
      </c>
      <c r="AF83" s="431"/>
      <c r="AG83" s="431"/>
      <c r="AH83" s="431"/>
      <c r="AI83" s="431" t="s">
        <v>653</v>
      </c>
      <c r="AJ83" s="431"/>
      <c r="AK83" s="431"/>
      <c r="AL83" s="431"/>
      <c r="AM83" s="431" t="s">
        <v>469</v>
      </c>
      <c r="AN83" s="431"/>
      <c r="AO83" s="431"/>
      <c r="AP83" s="431"/>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2"/>
      <c r="AD84" s="503"/>
      <c r="AE84" s="431"/>
      <c r="AF84" s="431"/>
      <c r="AG84" s="431"/>
      <c r="AH84" s="431"/>
      <c r="AI84" s="431"/>
      <c r="AJ84" s="431"/>
      <c r="AK84" s="431"/>
      <c r="AL84" s="431"/>
      <c r="AM84" s="431"/>
      <c r="AN84" s="431"/>
      <c r="AO84" s="431"/>
      <c r="AP84" s="431"/>
      <c r="AQ84" s="511"/>
      <c r="AR84" s="451"/>
      <c r="AS84" s="449" t="s">
        <v>224</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4"/>
      <c r="R85" s="464"/>
      <c r="S85" s="464"/>
      <c r="T85" s="464"/>
      <c r="U85" s="464"/>
      <c r="V85" s="464"/>
      <c r="W85" s="464"/>
      <c r="X85" s="465"/>
      <c r="Y85" s="905" t="s">
        <v>58</v>
      </c>
      <c r="Z85" s="906"/>
      <c r="AA85" s="907"/>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08"/>
      <c r="H86" s="399"/>
      <c r="I86" s="399"/>
      <c r="J86" s="399"/>
      <c r="K86" s="399"/>
      <c r="L86" s="399"/>
      <c r="M86" s="399"/>
      <c r="N86" s="399"/>
      <c r="O86" s="400"/>
      <c r="P86" s="466"/>
      <c r="Q86" s="466"/>
      <c r="R86" s="466"/>
      <c r="S86" s="466"/>
      <c r="T86" s="466"/>
      <c r="U86" s="466"/>
      <c r="V86" s="466"/>
      <c r="W86" s="466"/>
      <c r="X86" s="467"/>
      <c r="Y86" s="909" t="s">
        <v>51</v>
      </c>
      <c r="Z86" s="801"/>
      <c r="AA86" s="802"/>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1" t="s">
        <v>11</v>
      </c>
      <c r="AC88" s="902"/>
      <c r="AD88" s="903"/>
      <c r="AE88" s="431" t="s">
        <v>501</v>
      </c>
      <c r="AF88" s="431"/>
      <c r="AG88" s="431"/>
      <c r="AH88" s="431"/>
      <c r="AI88" s="431" t="s">
        <v>653</v>
      </c>
      <c r="AJ88" s="431"/>
      <c r="AK88" s="431"/>
      <c r="AL88" s="431"/>
      <c r="AM88" s="431" t="s">
        <v>469</v>
      </c>
      <c r="AN88" s="431"/>
      <c r="AO88" s="431"/>
      <c r="AP88" s="431"/>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2"/>
      <c r="AD89" s="503"/>
      <c r="AE89" s="431"/>
      <c r="AF89" s="431"/>
      <c r="AG89" s="431"/>
      <c r="AH89" s="431"/>
      <c r="AI89" s="431"/>
      <c r="AJ89" s="431"/>
      <c r="AK89" s="431"/>
      <c r="AL89" s="431"/>
      <c r="AM89" s="431"/>
      <c r="AN89" s="431"/>
      <c r="AO89" s="431"/>
      <c r="AP89" s="431"/>
      <c r="AQ89" s="511"/>
      <c r="AR89" s="451"/>
      <c r="AS89" s="449" t="s">
        <v>224</v>
      </c>
      <c r="AT89" s="450"/>
      <c r="AU89" s="451"/>
      <c r="AV89" s="451"/>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4"/>
      <c r="R90" s="464"/>
      <c r="S90" s="464"/>
      <c r="T90" s="464"/>
      <c r="U90" s="464"/>
      <c r="V90" s="464"/>
      <c r="W90" s="464"/>
      <c r="X90" s="465"/>
      <c r="Y90" s="905" t="s">
        <v>58</v>
      </c>
      <c r="Z90" s="906"/>
      <c r="AA90" s="907"/>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08"/>
      <c r="H91" s="399"/>
      <c r="I91" s="399"/>
      <c r="J91" s="399"/>
      <c r="K91" s="399"/>
      <c r="L91" s="399"/>
      <c r="M91" s="399"/>
      <c r="N91" s="399"/>
      <c r="O91" s="400"/>
      <c r="P91" s="466"/>
      <c r="Q91" s="466"/>
      <c r="R91" s="466"/>
      <c r="S91" s="466"/>
      <c r="T91" s="466"/>
      <c r="U91" s="466"/>
      <c r="V91" s="466"/>
      <c r="W91" s="466"/>
      <c r="X91" s="467"/>
      <c r="Y91" s="909" t="s">
        <v>51</v>
      </c>
      <c r="Z91" s="801"/>
      <c r="AA91" s="802"/>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1" t="s">
        <v>11</v>
      </c>
      <c r="AC93" s="902"/>
      <c r="AD93" s="903"/>
      <c r="AE93" s="431" t="s">
        <v>501</v>
      </c>
      <c r="AF93" s="431"/>
      <c r="AG93" s="431"/>
      <c r="AH93" s="431"/>
      <c r="AI93" s="431" t="s">
        <v>653</v>
      </c>
      <c r="AJ93" s="431"/>
      <c r="AK93" s="431"/>
      <c r="AL93" s="431"/>
      <c r="AM93" s="431" t="s">
        <v>469</v>
      </c>
      <c r="AN93" s="431"/>
      <c r="AO93" s="431"/>
      <c r="AP93" s="431"/>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2"/>
      <c r="AD94" s="503"/>
      <c r="AE94" s="431"/>
      <c r="AF94" s="431"/>
      <c r="AG94" s="431"/>
      <c r="AH94" s="431"/>
      <c r="AI94" s="431"/>
      <c r="AJ94" s="431"/>
      <c r="AK94" s="431"/>
      <c r="AL94" s="431"/>
      <c r="AM94" s="431"/>
      <c r="AN94" s="431"/>
      <c r="AO94" s="431"/>
      <c r="AP94" s="431"/>
      <c r="AQ94" s="511"/>
      <c r="AR94" s="451"/>
      <c r="AS94" s="449" t="s">
        <v>224</v>
      </c>
      <c r="AT94" s="450"/>
      <c r="AU94" s="451"/>
      <c r="AV94" s="451"/>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4"/>
      <c r="R95" s="464"/>
      <c r="S95" s="464"/>
      <c r="T95" s="464"/>
      <c r="U95" s="464"/>
      <c r="V95" s="464"/>
      <c r="W95" s="464"/>
      <c r="X95" s="465"/>
      <c r="Y95" s="905" t="s">
        <v>58</v>
      </c>
      <c r="Z95" s="906"/>
      <c r="AA95" s="907"/>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08"/>
      <c r="H96" s="399"/>
      <c r="I96" s="399"/>
      <c r="J96" s="399"/>
      <c r="K96" s="399"/>
      <c r="L96" s="399"/>
      <c r="M96" s="399"/>
      <c r="N96" s="399"/>
      <c r="O96" s="400"/>
      <c r="P96" s="466"/>
      <c r="Q96" s="466"/>
      <c r="R96" s="466"/>
      <c r="S96" s="466"/>
      <c r="T96" s="466"/>
      <c r="U96" s="466"/>
      <c r="V96" s="466"/>
      <c r="W96" s="466"/>
      <c r="X96" s="467"/>
      <c r="Y96" s="909" t="s">
        <v>51</v>
      </c>
      <c r="Z96" s="801"/>
      <c r="AA96" s="802"/>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898"/>
      <c r="C97" s="899"/>
      <c r="D97" s="899"/>
      <c r="E97" s="899"/>
      <c r="F97" s="900"/>
      <c r="G97" s="157"/>
      <c r="H97" s="158"/>
      <c r="I97" s="158"/>
      <c r="J97" s="158"/>
      <c r="K97" s="158"/>
      <c r="L97" s="158"/>
      <c r="M97" s="158"/>
      <c r="N97" s="158"/>
      <c r="O97" s="159"/>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664</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665</v>
      </c>
      <c r="B99" s="333"/>
      <c r="C99" s="333"/>
      <c r="D99" s="333"/>
      <c r="E99" s="333"/>
      <c r="F99" s="334"/>
      <c r="G99" s="366" t="s">
        <v>657</v>
      </c>
      <c r="H99" s="367"/>
      <c r="I99" s="367"/>
      <c r="J99" s="367"/>
      <c r="K99" s="367"/>
      <c r="L99" s="367"/>
      <c r="M99" s="367"/>
      <c r="N99" s="367"/>
      <c r="O99" s="367"/>
      <c r="P99" s="368" t="s">
        <v>656</v>
      </c>
      <c r="Q99" s="367"/>
      <c r="R99" s="367"/>
      <c r="S99" s="367"/>
      <c r="T99" s="367"/>
      <c r="U99" s="367"/>
      <c r="V99" s="367"/>
      <c r="W99" s="367"/>
      <c r="X99" s="369"/>
      <c r="Y99" s="370"/>
      <c r="Z99" s="371"/>
      <c r="AA99" s="372"/>
      <c r="AB99" s="417" t="s">
        <v>11</v>
      </c>
      <c r="AC99" s="417"/>
      <c r="AD99" s="417"/>
      <c r="AE99" s="431" t="s">
        <v>501</v>
      </c>
      <c r="AF99" s="431"/>
      <c r="AG99" s="431"/>
      <c r="AH99" s="431"/>
      <c r="AI99" s="431" t="s">
        <v>653</v>
      </c>
      <c r="AJ99" s="431"/>
      <c r="AK99" s="431"/>
      <c r="AL99" s="431"/>
      <c r="AM99" s="431" t="s">
        <v>469</v>
      </c>
      <c r="AN99" s="431"/>
      <c r="AO99" s="431"/>
      <c r="AP99" s="431"/>
      <c r="AQ99" s="426" t="s">
        <v>500</v>
      </c>
      <c r="AR99" s="427"/>
      <c r="AS99" s="427"/>
      <c r="AT99" s="428"/>
      <c r="AU99" s="426" t="s">
        <v>678</v>
      </c>
      <c r="AV99" s="427"/>
      <c r="AW99" s="427"/>
      <c r="AX99" s="429"/>
      <c r="AY99">
        <f>COUNTA($G$100)</f>
        <v>0</v>
      </c>
    </row>
    <row r="100" spans="1:60" ht="23.25" hidden="1" customHeight="1" x14ac:dyDescent="0.15">
      <c r="A100" s="364"/>
      <c r="B100" s="333"/>
      <c r="C100" s="333"/>
      <c r="D100" s="333"/>
      <c r="E100" s="333"/>
      <c r="F100" s="334"/>
      <c r="G100" s="445"/>
      <c r="H100" s="374"/>
      <c r="I100" s="374"/>
      <c r="J100" s="374"/>
      <c r="K100" s="374"/>
      <c r="L100" s="374"/>
      <c r="M100" s="374"/>
      <c r="N100" s="374"/>
      <c r="O100" s="374"/>
      <c r="P100" s="377" t="s">
        <v>705</v>
      </c>
      <c r="Q100" s="378"/>
      <c r="R100" s="378"/>
      <c r="S100" s="378"/>
      <c r="T100" s="378"/>
      <c r="U100" s="378"/>
      <c r="V100" s="378"/>
      <c r="W100" s="378"/>
      <c r="X100" s="379"/>
      <c r="Y100" s="383" t="s">
        <v>52</v>
      </c>
      <c r="Z100" s="384"/>
      <c r="AA100" s="385"/>
      <c r="AB100" s="386" t="s">
        <v>706</v>
      </c>
      <c r="AC100" s="386"/>
      <c r="AD100" s="386"/>
      <c r="AE100" s="387">
        <v>1</v>
      </c>
      <c r="AF100" s="387"/>
      <c r="AG100" s="387"/>
      <c r="AH100" s="387"/>
      <c r="AI100" s="387">
        <v>0</v>
      </c>
      <c r="AJ100" s="387"/>
      <c r="AK100" s="387"/>
      <c r="AL100" s="387"/>
      <c r="AM100" s="387"/>
      <c r="AN100" s="387"/>
      <c r="AO100" s="387"/>
      <c r="AP100" s="387"/>
      <c r="AQ100" s="387"/>
      <c r="AR100" s="387"/>
      <c r="AS100" s="387"/>
      <c r="AT100" s="387"/>
      <c r="AU100" s="430"/>
      <c r="AV100" s="421"/>
      <c r="AW100" s="421"/>
      <c r="AX100" s="422"/>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t="s">
        <v>706</v>
      </c>
      <c r="AC101" s="386"/>
      <c r="AD101" s="386"/>
      <c r="AE101" s="387">
        <v>1</v>
      </c>
      <c r="AF101" s="387"/>
      <c r="AG101" s="387"/>
      <c r="AH101" s="387"/>
      <c r="AI101" s="387">
        <v>1</v>
      </c>
      <c r="AJ101" s="387"/>
      <c r="AK101" s="387"/>
      <c r="AL101" s="387"/>
      <c r="AM101" s="387"/>
      <c r="AN101" s="387"/>
      <c r="AO101" s="387"/>
      <c r="AP101" s="387"/>
      <c r="AQ101" s="387"/>
      <c r="AR101" s="387"/>
      <c r="AS101" s="387"/>
      <c r="AT101" s="387"/>
      <c r="AU101" s="430"/>
      <c r="AV101" s="421"/>
      <c r="AW101" s="421"/>
      <c r="AX101" s="422"/>
      <c r="AY101">
        <f>$AY$99</f>
        <v>0</v>
      </c>
    </row>
    <row r="102" spans="1:60" ht="23.25" hidden="1" customHeight="1" x14ac:dyDescent="0.15">
      <c r="A102" s="476" t="s">
        <v>666</v>
      </c>
      <c r="B102" s="357"/>
      <c r="C102" s="357"/>
      <c r="D102" s="357"/>
      <c r="E102" s="357"/>
      <c r="F102" s="477"/>
      <c r="G102" s="239" t="s">
        <v>667</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0</v>
      </c>
    </row>
    <row r="103" spans="1:60" ht="23.25" hidden="1" customHeight="1" x14ac:dyDescent="0.15">
      <c r="A103" s="478"/>
      <c r="B103" s="338"/>
      <c r="C103" s="338"/>
      <c r="D103" s="338"/>
      <c r="E103" s="338"/>
      <c r="F103" s="479"/>
      <c r="G103" s="410" t="s">
        <v>668</v>
      </c>
      <c r="H103" s="411"/>
      <c r="I103" s="411"/>
      <c r="J103" s="411"/>
      <c r="K103" s="411"/>
      <c r="L103" s="411"/>
      <c r="M103" s="411"/>
      <c r="N103" s="411"/>
      <c r="O103" s="411"/>
      <c r="P103" s="411"/>
      <c r="Q103" s="411"/>
      <c r="R103" s="411"/>
      <c r="S103" s="411"/>
      <c r="T103" s="411"/>
      <c r="U103" s="411"/>
      <c r="V103" s="411"/>
      <c r="W103" s="411"/>
      <c r="X103" s="411"/>
      <c r="Y103" s="435" t="s">
        <v>666</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0"/>
      <c r="B104" s="340"/>
      <c r="C104" s="340"/>
      <c r="D104" s="340"/>
      <c r="E104" s="340"/>
      <c r="F104" s="481"/>
      <c r="G104" s="412"/>
      <c r="H104" s="413"/>
      <c r="I104" s="413"/>
      <c r="J104" s="413"/>
      <c r="K104" s="413"/>
      <c r="L104" s="413"/>
      <c r="M104" s="413"/>
      <c r="N104" s="413"/>
      <c r="O104" s="413"/>
      <c r="P104" s="413"/>
      <c r="Q104" s="413"/>
      <c r="R104" s="413"/>
      <c r="S104" s="413"/>
      <c r="T104" s="413"/>
      <c r="U104" s="413"/>
      <c r="V104" s="413"/>
      <c r="W104" s="413"/>
      <c r="X104" s="413"/>
      <c r="Y104" s="401" t="s">
        <v>669</v>
      </c>
      <c r="Z104" s="415"/>
      <c r="AA104" s="416"/>
      <c r="AB104" s="441" t="s">
        <v>670</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c r="AY104">
        <f>$AY$102</f>
        <v>0</v>
      </c>
    </row>
    <row r="105" spans="1:60" ht="18.75" hidden="1"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1" t="s">
        <v>501</v>
      </c>
      <c r="AF105" s="431"/>
      <c r="AG105" s="431"/>
      <c r="AH105" s="431"/>
      <c r="AI105" s="431" t="s">
        <v>653</v>
      </c>
      <c r="AJ105" s="431"/>
      <c r="AK105" s="431"/>
      <c r="AL105" s="431"/>
      <c r="AM105" s="431" t="s">
        <v>469</v>
      </c>
      <c r="AN105" s="431"/>
      <c r="AO105" s="431"/>
      <c r="AP105" s="431"/>
      <c r="AQ105" s="473" t="s">
        <v>223</v>
      </c>
      <c r="AR105" s="474"/>
      <c r="AS105" s="474"/>
      <c r="AT105" s="475"/>
      <c r="AU105" s="338" t="s">
        <v>129</v>
      </c>
      <c r="AV105" s="338"/>
      <c r="AW105" s="338"/>
      <c r="AX105" s="343"/>
      <c r="AY105">
        <f>COUNTA($G$107)</f>
        <v>0</v>
      </c>
    </row>
    <row r="106" spans="1:60" ht="18.75" hidden="1" customHeight="1" x14ac:dyDescent="0.15">
      <c r="A106" s="521"/>
      <c r="B106" s="522"/>
      <c r="C106" s="522"/>
      <c r="D106" s="522"/>
      <c r="E106" s="522"/>
      <c r="F106" s="523"/>
      <c r="G106" s="359"/>
      <c r="H106" s="340"/>
      <c r="I106" s="340"/>
      <c r="J106" s="340"/>
      <c r="K106" s="340"/>
      <c r="L106" s="340"/>
      <c r="M106" s="340"/>
      <c r="N106" s="340"/>
      <c r="O106" s="341"/>
      <c r="P106" s="344"/>
      <c r="Q106" s="340"/>
      <c r="R106" s="340"/>
      <c r="S106" s="340"/>
      <c r="T106" s="340"/>
      <c r="U106" s="340"/>
      <c r="V106" s="340"/>
      <c r="W106" s="340"/>
      <c r="X106" s="341"/>
      <c r="Y106" s="496"/>
      <c r="Z106" s="497"/>
      <c r="AA106" s="498"/>
      <c r="AB106" s="418"/>
      <c r="AC106" s="502"/>
      <c r="AD106" s="503"/>
      <c r="AE106" s="431"/>
      <c r="AF106" s="431"/>
      <c r="AG106" s="431"/>
      <c r="AH106" s="431"/>
      <c r="AI106" s="431"/>
      <c r="AJ106" s="431"/>
      <c r="AK106" s="431"/>
      <c r="AL106" s="431"/>
      <c r="AM106" s="431"/>
      <c r="AN106" s="431"/>
      <c r="AO106" s="431"/>
      <c r="AP106" s="431"/>
      <c r="AQ106" s="447"/>
      <c r="AR106" s="448"/>
      <c r="AS106" s="449" t="s">
        <v>224</v>
      </c>
      <c r="AT106" s="450"/>
      <c r="AU106" s="451"/>
      <c r="AV106" s="451"/>
      <c r="AW106" s="340" t="s">
        <v>170</v>
      </c>
      <c r="AX106" s="345"/>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3"/>
      <c r="AC108" s="463"/>
      <c r="AD108" s="463"/>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5"/>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1" t="s">
        <v>11</v>
      </c>
      <c r="AC117" s="902"/>
      <c r="AD117" s="903"/>
      <c r="AE117" s="431" t="s">
        <v>501</v>
      </c>
      <c r="AF117" s="431"/>
      <c r="AG117" s="431"/>
      <c r="AH117" s="431"/>
      <c r="AI117" s="431" t="s">
        <v>653</v>
      </c>
      <c r="AJ117" s="431"/>
      <c r="AK117" s="431"/>
      <c r="AL117" s="431"/>
      <c r="AM117" s="431" t="s">
        <v>469</v>
      </c>
      <c r="AN117" s="431"/>
      <c r="AO117" s="431"/>
      <c r="AP117" s="431"/>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2"/>
      <c r="AD118" s="503"/>
      <c r="AE118" s="431"/>
      <c r="AF118" s="431"/>
      <c r="AG118" s="431"/>
      <c r="AH118" s="431"/>
      <c r="AI118" s="431"/>
      <c r="AJ118" s="431"/>
      <c r="AK118" s="431"/>
      <c r="AL118" s="431"/>
      <c r="AM118" s="431"/>
      <c r="AN118" s="431"/>
      <c r="AO118" s="431"/>
      <c r="AP118" s="431"/>
      <c r="AQ118" s="511"/>
      <c r="AR118" s="451"/>
      <c r="AS118" s="449" t="s">
        <v>224</v>
      </c>
      <c r="AT118" s="450"/>
      <c r="AU118" s="451"/>
      <c r="AV118" s="451"/>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4"/>
      <c r="R119" s="464"/>
      <c r="S119" s="464"/>
      <c r="T119" s="464"/>
      <c r="U119" s="464"/>
      <c r="V119" s="464"/>
      <c r="W119" s="464"/>
      <c r="X119" s="465"/>
      <c r="Y119" s="905" t="s">
        <v>58</v>
      </c>
      <c r="Z119" s="906"/>
      <c r="AA119" s="907"/>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08"/>
      <c r="H120" s="399"/>
      <c r="I120" s="399"/>
      <c r="J120" s="399"/>
      <c r="K120" s="399"/>
      <c r="L120" s="399"/>
      <c r="M120" s="399"/>
      <c r="N120" s="399"/>
      <c r="O120" s="400"/>
      <c r="P120" s="466"/>
      <c r="Q120" s="466"/>
      <c r="R120" s="466"/>
      <c r="S120" s="466"/>
      <c r="T120" s="466"/>
      <c r="U120" s="466"/>
      <c r="V120" s="466"/>
      <c r="W120" s="466"/>
      <c r="X120" s="467"/>
      <c r="Y120" s="909" t="s">
        <v>51</v>
      </c>
      <c r="Z120" s="801"/>
      <c r="AA120" s="802"/>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1" t="s">
        <v>11</v>
      </c>
      <c r="AC122" s="902"/>
      <c r="AD122" s="903"/>
      <c r="AE122" s="431" t="s">
        <v>501</v>
      </c>
      <c r="AF122" s="431"/>
      <c r="AG122" s="431"/>
      <c r="AH122" s="431"/>
      <c r="AI122" s="431" t="s">
        <v>653</v>
      </c>
      <c r="AJ122" s="431"/>
      <c r="AK122" s="431"/>
      <c r="AL122" s="431"/>
      <c r="AM122" s="431" t="s">
        <v>469</v>
      </c>
      <c r="AN122" s="431"/>
      <c r="AO122" s="431"/>
      <c r="AP122" s="431"/>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2"/>
      <c r="AD123" s="503"/>
      <c r="AE123" s="431"/>
      <c r="AF123" s="431"/>
      <c r="AG123" s="431"/>
      <c r="AH123" s="431"/>
      <c r="AI123" s="431"/>
      <c r="AJ123" s="431"/>
      <c r="AK123" s="431"/>
      <c r="AL123" s="431"/>
      <c r="AM123" s="431"/>
      <c r="AN123" s="431"/>
      <c r="AO123" s="431"/>
      <c r="AP123" s="431"/>
      <c r="AQ123" s="511"/>
      <c r="AR123" s="451"/>
      <c r="AS123" s="449" t="s">
        <v>224</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4"/>
      <c r="R124" s="464"/>
      <c r="S124" s="464"/>
      <c r="T124" s="464"/>
      <c r="U124" s="464"/>
      <c r="V124" s="464"/>
      <c r="W124" s="464"/>
      <c r="X124" s="465"/>
      <c r="Y124" s="905" t="s">
        <v>58</v>
      </c>
      <c r="Z124" s="906"/>
      <c r="AA124" s="907"/>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08"/>
      <c r="H125" s="399"/>
      <c r="I125" s="399"/>
      <c r="J125" s="399"/>
      <c r="K125" s="399"/>
      <c r="L125" s="399"/>
      <c r="M125" s="399"/>
      <c r="N125" s="399"/>
      <c r="O125" s="400"/>
      <c r="P125" s="466"/>
      <c r="Q125" s="466"/>
      <c r="R125" s="466"/>
      <c r="S125" s="466"/>
      <c r="T125" s="466"/>
      <c r="U125" s="466"/>
      <c r="V125" s="466"/>
      <c r="W125" s="466"/>
      <c r="X125" s="467"/>
      <c r="Y125" s="909" t="s">
        <v>51</v>
      </c>
      <c r="Z125" s="801"/>
      <c r="AA125" s="802"/>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1" t="s">
        <v>11</v>
      </c>
      <c r="AC127" s="902"/>
      <c r="AD127" s="903"/>
      <c r="AE127" s="431" t="s">
        <v>501</v>
      </c>
      <c r="AF127" s="431"/>
      <c r="AG127" s="431"/>
      <c r="AH127" s="431"/>
      <c r="AI127" s="431" t="s">
        <v>653</v>
      </c>
      <c r="AJ127" s="431"/>
      <c r="AK127" s="431"/>
      <c r="AL127" s="431"/>
      <c r="AM127" s="431" t="s">
        <v>469</v>
      </c>
      <c r="AN127" s="431"/>
      <c r="AO127" s="431"/>
      <c r="AP127" s="431"/>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2"/>
      <c r="AD128" s="503"/>
      <c r="AE128" s="431"/>
      <c r="AF128" s="431"/>
      <c r="AG128" s="431"/>
      <c r="AH128" s="431"/>
      <c r="AI128" s="431"/>
      <c r="AJ128" s="431"/>
      <c r="AK128" s="431"/>
      <c r="AL128" s="431"/>
      <c r="AM128" s="431"/>
      <c r="AN128" s="431"/>
      <c r="AO128" s="431"/>
      <c r="AP128" s="431"/>
      <c r="AQ128" s="511"/>
      <c r="AR128" s="451"/>
      <c r="AS128" s="449" t="s">
        <v>224</v>
      </c>
      <c r="AT128" s="450"/>
      <c r="AU128" s="451"/>
      <c r="AV128" s="451"/>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4"/>
      <c r="R129" s="464"/>
      <c r="S129" s="464"/>
      <c r="T129" s="464"/>
      <c r="U129" s="464"/>
      <c r="V129" s="464"/>
      <c r="W129" s="464"/>
      <c r="X129" s="465"/>
      <c r="Y129" s="905" t="s">
        <v>58</v>
      </c>
      <c r="Z129" s="906"/>
      <c r="AA129" s="907"/>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08"/>
      <c r="H130" s="399"/>
      <c r="I130" s="399"/>
      <c r="J130" s="399"/>
      <c r="K130" s="399"/>
      <c r="L130" s="399"/>
      <c r="M130" s="399"/>
      <c r="N130" s="399"/>
      <c r="O130" s="400"/>
      <c r="P130" s="466"/>
      <c r="Q130" s="466"/>
      <c r="R130" s="466"/>
      <c r="S130" s="466"/>
      <c r="T130" s="466"/>
      <c r="U130" s="466"/>
      <c r="V130" s="466"/>
      <c r="W130" s="466"/>
      <c r="X130" s="467"/>
      <c r="Y130" s="909" t="s">
        <v>51</v>
      </c>
      <c r="Z130" s="801"/>
      <c r="AA130" s="802"/>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898"/>
      <c r="C131" s="899"/>
      <c r="D131" s="899"/>
      <c r="E131" s="899"/>
      <c r="F131" s="900"/>
      <c r="G131" s="157"/>
      <c r="H131" s="158"/>
      <c r="I131" s="158"/>
      <c r="J131" s="158"/>
      <c r="K131" s="158"/>
      <c r="L131" s="158"/>
      <c r="M131" s="158"/>
      <c r="N131" s="158"/>
      <c r="O131" s="159"/>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664</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665</v>
      </c>
      <c r="B133" s="333"/>
      <c r="C133" s="333"/>
      <c r="D133" s="333"/>
      <c r="E133" s="333"/>
      <c r="F133" s="334"/>
      <c r="G133" s="366" t="s">
        <v>657</v>
      </c>
      <c r="H133" s="367"/>
      <c r="I133" s="367"/>
      <c r="J133" s="367"/>
      <c r="K133" s="367"/>
      <c r="L133" s="367"/>
      <c r="M133" s="367"/>
      <c r="N133" s="367"/>
      <c r="O133" s="367"/>
      <c r="P133" s="368" t="s">
        <v>656</v>
      </c>
      <c r="Q133" s="367"/>
      <c r="R133" s="367"/>
      <c r="S133" s="367"/>
      <c r="T133" s="367"/>
      <c r="U133" s="367"/>
      <c r="V133" s="367"/>
      <c r="W133" s="367"/>
      <c r="X133" s="369"/>
      <c r="Y133" s="370"/>
      <c r="Z133" s="371"/>
      <c r="AA133" s="372"/>
      <c r="AB133" s="417" t="s">
        <v>11</v>
      </c>
      <c r="AC133" s="417"/>
      <c r="AD133" s="417"/>
      <c r="AE133" s="431" t="s">
        <v>501</v>
      </c>
      <c r="AF133" s="431"/>
      <c r="AG133" s="431"/>
      <c r="AH133" s="431"/>
      <c r="AI133" s="431" t="s">
        <v>653</v>
      </c>
      <c r="AJ133" s="431"/>
      <c r="AK133" s="431"/>
      <c r="AL133" s="431"/>
      <c r="AM133" s="431" t="s">
        <v>469</v>
      </c>
      <c r="AN133" s="431"/>
      <c r="AO133" s="431"/>
      <c r="AP133" s="431"/>
      <c r="AQ133" s="426" t="s">
        <v>500</v>
      </c>
      <c r="AR133" s="427"/>
      <c r="AS133" s="427"/>
      <c r="AT133" s="428"/>
      <c r="AU133" s="426" t="s">
        <v>678</v>
      </c>
      <c r="AV133" s="427"/>
      <c r="AW133" s="427"/>
      <c r="AX133" s="429"/>
      <c r="AY133">
        <f>COUNTA($G$134)</f>
        <v>0</v>
      </c>
    </row>
    <row r="134" spans="1:60" ht="23.25" hidden="1" customHeight="1" x14ac:dyDescent="0.15">
      <c r="A134" s="364"/>
      <c r="B134" s="333"/>
      <c r="C134" s="333"/>
      <c r="D134" s="333"/>
      <c r="E134" s="333"/>
      <c r="F134" s="334"/>
      <c r="G134" s="445"/>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0"/>
      <c r="AV134" s="421"/>
      <c r="AW134" s="421"/>
      <c r="AX134" s="422"/>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30"/>
      <c r="AV135" s="421"/>
      <c r="AW135" s="421"/>
      <c r="AX135" s="422"/>
      <c r="AY135">
        <f>$AY$133</f>
        <v>0</v>
      </c>
    </row>
    <row r="136" spans="1:60" ht="23.25" hidden="1" customHeight="1" x14ac:dyDescent="0.15">
      <c r="A136" s="476" t="s">
        <v>666</v>
      </c>
      <c r="B136" s="357"/>
      <c r="C136" s="357"/>
      <c r="D136" s="357"/>
      <c r="E136" s="357"/>
      <c r="F136" s="477"/>
      <c r="G136" s="239" t="s">
        <v>667</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0</v>
      </c>
    </row>
    <row r="137" spans="1:60" ht="23.25" hidden="1" customHeight="1" x14ac:dyDescent="0.15">
      <c r="A137" s="478"/>
      <c r="B137" s="338"/>
      <c r="C137" s="338"/>
      <c r="D137" s="338"/>
      <c r="E137" s="338"/>
      <c r="F137" s="479"/>
      <c r="G137" s="410" t="s">
        <v>668</v>
      </c>
      <c r="H137" s="411"/>
      <c r="I137" s="411"/>
      <c r="J137" s="411"/>
      <c r="K137" s="411"/>
      <c r="L137" s="411"/>
      <c r="M137" s="411"/>
      <c r="N137" s="411"/>
      <c r="O137" s="411"/>
      <c r="P137" s="411"/>
      <c r="Q137" s="411"/>
      <c r="R137" s="411"/>
      <c r="S137" s="411"/>
      <c r="T137" s="411"/>
      <c r="U137" s="411"/>
      <c r="V137" s="411"/>
      <c r="W137" s="411"/>
      <c r="X137" s="411"/>
      <c r="Y137" s="435" t="s">
        <v>666</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0"/>
      <c r="B138" s="340"/>
      <c r="C138" s="340"/>
      <c r="D138" s="340"/>
      <c r="E138" s="340"/>
      <c r="F138" s="481"/>
      <c r="G138" s="412"/>
      <c r="H138" s="413"/>
      <c r="I138" s="413"/>
      <c r="J138" s="413"/>
      <c r="K138" s="413"/>
      <c r="L138" s="413"/>
      <c r="M138" s="413"/>
      <c r="N138" s="413"/>
      <c r="O138" s="413"/>
      <c r="P138" s="413"/>
      <c r="Q138" s="413"/>
      <c r="R138" s="413"/>
      <c r="S138" s="413"/>
      <c r="T138" s="413"/>
      <c r="U138" s="413"/>
      <c r="V138" s="413"/>
      <c r="W138" s="413"/>
      <c r="X138" s="413"/>
      <c r="Y138" s="401" t="s">
        <v>669</v>
      </c>
      <c r="Z138" s="415"/>
      <c r="AA138" s="416"/>
      <c r="AB138" s="441" t="s">
        <v>670</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1" t="s">
        <v>501</v>
      </c>
      <c r="AF139" s="431"/>
      <c r="AG139" s="431"/>
      <c r="AH139" s="431"/>
      <c r="AI139" s="431" t="s">
        <v>653</v>
      </c>
      <c r="AJ139" s="431"/>
      <c r="AK139" s="431"/>
      <c r="AL139" s="431"/>
      <c r="AM139" s="431" t="s">
        <v>469</v>
      </c>
      <c r="AN139" s="431"/>
      <c r="AO139" s="431"/>
      <c r="AP139" s="431"/>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9"/>
      <c r="H140" s="340"/>
      <c r="I140" s="340"/>
      <c r="J140" s="340"/>
      <c r="K140" s="340"/>
      <c r="L140" s="340"/>
      <c r="M140" s="340"/>
      <c r="N140" s="340"/>
      <c r="O140" s="341"/>
      <c r="P140" s="344"/>
      <c r="Q140" s="340"/>
      <c r="R140" s="340"/>
      <c r="S140" s="340"/>
      <c r="T140" s="340"/>
      <c r="U140" s="340"/>
      <c r="V140" s="340"/>
      <c r="W140" s="340"/>
      <c r="X140" s="341"/>
      <c r="Y140" s="496"/>
      <c r="Z140" s="497"/>
      <c r="AA140" s="498"/>
      <c r="AB140" s="418"/>
      <c r="AC140" s="502"/>
      <c r="AD140" s="503"/>
      <c r="AE140" s="431"/>
      <c r="AF140" s="431"/>
      <c r="AG140" s="431"/>
      <c r="AH140" s="431"/>
      <c r="AI140" s="431"/>
      <c r="AJ140" s="431"/>
      <c r="AK140" s="431"/>
      <c r="AL140" s="431"/>
      <c r="AM140" s="431"/>
      <c r="AN140" s="431"/>
      <c r="AO140" s="431"/>
      <c r="AP140" s="431"/>
      <c r="AQ140" s="447"/>
      <c r="AR140" s="448"/>
      <c r="AS140" s="449" t="s">
        <v>224</v>
      </c>
      <c r="AT140" s="450"/>
      <c r="AU140" s="451"/>
      <c r="AV140" s="451"/>
      <c r="AW140" s="340" t="s">
        <v>170</v>
      </c>
      <c r="AX140" s="345"/>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3"/>
      <c r="AC142" s="463"/>
      <c r="AD142" s="463"/>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5"/>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1" t="s">
        <v>11</v>
      </c>
      <c r="AC151" s="902"/>
      <c r="AD151" s="903"/>
      <c r="AE151" s="431" t="s">
        <v>501</v>
      </c>
      <c r="AF151" s="431"/>
      <c r="AG151" s="431"/>
      <c r="AH151" s="431"/>
      <c r="AI151" s="431" t="s">
        <v>653</v>
      </c>
      <c r="AJ151" s="431"/>
      <c r="AK151" s="431"/>
      <c r="AL151" s="431"/>
      <c r="AM151" s="431" t="s">
        <v>469</v>
      </c>
      <c r="AN151" s="431"/>
      <c r="AO151" s="431"/>
      <c r="AP151" s="431"/>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2"/>
      <c r="AD152" s="503"/>
      <c r="AE152" s="431"/>
      <c r="AF152" s="431"/>
      <c r="AG152" s="431"/>
      <c r="AH152" s="431"/>
      <c r="AI152" s="431"/>
      <c r="AJ152" s="431"/>
      <c r="AK152" s="431"/>
      <c r="AL152" s="431"/>
      <c r="AM152" s="431"/>
      <c r="AN152" s="431"/>
      <c r="AO152" s="431"/>
      <c r="AP152" s="431"/>
      <c r="AQ152" s="511"/>
      <c r="AR152" s="451"/>
      <c r="AS152" s="449" t="s">
        <v>224</v>
      </c>
      <c r="AT152" s="450"/>
      <c r="AU152" s="451"/>
      <c r="AV152" s="451"/>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4"/>
      <c r="R153" s="464"/>
      <c r="S153" s="464"/>
      <c r="T153" s="464"/>
      <c r="U153" s="464"/>
      <c r="V153" s="464"/>
      <c r="W153" s="464"/>
      <c r="X153" s="465"/>
      <c r="Y153" s="905" t="s">
        <v>58</v>
      </c>
      <c r="Z153" s="906"/>
      <c r="AA153" s="907"/>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08"/>
      <c r="H154" s="399"/>
      <c r="I154" s="399"/>
      <c r="J154" s="399"/>
      <c r="K154" s="399"/>
      <c r="L154" s="399"/>
      <c r="M154" s="399"/>
      <c r="N154" s="399"/>
      <c r="O154" s="400"/>
      <c r="P154" s="466"/>
      <c r="Q154" s="466"/>
      <c r="R154" s="466"/>
      <c r="S154" s="466"/>
      <c r="T154" s="466"/>
      <c r="U154" s="466"/>
      <c r="V154" s="466"/>
      <c r="W154" s="466"/>
      <c r="X154" s="467"/>
      <c r="Y154" s="909" t="s">
        <v>51</v>
      </c>
      <c r="Z154" s="801"/>
      <c r="AA154" s="802"/>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1" t="s">
        <v>11</v>
      </c>
      <c r="AC156" s="902"/>
      <c r="AD156" s="903"/>
      <c r="AE156" s="431" t="s">
        <v>501</v>
      </c>
      <c r="AF156" s="431"/>
      <c r="AG156" s="431"/>
      <c r="AH156" s="431"/>
      <c r="AI156" s="431" t="s">
        <v>653</v>
      </c>
      <c r="AJ156" s="431"/>
      <c r="AK156" s="431"/>
      <c r="AL156" s="431"/>
      <c r="AM156" s="431" t="s">
        <v>469</v>
      </c>
      <c r="AN156" s="431"/>
      <c r="AO156" s="431"/>
      <c r="AP156" s="431"/>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2"/>
      <c r="AD157" s="503"/>
      <c r="AE157" s="431"/>
      <c r="AF157" s="431"/>
      <c r="AG157" s="431"/>
      <c r="AH157" s="431"/>
      <c r="AI157" s="431"/>
      <c r="AJ157" s="431"/>
      <c r="AK157" s="431"/>
      <c r="AL157" s="431"/>
      <c r="AM157" s="431"/>
      <c r="AN157" s="431"/>
      <c r="AO157" s="431"/>
      <c r="AP157" s="431"/>
      <c r="AQ157" s="511"/>
      <c r="AR157" s="451"/>
      <c r="AS157" s="449" t="s">
        <v>224</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4"/>
      <c r="R158" s="464"/>
      <c r="S158" s="464"/>
      <c r="T158" s="464"/>
      <c r="U158" s="464"/>
      <c r="V158" s="464"/>
      <c r="W158" s="464"/>
      <c r="X158" s="465"/>
      <c r="Y158" s="905" t="s">
        <v>58</v>
      </c>
      <c r="Z158" s="906"/>
      <c r="AA158" s="907"/>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08"/>
      <c r="H159" s="399"/>
      <c r="I159" s="399"/>
      <c r="J159" s="399"/>
      <c r="K159" s="399"/>
      <c r="L159" s="399"/>
      <c r="M159" s="399"/>
      <c r="N159" s="399"/>
      <c r="O159" s="400"/>
      <c r="P159" s="466"/>
      <c r="Q159" s="466"/>
      <c r="R159" s="466"/>
      <c r="S159" s="466"/>
      <c r="T159" s="466"/>
      <c r="U159" s="466"/>
      <c r="V159" s="466"/>
      <c r="W159" s="466"/>
      <c r="X159" s="467"/>
      <c r="Y159" s="909" t="s">
        <v>51</v>
      </c>
      <c r="Z159" s="801"/>
      <c r="AA159" s="802"/>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1" t="s">
        <v>11</v>
      </c>
      <c r="AC161" s="902"/>
      <c r="AD161" s="903"/>
      <c r="AE161" s="431" t="s">
        <v>501</v>
      </c>
      <c r="AF161" s="431"/>
      <c r="AG161" s="431"/>
      <c r="AH161" s="431"/>
      <c r="AI161" s="431" t="s">
        <v>653</v>
      </c>
      <c r="AJ161" s="431"/>
      <c r="AK161" s="431"/>
      <c r="AL161" s="431"/>
      <c r="AM161" s="431" t="s">
        <v>469</v>
      </c>
      <c r="AN161" s="431"/>
      <c r="AO161" s="431"/>
      <c r="AP161" s="431"/>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2"/>
      <c r="AD162" s="503"/>
      <c r="AE162" s="431"/>
      <c r="AF162" s="431"/>
      <c r="AG162" s="431"/>
      <c r="AH162" s="431"/>
      <c r="AI162" s="431"/>
      <c r="AJ162" s="431"/>
      <c r="AK162" s="431"/>
      <c r="AL162" s="431"/>
      <c r="AM162" s="431"/>
      <c r="AN162" s="431"/>
      <c r="AO162" s="431"/>
      <c r="AP162" s="431"/>
      <c r="AQ162" s="511"/>
      <c r="AR162" s="451"/>
      <c r="AS162" s="449" t="s">
        <v>224</v>
      </c>
      <c r="AT162" s="450"/>
      <c r="AU162" s="451"/>
      <c r="AV162" s="451"/>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4"/>
      <c r="R163" s="464"/>
      <c r="S163" s="464"/>
      <c r="T163" s="464"/>
      <c r="U163" s="464"/>
      <c r="V163" s="464"/>
      <c r="W163" s="464"/>
      <c r="X163" s="465"/>
      <c r="Y163" s="905" t="s">
        <v>58</v>
      </c>
      <c r="Z163" s="906"/>
      <c r="AA163" s="907"/>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08"/>
      <c r="H164" s="399"/>
      <c r="I164" s="399"/>
      <c r="J164" s="399"/>
      <c r="K164" s="399"/>
      <c r="L164" s="399"/>
      <c r="M164" s="399"/>
      <c r="N164" s="399"/>
      <c r="O164" s="400"/>
      <c r="P164" s="466"/>
      <c r="Q164" s="466"/>
      <c r="R164" s="466"/>
      <c r="S164" s="466"/>
      <c r="T164" s="466"/>
      <c r="U164" s="466"/>
      <c r="V164" s="466"/>
      <c r="W164" s="466"/>
      <c r="X164" s="467"/>
      <c r="Y164" s="909" t="s">
        <v>51</v>
      </c>
      <c r="Z164" s="801"/>
      <c r="AA164" s="802"/>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4" t="s">
        <v>664</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665</v>
      </c>
      <c r="B167" s="333"/>
      <c r="C167" s="333"/>
      <c r="D167" s="333"/>
      <c r="E167" s="333"/>
      <c r="F167" s="334"/>
      <c r="G167" s="366" t="s">
        <v>657</v>
      </c>
      <c r="H167" s="367"/>
      <c r="I167" s="367"/>
      <c r="J167" s="367"/>
      <c r="K167" s="367"/>
      <c r="L167" s="367"/>
      <c r="M167" s="367"/>
      <c r="N167" s="367"/>
      <c r="O167" s="367"/>
      <c r="P167" s="368" t="s">
        <v>656</v>
      </c>
      <c r="Q167" s="367"/>
      <c r="R167" s="367"/>
      <c r="S167" s="367"/>
      <c r="T167" s="367"/>
      <c r="U167" s="367"/>
      <c r="V167" s="367"/>
      <c r="W167" s="367"/>
      <c r="X167" s="369"/>
      <c r="Y167" s="370"/>
      <c r="Z167" s="371"/>
      <c r="AA167" s="372"/>
      <c r="AB167" s="417" t="s">
        <v>11</v>
      </c>
      <c r="AC167" s="417"/>
      <c r="AD167" s="417"/>
      <c r="AE167" s="431" t="s">
        <v>501</v>
      </c>
      <c r="AF167" s="431"/>
      <c r="AG167" s="431"/>
      <c r="AH167" s="431"/>
      <c r="AI167" s="431" t="s">
        <v>653</v>
      </c>
      <c r="AJ167" s="431"/>
      <c r="AK167" s="431"/>
      <c r="AL167" s="431"/>
      <c r="AM167" s="431" t="s">
        <v>469</v>
      </c>
      <c r="AN167" s="431"/>
      <c r="AO167" s="431"/>
      <c r="AP167" s="431"/>
      <c r="AQ167" s="426" t="s">
        <v>500</v>
      </c>
      <c r="AR167" s="427"/>
      <c r="AS167" s="427"/>
      <c r="AT167" s="428"/>
      <c r="AU167" s="426" t="s">
        <v>678</v>
      </c>
      <c r="AV167" s="427"/>
      <c r="AW167" s="427"/>
      <c r="AX167" s="429"/>
      <c r="AY167">
        <f>COUNTA($G$168)</f>
        <v>0</v>
      </c>
    </row>
    <row r="168" spans="1:60" ht="23.25" hidden="1" customHeight="1" x14ac:dyDescent="0.15">
      <c r="A168" s="364"/>
      <c r="B168" s="333"/>
      <c r="C168" s="333"/>
      <c r="D168" s="333"/>
      <c r="E168" s="333"/>
      <c r="F168" s="334"/>
      <c r="G168" s="445"/>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0"/>
      <c r="AV168" s="421"/>
      <c r="AW168" s="421"/>
      <c r="AX168" s="422"/>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30"/>
      <c r="AV169" s="421"/>
      <c r="AW169" s="421"/>
      <c r="AX169" s="422"/>
      <c r="AY169">
        <f>$AY$167</f>
        <v>0</v>
      </c>
    </row>
    <row r="170" spans="1:60" ht="23.25" hidden="1" customHeight="1" x14ac:dyDescent="0.15">
      <c r="A170" s="476" t="s">
        <v>666</v>
      </c>
      <c r="B170" s="357"/>
      <c r="C170" s="357"/>
      <c r="D170" s="357"/>
      <c r="E170" s="357"/>
      <c r="F170" s="477"/>
      <c r="G170" s="239" t="s">
        <v>667</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0</v>
      </c>
    </row>
    <row r="171" spans="1:60" ht="23.25" hidden="1" customHeight="1" x14ac:dyDescent="0.15">
      <c r="A171" s="478"/>
      <c r="B171" s="338"/>
      <c r="C171" s="338"/>
      <c r="D171" s="338"/>
      <c r="E171" s="338"/>
      <c r="F171" s="479"/>
      <c r="G171" s="410" t="s">
        <v>668</v>
      </c>
      <c r="H171" s="411"/>
      <c r="I171" s="411"/>
      <c r="J171" s="411"/>
      <c r="K171" s="411"/>
      <c r="L171" s="411"/>
      <c r="M171" s="411"/>
      <c r="N171" s="411"/>
      <c r="O171" s="411"/>
      <c r="P171" s="411"/>
      <c r="Q171" s="411"/>
      <c r="R171" s="411"/>
      <c r="S171" s="411"/>
      <c r="T171" s="411"/>
      <c r="U171" s="411"/>
      <c r="V171" s="411"/>
      <c r="W171" s="411"/>
      <c r="X171" s="411"/>
      <c r="Y171" s="435" t="s">
        <v>666</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0"/>
      <c r="B172" s="340"/>
      <c r="C172" s="340"/>
      <c r="D172" s="340"/>
      <c r="E172" s="340"/>
      <c r="F172" s="481"/>
      <c r="G172" s="412"/>
      <c r="H172" s="413"/>
      <c r="I172" s="413"/>
      <c r="J172" s="413"/>
      <c r="K172" s="413"/>
      <c r="L172" s="413"/>
      <c r="M172" s="413"/>
      <c r="N172" s="413"/>
      <c r="O172" s="413"/>
      <c r="P172" s="413"/>
      <c r="Q172" s="413"/>
      <c r="R172" s="413"/>
      <c r="S172" s="413"/>
      <c r="T172" s="413"/>
      <c r="U172" s="413"/>
      <c r="V172" s="413"/>
      <c r="W172" s="413"/>
      <c r="X172" s="413"/>
      <c r="Y172" s="401" t="s">
        <v>669</v>
      </c>
      <c r="Z172" s="415"/>
      <c r="AA172" s="416"/>
      <c r="AB172" s="441" t="s">
        <v>670</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1" t="s">
        <v>501</v>
      </c>
      <c r="AF173" s="431"/>
      <c r="AG173" s="431"/>
      <c r="AH173" s="431"/>
      <c r="AI173" s="431" t="s">
        <v>653</v>
      </c>
      <c r="AJ173" s="431"/>
      <c r="AK173" s="431"/>
      <c r="AL173" s="431"/>
      <c r="AM173" s="431" t="s">
        <v>469</v>
      </c>
      <c r="AN173" s="431"/>
      <c r="AO173" s="431"/>
      <c r="AP173" s="431"/>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9"/>
      <c r="H174" s="340"/>
      <c r="I174" s="340"/>
      <c r="J174" s="340"/>
      <c r="K174" s="340"/>
      <c r="L174" s="340"/>
      <c r="M174" s="340"/>
      <c r="N174" s="340"/>
      <c r="O174" s="341"/>
      <c r="P174" s="344"/>
      <c r="Q174" s="340"/>
      <c r="R174" s="340"/>
      <c r="S174" s="340"/>
      <c r="T174" s="340"/>
      <c r="U174" s="340"/>
      <c r="V174" s="340"/>
      <c r="W174" s="340"/>
      <c r="X174" s="341"/>
      <c r="Y174" s="496"/>
      <c r="Z174" s="497"/>
      <c r="AA174" s="498"/>
      <c r="AB174" s="418"/>
      <c r="AC174" s="502"/>
      <c r="AD174" s="503"/>
      <c r="AE174" s="431"/>
      <c r="AF174" s="431"/>
      <c r="AG174" s="431"/>
      <c r="AH174" s="431"/>
      <c r="AI174" s="431"/>
      <c r="AJ174" s="431"/>
      <c r="AK174" s="431"/>
      <c r="AL174" s="431"/>
      <c r="AM174" s="431"/>
      <c r="AN174" s="431"/>
      <c r="AO174" s="431"/>
      <c r="AP174" s="431"/>
      <c r="AQ174" s="447"/>
      <c r="AR174" s="448"/>
      <c r="AS174" s="449" t="s">
        <v>224</v>
      </c>
      <c r="AT174" s="450"/>
      <c r="AU174" s="451"/>
      <c r="AV174" s="451"/>
      <c r="AW174" s="340" t="s">
        <v>170</v>
      </c>
      <c r="AX174" s="345"/>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5"/>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1" t="s">
        <v>11</v>
      </c>
      <c r="AC185" s="902"/>
      <c r="AD185" s="903"/>
      <c r="AE185" s="431" t="s">
        <v>501</v>
      </c>
      <c r="AF185" s="431"/>
      <c r="AG185" s="431"/>
      <c r="AH185" s="431"/>
      <c r="AI185" s="431" t="s">
        <v>653</v>
      </c>
      <c r="AJ185" s="431"/>
      <c r="AK185" s="431"/>
      <c r="AL185" s="431"/>
      <c r="AM185" s="431" t="s">
        <v>469</v>
      </c>
      <c r="AN185" s="431"/>
      <c r="AO185" s="431"/>
      <c r="AP185" s="431"/>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2"/>
      <c r="AD186" s="503"/>
      <c r="AE186" s="431"/>
      <c r="AF186" s="431"/>
      <c r="AG186" s="431"/>
      <c r="AH186" s="431"/>
      <c r="AI186" s="431"/>
      <c r="AJ186" s="431"/>
      <c r="AK186" s="431"/>
      <c r="AL186" s="431"/>
      <c r="AM186" s="431"/>
      <c r="AN186" s="431"/>
      <c r="AO186" s="431"/>
      <c r="AP186" s="431"/>
      <c r="AQ186" s="511"/>
      <c r="AR186" s="451"/>
      <c r="AS186" s="449" t="s">
        <v>224</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4"/>
      <c r="R187" s="464"/>
      <c r="S187" s="464"/>
      <c r="T187" s="464"/>
      <c r="U187" s="464"/>
      <c r="V187" s="464"/>
      <c r="W187" s="464"/>
      <c r="X187" s="465"/>
      <c r="Y187" s="905" t="s">
        <v>58</v>
      </c>
      <c r="Z187" s="906"/>
      <c r="AA187" s="907"/>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08"/>
      <c r="H188" s="399"/>
      <c r="I188" s="399"/>
      <c r="J188" s="399"/>
      <c r="K188" s="399"/>
      <c r="L188" s="399"/>
      <c r="M188" s="399"/>
      <c r="N188" s="399"/>
      <c r="O188" s="400"/>
      <c r="P188" s="466"/>
      <c r="Q188" s="466"/>
      <c r="R188" s="466"/>
      <c r="S188" s="466"/>
      <c r="T188" s="466"/>
      <c r="U188" s="466"/>
      <c r="V188" s="466"/>
      <c r="W188" s="466"/>
      <c r="X188" s="467"/>
      <c r="Y188" s="909" t="s">
        <v>51</v>
      </c>
      <c r="Z188" s="801"/>
      <c r="AA188" s="802"/>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1" t="s">
        <v>11</v>
      </c>
      <c r="AC190" s="902"/>
      <c r="AD190" s="903"/>
      <c r="AE190" s="431" t="s">
        <v>501</v>
      </c>
      <c r="AF190" s="431"/>
      <c r="AG190" s="431"/>
      <c r="AH190" s="431"/>
      <c r="AI190" s="431" t="s">
        <v>653</v>
      </c>
      <c r="AJ190" s="431"/>
      <c r="AK190" s="431"/>
      <c r="AL190" s="431"/>
      <c r="AM190" s="431" t="s">
        <v>469</v>
      </c>
      <c r="AN190" s="431"/>
      <c r="AO190" s="431"/>
      <c r="AP190" s="431"/>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2"/>
      <c r="AD191" s="503"/>
      <c r="AE191" s="431"/>
      <c r="AF191" s="431"/>
      <c r="AG191" s="431"/>
      <c r="AH191" s="431"/>
      <c r="AI191" s="431"/>
      <c r="AJ191" s="431"/>
      <c r="AK191" s="431"/>
      <c r="AL191" s="431"/>
      <c r="AM191" s="431"/>
      <c r="AN191" s="431"/>
      <c r="AO191" s="431"/>
      <c r="AP191" s="431"/>
      <c r="AQ191" s="511"/>
      <c r="AR191" s="451"/>
      <c r="AS191" s="449" t="s">
        <v>224</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4"/>
      <c r="R192" s="464"/>
      <c r="S192" s="464"/>
      <c r="T192" s="464"/>
      <c r="U192" s="464"/>
      <c r="V192" s="464"/>
      <c r="W192" s="464"/>
      <c r="X192" s="465"/>
      <c r="Y192" s="905" t="s">
        <v>58</v>
      </c>
      <c r="Z192" s="906"/>
      <c r="AA192" s="907"/>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08"/>
      <c r="H193" s="399"/>
      <c r="I193" s="399"/>
      <c r="J193" s="399"/>
      <c r="K193" s="399"/>
      <c r="L193" s="399"/>
      <c r="M193" s="399"/>
      <c r="N193" s="399"/>
      <c r="O193" s="400"/>
      <c r="P193" s="466"/>
      <c r="Q193" s="466"/>
      <c r="R193" s="466"/>
      <c r="S193" s="466"/>
      <c r="T193" s="466"/>
      <c r="U193" s="466"/>
      <c r="V193" s="466"/>
      <c r="W193" s="466"/>
      <c r="X193" s="467"/>
      <c r="Y193" s="909" t="s">
        <v>51</v>
      </c>
      <c r="Z193" s="801"/>
      <c r="AA193" s="802"/>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1" t="s">
        <v>11</v>
      </c>
      <c r="AC195" s="902"/>
      <c r="AD195" s="903"/>
      <c r="AE195" s="431" t="s">
        <v>501</v>
      </c>
      <c r="AF195" s="431"/>
      <c r="AG195" s="431"/>
      <c r="AH195" s="431"/>
      <c r="AI195" s="431" t="s">
        <v>653</v>
      </c>
      <c r="AJ195" s="431"/>
      <c r="AK195" s="431"/>
      <c r="AL195" s="431"/>
      <c r="AM195" s="431" t="s">
        <v>469</v>
      </c>
      <c r="AN195" s="431"/>
      <c r="AO195" s="431"/>
      <c r="AP195" s="431"/>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2"/>
      <c r="AD196" s="503"/>
      <c r="AE196" s="431"/>
      <c r="AF196" s="431"/>
      <c r="AG196" s="431"/>
      <c r="AH196" s="431"/>
      <c r="AI196" s="431"/>
      <c r="AJ196" s="431"/>
      <c r="AK196" s="431"/>
      <c r="AL196" s="431"/>
      <c r="AM196" s="431"/>
      <c r="AN196" s="431"/>
      <c r="AO196" s="431"/>
      <c r="AP196" s="431"/>
      <c r="AQ196" s="511"/>
      <c r="AR196" s="451"/>
      <c r="AS196" s="449" t="s">
        <v>224</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4"/>
      <c r="R197" s="464"/>
      <c r="S197" s="464"/>
      <c r="T197" s="464"/>
      <c r="U197" s="464"/>
      <c r="V197" s="464"/>
      <c r="W197" s="464"/>
      <c r="X197" s="465"/>
      <c r="Y197" s="905" t="s">
        <v>58</v>
      </c>
      <c r="Z197" s="906"/>
      <c r="AA197" s="907"/>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08"/>
      <c r="H198" s="399"/>
      <c r="I198" s="399"/>
      <c r="J198" s="399"/>
      <c r="K198" s="399"/>
      <c r="L198" s="399"/>
      <c r="M198" s="399"/>
      <c r="N198" s="399"/>
      <c r="O198" s="400"/>
      <c r="P198" s="466"/>
      <c r="Q198" s="466"/>
      <c r="R198" s="466"/>
      <c r="S198" s="466"/>
      <c r="T198" s="466"/>
      <c r="U198" s="466"/>
      <c r="V198" s="466"/>
      <c r="W198" s="466"/>
      <c r="X198" s="467"/>
      <c r="Y198" s="909" t="s">
        <v>51</v>
      </c>
      <c r="Z198" s="801"/>
      <c r="AA198" s="802"/>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1" t="s">
        <v>501</v>
      </c>
      <c r="AF200" s="431"/>
      <c r="AG200" s="431"/>
      <c r="AH200" s="431"/>
      <c r="AI200" s="431" t="s">
        <v>653</v>
      </c>
      <c r="AJ200" s="431"/>
      <c r="AK200" s="431"/>
      <c r="AL200" s="431"/>
      <c r="AM200" s="431" t="s">
        <v>469</v>
      </c>
      <c r="AN200" s="431"/>
      <c r="AO200" s="431"/>
      <c r="AP200" s="431"/>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3"/>
      <c r="AB203" s="600" t="s">
        <v>334</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3"/>
      <c r="AB204" s="578" t="s">
        <v>335</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3"/>
      <c r="AB206" s="600" t="s">
        <v>334</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78" t="s">
        <v>335</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60" t="s">
        <v>11</v>
      </c>
      <c r="AC208" s="357"/>
      <c r="AD208" s="358"/>
      <c r="AE208" s="152" t="s">
        <v>501</v>
      </c>
      <c r="AF208" s="152"/>
      <c r="AG208" s="152"/>
      <c r="AH208" s="152"/>
      <c r="AI208" s="431" t="s">
        <v>653</v>
      </c>
      <c r="AJ208" s="431"/>
      <c r="AK208" s="431"/>
      <c r="AL208" s="431"/>
      <c r="AM208" s="431" t="s">
        <v>469</v>
      </c>
      <c r="AN208" s="431"/>
      <c r="AO208" s="431"/>
      <c r="AP208" s="431"/>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4"/>
      <c r="AC209" s="340"/>
      <c r="AD209" s="341"/>
      <c r="AE209" s="152"/>
      <c r="AF209" s="152"/>
      <c r="AG209" s="152"/>
      <c r="AH209" s="152"/>
      <c r="AI209" s="431"/>
      <c r="AJ209" s="431"/>
      <c r="AK209" s="431"/>
      <c r="AL209" s="431"/>
      <c r="AM209" s="431"/>
      <c r="AN209" s="431"/>
      <c r="AO209" s="431"/>
      <c r="AP209" s="431"/>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1"/>
      <c r="B212" s="582"/>
      <c r="C212" s="582"/>
      <c r="D212" s="582"/>
      <c r="E212" s="582"/>
      <c r="F212" s="583"/>
      <c r="G212" s="619"/>
      <c r="H212" s="158"/>
      <c r="I212" s="158"/>
      <c r="J212" s="158"/>
      <c r="K212" s="158"/>
      <c r="L212" s="158"/>
      <c r="M212" s="158"/>
      <c r="N212" s="158"/>
      <c r="O212" s="159"/>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727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4" t="s">
        <v>728</v>
      </c>
      <c r="H216" s="155"/>
      <c r="I216" s="155"/>
      <c r="J216" s="155"/>
      <c r="K216" s="155"/>
      <c r="L216" s="155"/>
      <c r="M216" s="155"/>
      <c r="N216" s="155"/>
      <c r="O216" s="155"/>
      <c r="P216" s="155"/>
      <c r="Q216" s="155"/>
      <c r="R216" s="155"/>
      <c r="S216" s="155"/>
      <c r="T216" s="155"/>
      <c r="U216" s="155"/>
      <c r="V216" s="156"/>
      <c r="W216" s="644" t="s">
        <v>671</v>
      </c>
      <c r="X216" s="645"/>
      <c r="Y216" s="645"/>
      <c r="Z216" s="645"/>
      <c r="AA216" s="646"/>
      <c r="AB216" s="647" t="s">
        <v>368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7"/>
      <c r="H217" s="158"/>
      <c r="I217" s="158"/>
      <c r="J217" s="158"/>
      <c r="K217" s="158"/>
      <c r="L217" s="158"/>
      <c r="M217" s="158"/>
      <c r="N217" s="158"/>
      <c r="O217" s="158"/>
      <c r="P217" s="158"/>
      <c r="Q217" s="158"/>
      <c r="R217" s="158"/>
      <c r="S217" s="158"/>
      <c r="T217" s="158"/>
      <c r="U217" s="158"/>
      <c r="V217" s="159"/>
      <c r="W217" s="650" t="s">
        <v>672</v>
      </c>
      <c r="X217" s="651"/>
      <c r="Y217" s="651"/>
      <c r="Z217" s="651"/>
      <c r="AA217" s="652"/>
      <c r="AB217" s="647" t="s">
        <v>368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698</v>
      </c>
      <c r="K218" s="658"/>
      <c r="L218" s="658"/>
      <c r="M218" s="658"/>
      <c r="N218" s="658"/>
      <c r="O218" s="658"/>
      <c r="P218" s="658"/>
      <c r="Q218" s="658"/>
      <c r="R218" s="658"/>
      <c r="S218" s="658"/>
      <c r="T218" s="659"/>
      <c r="U218" s="632" t="s">
        <v>729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685</v>
      </c>
      <c r="H219" s="635"/>
      <c r="I219" s="635"/>
      <c r="J219" s="635"/>
      <c r="K219" s="635"/>
      <c r="L219" s="635"/>
      <c r="M219" s="635"/>
      <c r="N219" s="635"/>
      <c r="O219" s="635"/>
      <c r="P219" s="635"/>
      <c r="Q219" s="635"/>
      <c r="R219" s="635"/>
      <c r="S219" s="635"/>
      <c r="T219" s="635"/>
      <c r="U219" s="631" t="s">
        <v>729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672</v>
      </c>
      <c r="H220" s="635"/>
      <c r="I220" s="635"/>
      <c r="J220" s="635"/>
      <c r="K220" s="635"/>
      <c r="L220" s="635"/>
      <c r="M220" s="635"/>
      <c r="N220" s="635"/>
      <c r="O220" s="635"/>
      <c r="P220" s="635"/>
      <c r="Q220" s="635"/>
      <c r="R220" s="635"/>
      <c r="S220" s="635"/>
      <c r="T220" s="635"/>
      <c r="U220" s="160" t="s">
        <v>729</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72"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720</v>
      </c>
      <c r="AE223" s="722"/>
      <c r="AF223" s="722"/>
      <c r="AG223" s="723" t="s">
        <v>748</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720</v>
      </c>
      <c r="AE224" s="703"/>
      <c r="AF224" s="703"/>
      <c r="AG224" s="729" t="s">
        <v>730</v>
      </c>
      <c r="AH224" s="730"/>
      <c r="AI224" s="730"/>
      <c r="AJ224" s="730"/>
      <c r="AK224" s="730"/>
      <c r="AL224" s="730"/>
      <c r="AM224" s="730"/>
      <c r="AN224" s="730"/>
      <c r="AO224" s="730"/>
      <c r="AP224" s="730"/>
      <c r="AQ224" s="730"/>
      <c r="AR224" s="730"/>
      <c r="AS224" s="730"/>
      <c r="AT224" s="730"/>
      <c r="AU224" s="730"/>
      <c r="AV224" s="730"/>
      <c r="AW224" s="730"/>
      <c r="AX224" s="731"/>
    </row>
    <row r="225" spans="1:50" ht="3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720</v>
      </c>
      <c r="AE225" s="736"/>
      <c r="AF225" s="736"/>
      <c r="AG225" s="693" t="s">
        <v>731</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8"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738</v>
      </c>
      <c r="AE226" s="690"/>
      <c r="AF226" s="690"/>
      <c r="AG226" s="691" t="s">
        <v>729</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739</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739</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33.7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720</v>
      </c>
      <c r="AE229" s="755"/>
      <c r="AF229" s="755"/>
      <c r="AG229" s="756" t="s">
        <v>732</v>
      </c>
      <c r="AH229" s="757"/>
      <c r="AI229" s="757"/>
      <c r="AJ229" s="757"/>
      <c r="AK229" s="757"/>
      <c r="AL229" s="757"/>
      <c r="AM229" s="757"/>
      <c r="AN229" s="757"/>
      <c r="AO229" s="757"/>
      <c r="AP229" s="757"/>
      <c r="AQ229" s="757"/>
      <c r="AR229" s="757"/>
      <c r="AS229" s="757"/>
      <c r="AT229" s="757"/>
      <c r="AU229" s="757"/>
      <c r="AV229" s="757"/>
      <c r="AW229" s="757"/>
      <c r="AX229" s="758"/>
    </row>
    <row r="230" spans="1:50" ht="35.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720</v>
      </c>
      <c r="AE230" s="703"/>
      <c r="AF230" s="703"/>
      <c r="AG230" s="729" t="s">
        <v>733</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738</v>
      </c>
      <c r="AE231" s="703"/>
      <c r="AF231" s="703"/>
      <c r="AG231" s="729" t="s">
        <v>729</v>
      </c>
      <c r="AH231" s="730"/>
      <c r="AI231" s="730"/>
      <c r="AJ231" s="730"/>
      <c r="AK231" s="730"/>
      <c r="AL231" s="730"/>
      <c r="AM231" s="730"/>
      <c r="AN231" s="730"/>
      <c r="AO231" s="730"/>
      <c r="AP231" s="730"/>
      <c r="AQ231" s="730"/>
      <c r="AR231" s="730"/>
      <c r="AS231" s="730"/>
      <c r="AT231" s="730"/>
      <c r="AU231" s="730"/>
      <c r="AV231" s="730"/>
      <c r="AW231" s="730"/>
      <c r="AX231" s="731"/>
    </row>
    <row r="232" spans="1:50" ht="31.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720</v>
      </c>
      <c r="AE232" s="703"/>
      <c r="AF232" s="703"/>
      <c r="AG232" s="729" t="s">
        <v>734</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738</v>
      </c>
      <c r="AE233" s="736"/>
      <c r="AF233" s="736"/>
      <c r="AG233" s="751" t="s">
        <v>729</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738</v>
      </c>
      <c r="AE234" s="703"/>
      <c r="AF234" s="704"/>
      <c r="AG234" s="729" t="s">
        <v>729</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720</v>
      </c>
      <c r="AE235" s="744"/>
      <c r="AF235" s="745"/>
      <c r="AG235" s="746" t="s">
        <v>735</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8"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720</v>
      </c>
      <c r="AE236" s="755"/>
      <c r="AF236" s="765"/>
      <c r="AG236" s="756" t="s">
        <v>736</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738</v>
      </c>
      <c r="AE237" s="770"/>
      <c r="AF237" s="770"/>
      <c r="AG237" s="729" t="s">
        <v>729</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720</v>
      </c>
      <c r="AE238" s="703"/>
      <c r="AF238" s="703"/>
      <c r="AG238" s="729" t="s">
        <v>737</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738</v>
      </c>
      <c r="AE239" s="703"/>
      <c r="AF239" s="703"/>
      <c r="AG239" s="759" t="s">
        <v>729</v>
      </c>
      <c r="AH239" s="158"/>
      <c r="AI239" s="158"/>
      <c r="AJ239" s="158"/>
      <c r="AK239" s="158"/>
      <c r="AL239" s="158"/>
      <c r="AM239" s="158"/>
      <c r="AN239" s="158"/>
      <c r="AO239" s="158"/>
      <c r="AP239" s="158"/>
      <c r="AQ239" s="158"/>
      <c r="AR239" s="158"/>
      <c r="AS239" s="158"/>
      <c r="AT239" s="158"/>
      <c r="AU239" s="158"/>
      <c r="AV239" s="158"/>
      <c r="AW239" s="158"/>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738</v>
      </c>
      <c r="AE240" s="690"/>
      <c r="AF240" s="782"/>
      <c r="AG240" s="691" t="s">
        <v>729</v>
      </c>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6"/>
      <c r="B241" s="777"/>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6"/>
      <c r="B242" s="777"/>
      <c r="C242" s="102"/>
      <c r="D242" s="103"/>
      <c r="E242" s="104"/>
      <c r="F242" s="104"/>
      <c r="G242" s="104"/>
      <c r="H242" s="105"/>
      <c r="I242" s="105"/>
      <c r="J242" s="106"/>
      <c r="K242" s="106"/>
      <c r="L242" s="106"/>
      <c r="M242" s="105"/>
      <c r="N242" s="107"/>
      <c r="O242" s="108" t="s">
        <v>698</v>
      </c>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15">
      <c r="A243" s="776"/>
      <c r="B243" s="777"/>
      <c r="C243" s="123"/>
      <c r="D243" s="124"/>
      <c r="E243" s="104"/>
      <c r="F243" s="104"/>
      <c r="G243" s="104"/>
      <c r="H243" s="105"/>
      <c r="I243" s="105"/>
      <c r="J243" s="771"/>
      <c r="K243" s="771"/>
      <c r="L243" s="771"/>
      <c r="M243" s="772"/>
      <c r="N243" s="773"/>
      <c r="O243" s="111"/>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15">
      <c r="A244" s="776"/>
      <c r="B244" s="777"/>
      <c r="C244" s="123"/>
      <c r="D244" s="124"/>
      <c r="E244" s="104"/>
      <c r="F244" s="104"/>
      <c r="G244" s="104"/>
      <c r="H244" s="105"/>
      <c r="I244" s="105"/>
      <c r="J244" s="771"/>
      <c r="K244" s="771"/>
      <c r="L244" s="771"/>
      <c r="M244" s="772"/>
      <c r="N244" s="773"/>
      <c r="O244" s="111"/>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15">
      <c r="A245" s="776"/>
      <c r="B245" s="777"/>
      <c r="C245" s="123"/>
      <c r="D245" s="124"/>
      <c r="E245" s="104"/>
      <c r="F245" s="104"/>
      <c r="G245" s="104"/>
      <c r="H245" s="105"/>
      <c r="I245" s="105"/>
      <c r="J245" s="771"/>
      <c r="K245" s="771"/>
      <c r="L245" s="771"/>
      <c r="M245" s="772"/>
      <c r="N245" s="773"/>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x14ac:dyDescent="0.15">
      <c r="A246" s="778"/>
      <c r="B246" s="779"/>
      <c r="C246" s="783"/>
      <c r="D246" s="784"/>
      <c r="E246" s="104"/>
      <c r="F246" s="104"/>
      <c r="G246" s="104"/>
      <c r="H246" s="105"/>
      <c r="I246" s="105"/>
      <c r="J246" s="785"/>
      <c r="K246" s="785"/>
      <c r="L246" s="785"/>
      <c r="M246" s="100"/>
      <c r="N246" s="101"/>
      <c r="O246" s="114"/>
      <c r="P246" s="115"/>
      <c r="Q246" s="115"/>
      <c r="R246" s="115"/>
      <c r="S246" s="115"/>
      <c r="T246" s="115"/>
      <c r="U246" s="115"/>
      <c r="V246" s="115"/>
      <c r="W246" s="115"/>
      <c r="X246" s="115"/>
      <c r="Y246" s="115"/>
      <c r="Z246" s="115"/>
      <c r="AA246" s="115"/>
      <c r="AB246" s="115"/>
      <c r="AC246" s="115"/>
      <c r="AD246" s="115"/>
      <c r="AE246" s="115"/>
      <c r="AF246" s="116"/>
      <c r="AG246" s="759"/>
      <c r="AH246" s="158"/>
      <c r="AI246" s="158"/>
      <c r="AJ246" s="158"/>
      <c r="AK246" s="158"/>
      <c r="AL246" s="158"/>
      <c r="AM246" s="158"/>
      <c r="AN246" s="158"/>
      <c r="AO246" s="158"/>
      <c r="AP246" s="158"/>
      <c r="AQ246" s="158"/>
      <c r="AR246" s="158"/>
      <c r="AS246" s="158"/>
      <c r="AT246" s="158"/>
      <c r="AU246" s="158"/>
      <c r="AV246" s="158"/>
      <c r="AW246" s="158"/>
      <c r="AX246" s="760"/>
    </row>
    <row r="247" spans="1:50" ht="67.5" customHeight="1" x14ac:dyDescent="0.15">
      <c r="A247" s="138" t="s">
        <v>46</v>
      </c>
      <c r="B247" s="139"/>
      <c r="C247" s="142" t="s">
        <v>50</v>
      </c>
      <c r="D247" s="143"/>
      <c r="E247" s="143"/>
      <c r="F247" s="144"/>
      <c r="G247" s="145" t="s">
        <v>740</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741</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750</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133</v>
      </c>
      <c r="B252" s="135"/>
      <c r="C252" s="135"/>
      <c r="D252" s="135"/>
      <c r="E252" s="136"/>
      <c r="F252" s="137" t="s">
        <v>752</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133</v>
      </c>
      <c r="B254" s="135"/>
      <c r="C254" s="135"/>
      <c r="D254" s="135"/>
      <c r="E254" s="136"/>
      <c r="F254" s="790" t="s">
        <v>753</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753</v>
      </c>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712</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2" t="s">
        <v>360</v>
      </c>
      <c r="B259" s="152"/>
      <c r="C259" s="152"/>
      <c r="D259" s="152"/>
      <c r="E259" s="786" t="s">
        <v>713</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2" t="s">
        <v>359</v>
      </c>
      <c r="B260" s="152"/>
      <c r="C260" s="152"/>
      <c r="D260" s="152"/>
      <c r="E260" s="786" t="s">
        <v>714</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2" t="s">
        <v>358</v>
      </c>
      <c r="B261" s="152"/>
      <c r="C261" s="152"/>
      <c r="D261" s="152"/>
      <c r="E261" s="786" t="s">
        <v>715</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2" t="s">
        <v>357</v>
      </c>
      <c r="B262" s="152"/>
      <c r="C262" s="152"/>
      <c r="D262" s="152"/>
      <c r="E262" s="786" t="s">
        <v>716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2" t="s">
        <v>356</v>
      </c>
      <c r="B263" s="152"/>
      <c r="C263" s="152"/>
      <c r="D263" s="152"/>
      <c r="E263" s="786" t="s">
        <v>717</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2" t="s">
        <v>355</v>
      </c>
      <c r="B264" s="152"/>
      <c r="C264" s="152"/>
      <c r="D264" s="152"/>
      <c r="E264" s="786" t="s">
        <v>718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2" t="s">
        <v>354</v>
      </c>
      <c r="B265" s="152"/>
      <c r="C265" s="152"/>
      <c r="D265" s="152"/>
      <c r="E265" s="786" t="s">
        <v>719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2" t="s">
        <v>501</v>
      </c>
      <c r="B266" s="152"/>
      <c r="C266" s="152"/>
      <c r="D266" s="152"/>
      <c r="E266" s="805" t="s">
        <v>692</v>
      </c>
      <c r="F266" s="806"/>
      <c r="G266" s="806"/>
      <c r="H266" s="92" t="str">
        <f>IF(E266="","","-")</f>
        <v>-</v>
      </c>
      <c r="I266" s="806"/>
      <c r="J266" s="806"/>
      <c r="K266" s="92" t="str">
        <f>IF(I266="","","-")</f>
        <v/>
      </c>
      <c r="L266" s="122">
        <v>831</v>
      </c>
      <c r="M266" s="122"/>
      <c r="N266" s="92" t="str">
        <f>IF(O266="","","-")</f>
        <v/>
      </c>
      <c r="O266" s="803"/>
      <c r="P266" s="804"/>
      <c r="Q266" s="805"/>
      <c r="R266" s="806"/>
      <c r="S266" s="806"/>
      <c r="T266" s="92" t="str">
        <f>IF(Q266="","","-")</f>
        <v/>
      </c>
      <c r="U266" s="806"/>
      <c r="V266" s="806"/>
      <c r="W266" s="92" t="str">
        <f>IF(U266="","","-")</f>
        <v/>
      </c>
      <c r="X266" s="122"/>
      <c r="Y266" s="122"/>
      <c r="Z266" s="92" t="str">
        <f>IF(AA266="","","-")</f>
        <v/>
      </c>
      <c r="AA266" s="803"/>
      <c r="AB266" s="804"/>
      <c r="AC266" s="805"/>
      <c r="AD266" s="806"/>
      <c r="AE266" s="806"/>
      <c r="AF266" s="92" t="str">
        <f>IF(AC266="","","-")</f>
        <v/>
      </c>
      <c r="AG266" s="806"/>
      <c r="AH266" s="806"/>
      <c r="AI266" s="92" t="str">
        <f>IF(AG266="","","-")</f>
        <v/>
      </c>
      <c r="AJ266" s="122"/>
      <c r="AK266" s="122"/>
      <c r="AL266" s="92" t="str">
        <f>IF(AM266="","","-")</f>
        <v/>
      </c>
      <c r="AM266" s="803"/>
      <c r="AN266" s="804"/>
      <c r="AO266" s="805"/>
      <c r="AP266" s="806"/>
      <c r="AQ266" s="92" t="str">
        <f>IF(AO266="","","-")</f>
        <v/>
      </c>
      <c r="AR266" s="806"/>
      <c r="AS266" s="806"/>
      <c r="AT266" s="92" t="str">
        <f>IF(AR266="","","-")</f>
        <v/>
      </c>
      <c r="AU266" s="122"/>
      <c r="AV266" s="122"/>
      <c r="AW266" s="92" t="str">
        <f>IF(AX266="","","-")</f>
        <v/>
      </c>
      <c r="AX266" s="95"/>
    </row>
    <row r="267" spans="1:52" ht="24.75" customHeight="1" x14ac:dyDescent="0.15">
      <c r="A267" s="152" t="s">
        <v>681</v>
      </c>
      <c r="B267" s="152"/>
      <c r="C267" s="152"/>
      <c r="D267" s="152"/>
      <c r="E267" s="805" t="s">
        <v>692</v>
      </c>
      <c r="F267" s="806"/>
      <c r="G267" s="806"/>
      <c r="H267" s="92"/>
      <c r="I267" s="806"/>
      <c r="J267" s="806"/>
      <c r="K267" s="92"/>
      <c r="L267" s="122">
        <v>851</v>
      </c>
      <c r="M267" s="122"/>
      <c r="N267" s="92" t="str">
        <f>IF(O267="","","-")</f>
        <v/>
      </c>
      <c r="O267" s="803"/>
      <c r="P267" s="804"/>
      <c r="Q267" s="805"/>
      <c r="R267" s="806"/>
      <c r="S267" s="806"/>
      <c r="T267" s="92" t="str">
        <f>IF(Q267="","","-")</f>
        <v/>
      </c>
      <c r="U267" s="806"/>
      <c r="V267" s="806"/>
      <c r="W267" s="92" t="str">
        <f>IF(U267="","","-")</f>
        <v/>
      </c>
      <c r="X267" s="122"/>
      <c r="Y267" s="122"/>
      <c r="Z267" s="92" t="str">
        <f>IF(AA267="","","-")</f>
        <v/>
      </c>
      <c r="AA267" s="803"/>
      <c r="AB267" s="804"/>
      <c r="AC267" s="805"/>
      <c r="AD267" s="806"/>
      <c r="AE267" s="806"/>
      <c r="AF267" s="92" t="str">
        <f>IF(AC267="","","-")</f>
        <v/>
      </c>
      <c r="AG267" s="806"/>
      <c r="AH267" s="806"/>
      <c r="AI267" s="92" t="str">
        <f>IF(AG267="","","-")</f>
        <v/>
      </c>
      <c r="AJ267" s="122"/>
      <c r="AK267" s="122"/>
      <c r="AL267" s="92" t="str">
        <f>IF(AM267="","","-")</f>
        <v/>
      </c>
      <c r="AM267" s="803"/>
      <c r="AN267" s="804"/>
      <c r="AO267" s="805"/>
      <c r="AP267" s="806"/>
      <c r="AQ267" s="92" t="str">
        <f>IF(AO267="","","-")</f>
        <v/>
      </c>
      <c r="AR267" s="806"/>
      <c r="AS267" s="806"/>
      <c r="AT267" s="92" t="str">
        <f>IF(AR267="","","-")</f>
        <v/>
      </c>
      <c r="AU267" s="122"/>
      <c r="AV267" s="122"/>
      <c r="AW267" s="92" t="str">
        <f>IF(AX267="","","-")</f>
        <v/>
      </c>
      <c r="AX267" s="95"/>
    </row>
    <row r="268" spans="1:52" ht="24.75" customHeight="1" x14ac:dyDescent="0.15">
      <c r="A268" s="152" t="s">
        <v>469</v>
      </c>
      <c r="B268" s="152"/>
      <c r="C268" s="152"/>
      <c r="D268" s="152"/>
      <c r="E268" s="808">
        <v>2021</v>
      </c>
      <c r="F268" s="153"/>
      <c r="G268" s="806" t="s">
        <v>722</v>
      </c>
      <c r="H268" s="806"/>
      <c r="I268" s="806"/>
      <c r="J268" s="153">
        <v>20</v>
      </c>
      <c r="K268" s="153"/>
      <c r="L268" s="122">
        <v>933</v>
      </c>
      <c r="M268" s="122"/>
      <c r="N268" s="122"/>
      <c r="O268" s="153"/>
      <c r="P268" s="153"/>
      <c r="Q268" s="808"/>
      <c r="R268" s="153"/>
      <c r="S268" s="806"/>
      <c r="T268" s="806"/>
      <c r="U268" s="806"/>
      <c r="V268" s="153"/>
      <c r="W268" s="153"/>
      <c r="X268" s="122"/>
      <c r="Y268" s="122"/>
      <c r="Z268" s="122"/>
      <c r="AA268" s="153"/>
      <c r="AB268" s="807"/>
      <c r="AC268" s="808"/>
      <c r="AD268" s="153"/>
      <c r="AE268" s="806"/>
      <c r="AF268" s="806"/>
      <c r="AG268" s="806"/>
      <c r="AH268" s="153"/>
      <c r="AI268" s="153"/>
      <c r="AJ268" s="122"/>
      <c r="AK268" s="122"/>
      <c r="AL268" s="122"/>
      <c r="AM268" s="153"/>
      <c r="AN268" s="807"/>
      <c r="AO268" s="808"/>
      <c r="AP268" s="153"/>
      <c r="AQ268" s="806"/>
      <c r="AR268" s="806"/>
      <c r="AS268" s="806"/>
      <c r="AT268" s="153"/>
      <c r="AU268" s="153"/>
      <c r="AV268" s="122"/>
      <c r="AW268" s="122"/>
      <c r="AX268" s="95"/>
    </row>
    <row r="269" spans="1:52" ht="28.35" customHeight="1" x14ac:dyDescent="0.15">
      <c r="A269" s="262" t="s">
        <v>348</v>
      </c>
      <c r="B269" s="263"/>
      <c r="C269" s="263"/>
      <c r="D269" s="263"/>
      <c r="E269" s="263"/>
      <c r="F269" s="26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3.75" customHeight="1" x14ac:dyDescent="0.15">
      <c r="A308" s="812" t="s">
        <v>350</v>
      </c>
      <c r="B308" s="813"/>
      <c r="C308" s="813"/>
      <c r="D308" s="813"/>
      <c r="E308" s="813"/>
      <c r="F308" s="814"/>
      <c r="G308" s="818" t="s">
        <v>746</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34.5" customHeight="1" x14ac:dyDescent="0.15">
      <c r="A309" s="815"/>
      <c r="B309" s="816"/>
      <c r="C309" s="816"/>
      <c r="D309" s="816"/>
      <c r="E309" s="816"/>
      <c r="F309" s="817"/>
      <c r="G309" s="142"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2"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33.75" customHeight="1" x14ac:dyDescent="0.15">
      <c r="A310" s="815"/>
      <c r="B310" s="816"/>
      <c r="C310" s="816"/>
      <c r="D310" s="816"/>
      <c r="E310" s="816"/>
      <c r="F310" s="817"/>
      <c r="G310" s="839" t="s">
        <v>742</v>
      </c>
      <c r="H310" s="840"/>
      <c r="I310" s="840"/>
      <c r="J310" s="840"/>
      <c r="K310" s="841"/>
      <c r="L310" s="842" t="s">
        <v>743</v>
      </c>
      <c r="M310" s="843"/>
      <c r="N310" s="843"/>
      <c r="O310" s="843"/>
      <c r="P310" s="843"/>
      <c r="Q310" s="843"/>
      <c r="R310" s="843"/>
      <c r="S310" s="843"/>
      <c r="T310" s="843"/>
      <c r="U310" s="843"/>
      <c r="V310" s="843"/>
      <c r="W310" s="843"/>
      <c r="X310" s="844"/>
      <c r="Y310" s="845">
        <v>5</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9"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9"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9"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9"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9"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9"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9"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9"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9"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33.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5</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2"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2"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2"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2"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2"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2"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99"/>
      <c r="M357" s="99"/>
      <c r="N357" s="99"/>
      <c r="O357" s="99"/>
      <c r="P357" s="99"/>
      <c r="Q357" s="99"/>
      <c r="R357" s="99"/>
      <c r="S357" s="99"/>
      <c r="T357" s="99"/>
      <c r="U357" s="99"/>
      <c r="V357" s="99"/>
      <c r="W357" s="99"/>
      <c r="X357" s="99"/>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2"/>
      <c r="L365" s="152"/>
      <c r="M365" s="152"/>
      <c r="N365" s="152"/>
      <c r="O365" s="152"/>
      <c r="P365" s="431" t="s">
        <v>25</v>
      </c>
      <c r="Q365" s="431"/>
      <c r="R365" s="431"/>
      <c r="S365" s="431"/>
      <c r="T365" s="431"/>
      <c r="U365" s="431"/>
      <c r="V365" s="431"/>
      <c r="W365" s="431"/>
      <c r="X365" s="431"/>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45" customHeight="1" x14ac:dyDescent="0.15">
      <c r="A366" s="874">
        <v>1</v>
      </c>
      <c r="B366" s="874">
        <v>1</v>
      </c>
      <c r="C366" s="875" t="s">
        <v>744</v>
      </c>
      <c r="D366" s="876"/>
      <c r="E366" s="876"/>
      <c r="F366" s="876"/>
      <c r="G366" s="876"/>
      <c r="H366" s="876"/>
      <c r="I366" s="876"/>
      <c r="J366" s="877" t="s">
        <v>368</v>
      </c>
      <c r="K366" s="878"/>
      <c r="L366" s="878"/>
      <c r="M366" s="878"/>
      <c r="N366" s="878"/>
      <c r="O366" s="878"/>
      <c r="P366" s="879" t="s">
        <v>745</v>
      </c>
      <c r="Q366" s="880"/>
      <c r="R366" s="880"/>
      <c r="S366" s="880"/>
      <c r="T366" s="880"/>
      <c r="U366" s="880"/>
      <c r="V366" s="880"/>
      <c r="W366" s="880"/>
      <c r="X366" s="880"/>
      <c r="Y366" s="881">
        <v>5</v>
      </c>
      <c r="Z366" s="882"/>
      <c r="AA366" s="882"/>
      <c r="AB366" s="883"/>
      <c r="AC366" s="884" t="s">
        <v>76</v>
      </c>
      <c r="AD366" s="885"/>
      <c r="AE366" s="885"/>
      <c r="AF366" s="885"/>
      <c r="AG366" s="885"/>
      <c r="AH366" s="868" t="s">
        <v>698</v>
      </c>
      <c r="AI366" s="869"/>
      <c r="AJ366" s="869"/>
      <c r="AK366" s="869"/>
      <c r="AL366" s="870" t="s">
        <v>698</v>
      </c>
      <c r="AM366" s="871"/>
      <c r="AN366" s="871"/>
      <c r="AO366" s="872"/>
      <c r="AP366" s="873" t="s">
        <v>698</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2"/>
      <c r="L398" s="152"/>
      <c r="M398" s="152"/>
      <c r="N398" s="152"/>
      <c r="O398" s="152"/>
      <c r="P398" s="431" t="s">
        <v>25</v>
      </c>
      <c r="Q398" s="431"/>
      <c r="R398" s="431"/>
      <c r="S398" s="431"/>
      <c r="T398" s="431"/>
      <c r="U398" s="431"/>
      <c r="V398" s="431"/>
      <c r="W398" s="431"/>
      <c r="X398" s="431"/>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2"/>
      <c r="L431" s="152"/>
      <c r="M431" s="152"/>
      <c r="N431" s="152"/>
      <c r="O431" s="152"/>
      <c r="P431" s="431" t="s">
        <v>25</v>
      </c>
      <c r="Q431" s="431"/>
      <c r="R431" s="431"/>
      <c r="S431" s="431"/>
      <c r="T431" s="431"/>
      <c r="U431" s="431"/>
      <c r="V431" s="431"/>
      <c r="W431" s="431"/>
      <c r="X431" s="431"/>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2"/>
      <c r="L464" s="152"/>
      <c r="M464" s="152"/>
      <c r="N464" s="152"/>
      <c r="O464" s="152"/>
      <c r="P464" s="431" t="s">
        <v>25</v>
      </c>
      <c r="Q464" s="431"/>
      <c r="R464" s="431"/>
      <c r="S464" s="431"/>
      <c r="T464" s="431"/>
      <c r="U464" s="431"/>
      <c r="V464" s="431"/>
      <c r="W464" s="431"/>
      <c r="X464" s="431"/>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2"/>
      <c r="L497" s="152"/>
      <c r="M497" s="152"/>
      <c r="N497" s="152"/>
      <c r="O497" s="152"/>
      <c r="P497" s="431" t="s">
        <v>25</v>
      </c>
      <c r="Q497" s="431"/>
      <c r="R497" s="431"/>
      <c r="S497" s="431"/>
      <c r="T497" s="431"/>
      <c r="U497" s="431"/>
      <c r="V497" s="431"/>
      <c r="W497" s="431"/>
      <c r="X497" s="431"/>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2"/>
      <c r="L530" s="152"/>
      <c r="M530" s="152"/>
      <c r="N530" s="152"/>
      <c r="O530" s="152"/>
      <c r="P530" s="431" t="s">
        <v>25</v>
      </c>
      <c r="Q530" s="431"/>
      <c r="R530" s="431"/>
      <c r="S530" s="431"/>
      <c r="T530" s="431"/>
      <c r="U530" s="431"/>
      <c r="V530" s="431"/>
      <c r="W530" s="431"/>
      <c r="X530" s="431"/>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2"/>
      <c r="L563" s="152"/>
      <c r="M563" s="152"/>
      <c r="N563" s="152"/>
      <c r="O563" s="152"/>
      <c r="P563" s="431" t="s">
        <v>25</v>
      </c>
      <c r="Q563" s="431"/>
      <c r="R563" s="431"/>
      <c r="S563" s="431"/>
      <c r="T563" s="431"/>
      <c r="U563" s="431"/>
      <c r="V563" s="431"/>
      <c r="W563" s="431"/>
      <c r="X563" s="431"/>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2"/>
      <c r="L596" s="152"/>
      <c r="M596" s="152"/>
      <c r="N596" s="152"/>
      <c r="O596" s="152"/>
      <c r="P596" s="431" t="s">
        <v>25</v>
      </c>
      <c r="Q596" s="431"/>
      <c r="R596" s="431"/>
      <c r="S596" s="431"/>
      <c r="T596" s="431"/>
      <c r="U596" s="431"/>
      <c r="V596" s="431"/>
      <c r="W596" s="431"/>
      <c r="X596" s="431"/>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897" t="s">
        <v>698</v>
      </c>
      <c r="F631" s="897"/>
      <c r="G631" s="897"/>
      <c r="H631" s="897"/>
      <c r="I631" s="897"/>
      <c r="J631" s="877" t="s">
        <v>368</v>
      </c>
      <c r="K631" s="878"/>
      <c r="L631" s="878"/>
      <c r="M631" s="878"/>
      <c r="N631" s="878"/>
      <c r="O631" s="878"/>
      <c r="P631" s="880" t="s">
        <v>698</v>
      </c>
      <c r="Q631" s="880"/>
      <c r="R631" s="880"/>
      <c r="S631" s="880"/>
      <c r="T631" s="880"/>
      <c r="U631" s="880"/>
      <c r="V631" s="880"/>
      <c r="W631" s="880"/>
      <c r="X631" s="880"/>
      <c r="Y631" s="881" t="s">
        <v>698</v>
      </c>
      <c r="Z631" s="882"/>
      <c r="AA631" s="882"/>
      <c r="AB631" s="883"/>
      <c r="AC631" s="884"/>
      <c r="AD631" s="885"/>
      <c r="AE631" s="885"/>
      <c r="AF631" s="885"/>
      <c r="AG631" s="885"/>
      <c r="AH631" s="886" t="s">
        <v>698</v>
      </c>
      <c r="AI631" s="887"/>
      <c r="AJ631" s="887"/>
      <c r="AK631" s="887"/>
      <c r="AL631" s="870" t="s">
        <v>698</v>
      </c>
      <c r="AM631" s="871"/>
      <c r="AN631" s="871"/>
      <c r="AO631" s="872"/>
      <c r="AP631" s="873" t="s">
        <v>698</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6">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6:X356"/>
    <mergeCell ref="Y357:AB357"/>
    <mergeCell ref="AC357:AG357"/>
    <mergeCell ref="AH357:AT357"/>
    <mergeCell ref="AU357:AX357"/>
    <mergeCell ref="G356:K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07" priority="913">
      <formula>IF(RIGHT(TEXT(P14,"0.#"),1)=".",FALSE,TRUE)</formula>
    </cfRule>
    <cfRule type="expression" dxfId="1506" priority="914">
      <formula>IF(RIGHT(TEXT(P14,"0.#"),1)=".",TRUE,FALSE)</formula>
    </cfRule>
  </conditionalFormatting>
  <conditionalFormatting sqref="P18:AX18">
    <cfRule type="expression" dxfId="1505" priority="911">
      <formula>IF(RIGHT(TEXT(P18,"0.#"),1)=".",FALSE,TRUE)</formula>
    </cfRule>
    <cfRule type="expression" dxfId="1504" priority="912">
      <formula>IF(RIGHT(TEXT(P18,"0.#"),1)=".",TRUE,FALSE)</formula>
    </cfRule>
  </conditionalFormatting>
  <conditionalFormatting sqref="Y311">
    <cfRule type="expression" dxfId="1503" priority="909">
      <formula>IF(RIGHT(TEXT(Y311,"0.#"),1)=".",FALSE,TRUE)</formula>
    </cfRule>
    <cfRule type="expression" dxfId="1502" priority="910">
      <formula>IF(RIGHT(TEXT(Y311,"0.#"),1)=".",TRUE,FALSE)</formula>
    </cfRule>
  </conditionalFormatting>
  <conditionalFormatting sqref="Y320">
    <cfRule type="expression" dxfId="1501" priority="907">
      <formula>IF(RIGHT(TEXT(Y320,"0.#"),1)=".",FALSE,TRUE)</formula>
    </cfRule>
    <cfRule type="expression" dxfId="1500" priority="908">
      <formula>IF(RIGHT(TEXT(Y320,"0.#"),1)=".",TRUE,FALSE)</formula>
    </cfRule>
  </conditionalFormatting>
  <conditionalFormatting sqref="Y351:Y358 Y349 Y338:Y345 Y336 Y325:Y332 Y323">
    <cfRule type="expression" dxfId="1499" priority="887">
      <formula>IF(RIGHT(TEXT(Y323,"0.#"),1)=".",FALSE,TRUE)</formula>
    </cfRule>
    <cfRule type="expression" dxfId="1498" priority="888">
      <formula>IF(RIGHT(TEXT(Y323,"0.#"),1)=".",TRUE,FALSE)</formula>
    </cfRule>
  </conditionalFormatting>
  <conditionalFormatting sqref="P15:AJ17 P13:AX13 AR15:AX15">
    <cfRule type="expression" dxfId="1497" priority="905">
      <formula>IF(RIGHT(TEXT(P13,"0.#"),1)=".",FALSE,TRUE)</formula>
    </cfRule>
    <cfRule type="expression" dxfId="1496" priority="906">
      <formula>IF(RIGHT(TEXT(P13,"0.#"),1)=".",TRUE,FALSE)</formula>
    </cfRule>
  </conditionalFormatting>
  <conditionalFormatting sqref="P19:AJ19">
    <cfRule type="expression" dxfId="1495" priority="903">
      <formula>IF(RIGHT(TEXT(P19,"0.#"),1)=".",FALSE,TRUE)</formula>
    </cfRule>
    <cfRule type="expression" dxfId="1494" priority="904">
      <formula>IF(RIGHT(TEXT(P19,"0.#"),1)=".",TRUE,FALSE)</formula>
    </cfRule>
  </conditionalFormatting>
  <conditionalFormatting sqref="AE32 AQ32">
    <cfRule type="expression" dxfId="1493" priority="901">
      <formula>IF(RIGHT(TEXT(AE32,"0.#"),1)=".",FALSE,TRUE)</formula>
    </cfRule>
    <cfRule type="expression" dxfId="1492" priority="902">
      <formula>IF(RIGHT(TEXT(AE32,"0.#"),1)=".",TRUE,FALSE)</formula>
    </cfRule>
  </conditionalFormatting>
  <conditionalFormatting sqref="Y312:Y319 Y310">
    <cfRule type="expression" dxfId="1491" priority="899">
      <formula>IF(RIGHT(TEXT(Y310,"0.#"),1)=".",FALSE,TRUE)</formula>
    </cfRule>
    <cfRule type="expression" dxfId="1490" priority="900">
      <formula>IF(RIGHT(TEXT(Y310,"0.#"),1)=".",TRUE,FALSE)</formula>
    </cfRule>
  </conditionalFormatting>
  <conditionalFormatting sqref="AU311">
    <cfRule type="expression" dxfId="1489" priority="897">
      <formula>IF(RIGHT(TEXT(AU311,"0.#"),1)=".",FALSE,TRUE)</formula>
    </cfRule>
    <cfRule type="expression" dxfId="1488" priority="898">
      <formula>IF(RIGHT(TEXT(AU311,"0.#"),1)=".",TRUE,FALSE)</formula>
    </cfRule>
  </conditionalFormatting>
  <conditionalFormatting sqref="AU320">
    <cfRule type="expression" dxfId="1487" priority="895">
      <formula>IF(RIGHT(TEXT(AU320,"0.#"),1)=".",FALSE,TRUE)</formula>
    </cfRule>
    <cfRule type="expression" dxfId="1486" priority="896">
      <formula>IF(RIGHT(TEXT(AU320,"0.#"),1)=".",TRUE,FALSE)</formula>
    </cfRule>
  </conditionalFormatting>
  <conditionalFormatting sqref="AU312:AU319 AU310">
    <cfRule type="expression" dxfId="1485" priority="893">
      <formula>IF(RIGHT(TEXT(AU310,"0.#"),1)=".",FALSE,TRUE)</formula>
    </cfRule>
    <cfRule type="expression" dxfId="1484" priority="894">
      <formula>IF(RIGHT(TEXT(AU310,"0.#"),1)=".",TRUE,FALSE)</formula>
    </cfRule>
  </conditionalFormatting>
  <conditionalFormatting sqref="Y350 Y337 Y324">
    <cfRule type="expression" dxfId="1483" priority="891">
      <formula>IF(RIGHT(TEXT(Y324,"0.#"),1)=".",FALSE,TRUE)</formula>
    </cfRule>
    <cfRule type="expression" dxfId="1482" priority="892">
      <formula>IF(RIGHT(TEXT(Y324,"0.#"),1)=".",TRUE,FALSE)</formula>
    </cfRule>
  </conditionalFormatting>
  <conditionalFormatting sqref="Y359 Y346 Y333">
    <cfRule type="expression" dxfId="1481" priority="889">
      <formula>IF(RIGHT(TEXT(Y333,"0.#"),1)=".",FALSE,TRUE)</formula>
    </cfRule>
    <cfRule type="expression" dxfId="1480" priority="890">
      <formula>IF(RIGHT(TEXT(Y333,"0.#"),1)=".",TRUE,FALSE)</formula>
    </cfRule>
  </conditionalFormatting>
  <conditionalFormatting sqref="AU350 AU337 AU324">
    <cfRule type="expression" dxfId="1479" priority="885">
      <formula>IF(RIGHT(TEXT(AU324,"0.#"),1)=".",FALSE,TRUE)</formula>
    </cfRule>
    <cfRule type="expression" dxfId="1478" priority="886">
      <formula>IF(RIGHT(TEXT(AU324,"0.#"),1)=".",TRUE,FALSE)</formula>
    </cfRule>
  </conditionalFormatting>
  <conditionalFormatting sqref="AU359 AU346 AU333">
    <cfRule type="expression" dxfId="1477" priority="883">
      <formula>IF(RIGHT(TEXT(AU333,"0.#"),1)=".",FALSE,TRUE)</formula>
    </cfRule>
    <cfRule type="expression" dxfId="1476" priority="884">
      <formula>IF(RIGHT(TEXT(AU333,"0.#"),1)=".",TRUE,FALSE)</formula>
    </cfRule>
  </conditionalFormatting>
  <conditionalFormatting sqref="AU351:AU358 AU349 AU338:AU345 AU336 AU325:AU332 AU323">
    <cfRule type="expression" dxfId="1475" priority="881">
      <formula>IF(RIGHT(TEXT(AU323,"0.#"),1)=".",FALSE,TRUE)</formula>
    </cfRule>
    <cfRule type="expression" dxfId="1474" priority="882">
      <formula>IF(RIGHT(TEXT(AU323,"0.#"),1)=".",TRUE,FALSE)</formula>
    </cfRule>
  </conditionalFormatting>
  <conditionalFormatting sqref="AI32">
    <cfRule type="expression" dxfId="1473" priority="879">
      <formula>IF(RIGHT(TEXT(AI32,"0.#"),1)=".",FALSE,TRUE)</formula>
    </cfRule>
    <cfRule type="expression" dxfId="1472" priority="880">
      <formula>IF(RIGHT(TEXT(AI32,"0.#"),1)=".",TRUE,FALSE)</formula>
    </cfRule>
  </conditionalFormatting>
  <conditionalFormatting sqref="AM32">
    <cfRule type="expression" dxfId="1471" priority="877">
      <formula>IF(RIGHT(TEXT(AM32,"0.#"),1)=".",FALSE,TRUE)</formula>
    </cfRule>
    <cfRule type="expression" dxfId="1470" priority="878">
      <formula>IF(RIGHT(TEXT(AM32,"0.#"),1)=".",TRUE,FALSE)</formula>
    </cfRule>
  </conditionalFormatting>
  <conditionalFormatting sqref="AE33">
    <cfRule type="expression" dxfId="1469" priority="875">
      <formula>IF(RIGHT(TEXT(AE33,"0.#"),1)=".",FALSE,TRUE)</formula>
    </cfRule>
    <cfRule type="expression" dxfId="1468" priority="876">
      <formula>IF(RIGHT(TEXT(AE33,"0.#"),1)=".",TRUE,FALSE)</formula>
    </cfRule>
  </conditionalFormatting>
  <conditionalFormatting sqref="AI33">
    <cfRule type="expression" dxfId="1467" priority="873">
      <formula>IF(RIGHT(TEXT(AI33,"0.#"),1)=".",FALSE,TRUE)</formula>
    </cfRule>
    <cfRule type="expression" dxfId="1466" priority="874">
      <formula>IF(RIGHT(TEXT(AI33,"0.#"),1)=".",TRUE,FALSE)</formula>
    </cfRule>
  </conditionalFormatting>
  <conditionalFormatting sqref="AM33">
    <cfRule type="expression" dxfId="1465" priority="871">
      <formula>IF(RIGHT(TEXT(AM33,"0.#"),1)=".",FALSE,TRUE)</formula>
    </cfRule>
    <cfRule type="expression" dxfId="1464" priority="872">
      <formula>IF(RIGHT(TEXT(AM33,"0.#"),1)=".",TRUE,FALSE)</formula>
    </cfRule>
  </conditionalFormatting>
  <conditionalFormatting sqref="AQ33">
    <cfRule type="expression" dxfId="1463" priority="869">
      <formula>IF(RIGHT(TEXT(AQ33,"0.#"),1)=".",FALSE,TRUE)</formula>
    </cfRule>
    <cfRule type="expression" dxfId="1462" priority="870">
      <formula>IF(RIGHT(TEXT(AQ33,"0.#"),1)=".",TRUE,FALSE)</formula>
    </cfRule>
  </conditionalFormatting>
  <conditionalFormatting sqref="AE210">
    <cfRule type="expression" dxfId="1461" priority="867">
      <formula>IF(RIGHT(TEXT(AE210,"0.#"),1)=".",FALSE,TRUE)</formula>
    </cfRule>
    <cfRule type="expression" dxfId="1460" priority="868">
      <formula>IF(RIGHT(TEXT(AE210,"0.#"),1)=".",TRUE,FALSE)</formula>
    </cfRule>
  </conditionalFormatting>
  <conditionalFormatting sqref="AE211">
    <cfRule type="expression" dxfId="1459" priority="865">
      <formula>IF(RIGHT(TEXT(AE211,"0.#"),1)=".",FALSE,TRUE)</formula>
    </cfRule>
    <cfRule type="expression" dxfId="1458" priority="866">
      <formula>IF(RIGHT(TEXT(AE211,"0.#"),1)=".",TRUE,FALSE)</formula>
    </cfRule>
  </conditionalFormatting>
  <conditionalFormatting sqref="AE212">
    <cfRule type="expression" dxfId="1457" priority="863">
      <formula>IF(RIGHT(TEXT(AE212,"0.#"),1)=".",FALSE,TRUE)</formula>
    </cfRule>
    <cfRule type="expression" dxfId="1456" priority="864">
      <formula>IF(RIGHT(TEXT(AE212,"0.#"),1)=".",TRUE,FALSE)</formula>
    </cfRule>
  </conditionalFormatting>
  <conditionalFormatting sqref="AI212">
    <cfRule type="expression" dxfId="1455" priority="861">
      <formula>IF(RIGHT(TEXT(AI212,"0.#"),1)=".",FALSE,TRUE)</formula>
    </cfRule>
    <cfRule type="expression" dxfId="1454" priority="862">
      <formula>IF(RIGHT(TEXT(AI212,"0.#"),1)=".",TRUE,FALSE)</formula>
    </cfRule>
  </conditionalFormatting>
  <conditionalFormatting sqref="AI211">
    <cfRule type="expression" dxfId="1453" priority="859">
      <formula>IF(RIGHT(TEXT(AI211,"0.#"),1)=".",FALSE,TRUE)</formula>
    </cfRule>
    <cfRule type="expression" dxfId="1452" priority="860">
      <formula>IF(RIGHT(TEXT(AI211,"0.#"),1)=".",TRUE,FALSE)</formula>
    </cfRule>
  </conditionalFormatting>
  <conditionalFormatting sqref="AI210">
    <cfRule type="expression" dxfId="1451" priority="857">
      <formula>IF(RIGHT(TEXT(AI210,"0.#"),1)=".",FALSE,TRUE)</formula>
    </cfRule>
    <cfRule type="expression" dxfId="1450" priority="858">
      <formula>IF(RIGHT(TEXT(AI210,"0.#"),1)=".",TRUE,FALSE)</formula>
    </cfRule>
  </conditionalFormatting>
  <conditionalFormatting sqref="AM210">
    <cfRule type="expression" dxfId="1449" priority="855">
      <formula>IF(RIGHT(TEXT(AM210,"0.#"),1)=".",FALSE,TRUE)</formula>
    </cfRule>
    <cfRule type="expression" dxfId="1448" priority="856">
      <formula>IF(RIGHT(TEXT(AM210,"0.#"),1)=".",TRUE,FALSE)</formula>
    </cfRule>
  </conditionalFormatting>
  <conditionalFormatting sqref="AM211">
    <cfRule type="expression" dxfId="1447" priority="853">
      <formula>IF(RIGHT(TEXT(AM211,"0.#"),1)=".",FALSE,TRUE)</formula>
    </cfRule>
    <cfRule type="expression" dxfId="1446" priority="854">
      <formula>IF(RIGHT(TEXT(AM211,"0.#"),1)=".",TRUE,FALSE)</formula>
    </cfRule>
  </conditionalFormatting>
  <conditionalFormatting sqref="AM212">
    <cfRule type="expression" dxfId="1445" priority="851">
      <formula>IF(RIGHT(TEXT(AM212,"0.#"),1)=".",FALSE,TRUE)</formula>
    </cfRule>
    <cfRule type="expression" dxfId="1444" priority="852">
      <formula>IF(RIGHT(TEXT(AM212,"0.#"),1)=".",TRUE,FALSE)</formula>
    </cfRule>
  </conditionalFormatting>
  <conditionalFormatting sqref="AL368:AO395">
    <cfRule type="expression" dxfId="1443" priority="847">
      <formula>IF(AND(AL368&gt;=0, RIGHT(TEXT(AL368,"0.#"),1)&lt;&gt;"."),TRUE,FALSE)</formula>
    </cfRule>
    <cfRule type="expression" dxfId="1442" priority="848">
      <formula>IF(AND(AL368&gt;=0, RIGHT(TEXT(AL368,"0.#"),1)="."),TRUE,FALSE)</formula>
    </cfRule>
    <cfRule type="expression" dxfId="1441" priority="849">
      <formula>IF(AND(AL368&lt;0, RIGHT(TEXT(AL368,"0.#"),1)&lt;&gt;"."),TRUE,FALSE)</formula>
    </cfRule>
    <cfRule type="expression" dxfId="1440" priority="850">
      <formula>IF(AND(AL368&lt;0, RIGHT(TEXT(AL368,"0.#"),1)="."),TRUE,FALSE)</formula>
    </cfRule>
  </conditionalFormatting>
  <conditionalFormatting sqref="AQ210:AQ212">
    <cfRule type="expression" dxfId="1439" priority="845">
      <formula>IF(RIGHT(TEXT(AQ210,"0.#"),1)=".",FALSE,TRUE)</formula>
    </cfRule>
    <cfRule type="expression" dxfId="1438" priority="846">
      <formula>IF(RIGHT(TEXT(AQ210,"0.#"),1)=".",TRUE,FALSE)</formula>
    </cfRule>
  </conditionalFormatting>
  <conditionalFormatting sqref="AU210:AU212">
    <cfRule type="expression" dxfId="1437" priority="843">
      <formula>IF(RIGHT(TEXT(AU210,"0.#"),1)=".",FALSE,TRUE)</formula>
    </cfRule>
    <cfRule type="expression" dxfId="1436" priority="844">
      <formula>IF(RIGHT(TEXT(AU210,"0.#"),1)=".",TRUE,FALSE)</formula>
    </cfRule>
  </conditionalFormatting>
  <conditionalFormatting sqref="Y368:Y395">
    <cfRule type="expression" dxfId="1435" priority="841">
      <formula>IF(RIGHT(TEXT(Y368,"0.#"),1)=".",FALSE,TRUE)</formula>
    </cfRule>
    <cfRule type="expression" dxfId="1434" priority="842">
      <formula>IF(RIGHT(TEXT(Y368,"0.#"),1)=".",TRUE,FALSE)</formula>
    </cfRule>
  </conditionalFormatting>
  <conditionalFormatting sqref="AL631:AO660">
    <cfRule type="expression" dxfId="1433" priority="837">
      <formula>IF(AND(AL631&gt;=0, RIGHT(TEXT(AL631,"0.#"),1)&lt;&gt;"."),TRUE,FALSE)</formula>
    </cfRule>
    <cfRule type="expression" dxfId="1432" priority="838">
      <formula>IF(AND(AL631&gt;=0, RIGHT(TEXT(AL631,"0.#"),1)="."),TRUE,FALSE)</formula>
    </cfRule>
    <cfRule type="expression" dxfId="1431" priority="839">
      <formula>IF(AND(AL631&lt;0, RIGHT(TEXT(AL631,"0.#"),1)&lt;&gt;"."),TRUE,FALSE)</formula>
    </cfRule>
    <cfRule type="expression" dxfId="1430" priority="840">
      <formula>IF(AND(AL631&lt;0, RIGHT(TEXT(AL631,"0.#"),1)="."),TRUE,FALSE)</formula>
    </cfRule>
  </conditionalFormatting>
  <conditionalFormatting sqref="Y631:Y660">
    <cfRule type="expression" dxfId="1429" priority="835">
      <formula>IF(RIGHT(TEXT(Y631,"0.#"),1)=".",FALSE,TRUE)</formula>
    </cfRule>
    <cfRule type="expression" dxfId="1428" priority="836">
      <formula>IF(RIGHT(TEXT(Y631,"0.#"),1)=".",TRUE,FALSE)</formula>
    </cfRule>
  </conditionalFormatting>
  <conditionalFormatting sqref="AL366:AO367">
    <cfRule type="expression" dxfId="1427" priority="831">
      <formula>IF(AND(AL366&gt;=0, RIGHT(TEXT(AL366,"0.#"),1)&lt;&gt;"."),TRUE,FALSE)</formula>
    </cfRule>
    <cfRule type="expression" dxfId="1426" priority="832">
      <formula>IF(AND(AL366&gt;=0, RIGHT(TEXT(AL366,"0.#"),1)="."),TRUE,FALSE)</formula>
    </cfRule>
    <cfRule type="expression" dxfId="1425" priority="833">
      <formula>IF(AND(AL366&lt;0, RIGHT(TEXT(AL366,"0.#"),1)&lt;&gt;"."),TRUE,FALSE)</formula>
    </cfRule>
    <cfRule type="expression" dxfId="1424" priority="834">
      <formula>IF(AND(AL366&lt;0, RIGHT(TEXT(AL366,"0.#"),1)="."),TRUE,FALSE)</formula>
    </cfRule>
  </conditionalFormatting>
  <conditionalFormatting sqref="Y366:Y367">
    <cfRule type="expression" dxfId="1423" priority="829">
      <formula>IF(RIGHT(TEXT(Y366,"0.#"),1)=".",FALSE,TRUE)</formula>
    </cfRule>
    <cfRule type="expression" dxfId="1422" priority="830">
      <formula>IF(RIGHT(TEXT(Y366,"0.#"),1)=".",TRUE,FALSE)</formula>
    </cfRule>
  </conditionalFormatting>
  <conditionalFormatting sqref="Y401:Y428">
    <cfRule type="expression" dxfId="1421" priority="767">
      <formula>IF(RIGHT(TEXT(Y401,"0.#"),1)=".",FALSE,TRUE)</formula>
    </cfRule>
    <cfRule type="expression" dxfId="1420" priority="768">
      <formula>IF(RIGHT(TEXT(Y401,"0.#"),1)=".",TRUE,FALSE)</formula>
    </cfRule>
  </conditionalFormatting>
  <conditionalFormatting sqref="Y399:Y400">
    <cfRule type="expression" dxfId="1419" priority="761">
      <formula>IF(RIGHT(TEXT(Y399,"0.#"),1)=".",FALSE,TRUE)</formula>
    </cfRule>
    <cfRule type="expression" dxfId="1418" priority="762">
      <formula>IF(RIGHT(TEXT(Y399,"0.#"),1)=".",TRUE,FALSE)</formula>
    </cfRule>
  </conditionalFormatting>
  <conditionalFormatting sqref="Y434:Y461">
    <cfRule type="expression" dxfId="1417" priority="755">
      <formula>IF(RIGHT(TEXT(Y434,"0.#"),1)=".",FALSE,TRUE)</formula>
    </cfRule>
    <cfRule type="expression" dxfId="1416" priority="756">
      <formula>IF(RIGHT(TEXT(Y434,"0.#"),1)=".",TRUE,FALSE)</formula>
    </cfRule>
  </conditionalFormatting>
  <conditionalFormatting sqref="Y432:Y433">
    <cfRule type="expression" dxfId="1415" priority="749">
      <formula>IF(RIGHT(TEXT(Y432,"0.#"),1)=".",FALSE,TRUE)</formula>
    </cfRule>
    <cfRule type="expression" dxfId="1414" priority="750">
      <formula>IF(RIGHT(TEXT(Y432,"0.#"),1)=".",TRUE,FALSE)</formula>
    </cfRule>
  </conditionalFormatting>
  <conditionalFormatting sqref="Y467:Y494">
    <cfRule type="expression" dxfId="1413" priority="743">
      <formula>IF(RIGHT(TEXT(Y467,"0.#"),1)=".",FALSE,TRUE)</formula>
    </cfRule>
    <cfRule type="expression" dxfId="1412" priority="744">
      <formula>IF(RIGHT(TEXT(Y467,"0.#"),1)=".",TRUE,FALSE)</formula>
    </cfRule>
  </conditionalFormatting>
  <conditionalFormatting sqref="Y465:Y466">
    <cfRule type="expression" dxfId="1411" priority="737">
      <formula>IF(RIGHT(TEXT(Y465,"0.#"),1)=".",FALSE,TRUE)</formula>
    </cfRule>
    <cfRule type="expression" dxfId="1410" priority="738">
      <formula>IF(RIGHT(TEXT(Y465,"0.#"),1)=".",TRUE,FALSE)</formula>
    </cfRule>
  </conditionalFormatting>
  <conditionalFormatting sqref="Y500:Y527">
    <cfRule type="expression" dxfId="1409" priority="731">
      <formula>IF(RIGHT(TEXT(Y500,"0.#"),1)=".",FALSE,TRUE)</formula>
    </cfRule>
    <cfRule type="expression" dxfId="1408" priority="732">
      <formula>IF(RIGHT(TEXT(Y500,"0.#"),1)=".",TRUE,FALSE)</formula>
    </cfRule>
  </conditionalFormatting>
  <conditionalFormatting sqref="Y498:Y499">
    <cfRule type="expression" dxfId="1407" priority="725">
      <formula>IF(RIGHT(TEXT(Y498,"0.#"),1)=".",FALSE,TRUE)</formula>
    </cfRule>
    <cfRule type="expression" dxfId="1406" priority="726">
      <formula>IF(RIGHT(TEXT(Y498,"0.#"),1)=".",TRUE,FALSE)</formula>
    </cfRule>
  </conditionalFormatting>
  <conditionalFormatting sqref="Y533:Y560">
    <cfRule type="expression" dxfId="1405" priority="719">
      <formula>IF(RIGHT(TEXT(Y533,"0.#"),1)=".",FALSE,TRUE)</formula>
    </cfRule>
    <cfRule type="expression" dxfId="1404" priority="720">
      <formula>IF(RIGHT(TEXT(Y533,"0.#"),1)=".",TRUE,FALSE)</formula>
    </cfRule>
  </conditionalFormatting>
  <conditionalFormatting sqref="W23">
    <cfRule type="expression" dxfId="1403" priority="827">
      <formula>IF(RIGHT(TEXT(W23,"0.#"),1)=".",FALSE,TRUE)</formula>
    </cfRule>
    <cfRule type="expression" dxfId="1402" priority="828">
      <formula>IF(RIGHT(TEXT(W23,"0.#"),1)=".",TRUE,FALSE)</formula>
    </cfRule>
  </conditionalFormatting>
  <conditionalFormatting sqref="W24:W27">
    <cfRule type="expression" dxfId="1401" priority="825">
      <formula>IF(RIGHT(TEXT(W24,"0.#"),1)=".",FALSE,TRUE)</formula>
    </cfRule>
    <cfRule type="expression" dxfId="1400" priority="826">
      <formula>IF(RIGHT(TEXT(W24,"0.#"),1)=".",TRUE,FALSE)</formula>
    </cfRule>
  </conditionalFormatting>
  <conditionalFormatting sqref="W28">
    <cfRule type="expression" dxfId="1399" priority="823">
      <formula>IF(RIGHT(TEXT(W28,"0.#"),1)=".",FALSE,TRUE)</formula>
    </cfRule>
    <cfRule type="expression" dxfId="1398" priority="824">
      <formula>IF(RIGHT(TEXT(W28,"0.#"),1)=".",TRUE,FALSE)</formula>
    </cfRule>
  </conditionalFormatting>
  <conditionalFormatting sqref="P23">
    <cfRule type="expression" dxfId="1397" priority="821">
      <formula>IF(RIGHT(TEXT(P23,"0.#"),1)=".",FALSE,TRUE)</formula>
    </cfRule>
    <cfRule type="expression" dxfId="1396" priority="822">
      <formula>IF(RIGHT(TEXT(P23,"0.#"),1)=".",TRUE,FALSE)</formula>
    </cfRule>
  </conditionalFormatting>
  <conditionalFormatting sqref="P24:P27">
    <cfRule type="expression" dxfId="1395" priority="819">
      <formula>IF(RIGHT(TEXT(P24,"0.#"),1)=".",FALSE,TRUE)</formula>
    </cfRule>
    <cfRule type="expression" dxfId="1394" priority="820">
      <formula>IF(RIGHT(TEXT(P24,"0.#"),1)=".",TRUE,FALSE)</formula>
    </cfRule>
  </conditionalFormatting>
  <conditionalFormatting sqref="P28">
    <cfRule type="expression" dxfId="1393" priority="817">
      <formula>IF(RIGHT(TEXT(P28,"0.#"),1)=".",FALSE,TRUE)</formula>
    </cfRule>
    <cfRule type="expression" dxfId="1392" priority="818">
      <formula>IF(RIGHT(TEXT(P28,"0.#"),1)=".",TRUE,FALSE)</formula>
    </cfRule>
  </conditionalFormatting>
  <conditionalFormatting sqref="AE202">
    <cfRule type="expression" dxfId="1391" priority="815">
      <formula>IF(RIGHT(TEXT(AE202,"0.#"),1)=".",FALSE,TRUE)</formula>
    </cfRule>
    <cfRule type="expression" dxfId="1390" priority="816">
      <formula>IF(RIGHT(TEXT(AE202,"0.#"),1)=".",TRUE,FALSE)</formula>
    </cfRule>
  </conditionalFormatting>
  <conditionalFormatting sqref="AE203">
    <cfRule type="expression" dxfId="1389" priority="813">
      <formula>IF(RIGHT(TEXT(AE203,"0.#"),1)=".",FALSE,TRUE)</formula>
    </cfRule>
    <cfRule type="expression" dxfId="1388" priority="814">
      <formula>IF(RIGHT(TEXT(AE203,"0.#"),1)=".",TRUE,FALSE)</formula>
    </cfRule>
  </conditionalFormatting>
  <conditionalFormatting sqref="AE204">
    <cfRule type="expression" dxfId="1387" priority="811">
      <formula>IF(RIGHT(TEXT(AE204,"0.#"),1)=".",FALSE,TRUE)</formula>
    </cfRule>
    <cfRule type="expression" dxfId="1386" priority="812">
      <formula>IF(RIGHT(TEXT(AE204,"0.#"),1)=".",TRUE,FALSE)</formula>
    </cfRule>
  </conditionalFormatting>
  <conditionalFormatting sqref="AI204">
    <cfRule type="expression" dxfId="1385" priority="809">
      <formula>IF(RIGHT(TEXT(AI204,"0.#"),1)=".",FALSE,TRUE)</formula>
    </cfRule>
    <cfRule type="expression" dxfId="1384" priority="810">
      <formula>IF(RIGHT(TEXT(AI204,"0.#"),1)=".",TRUE,FALSE)</formula>
    </cfRule>
  </conditionalFormatting>
  <conditionalFormatting sqref="AI203">
    <cfRule type="expression" dxfId="1383" priority="807">
      <formula>IF(RIGHT(TEXT(AI203,"0.#"),1)=".",FALSE,TRUE)</formula>
    </cfRule>
    <cfRule type="expression" dxfId="1382" priority="808">
      <formula>IF(RIGHT(TEXT(AI203,"0.#"),1)=".",TRUE,FALSE)</formula>
    </cfRule>
  </conditionalFormatting>
  <conditionalFormatting sqref="AI202">
    <cfRule type="expression" dxfId="1381" priority="805">
      <formula>IF(RIGHT(TEXT(AI202,"0.#"),1)=".",FALSE,TRUE)</formula>
    </cfRule>
    <cfRule type="expression" dxfId="1380" priority="806">
      <formula>IF(RIGHT(TEXT(AI202,"0.#"),1)=".",TRUE,FALSE)</formula>
    </cfRule>
  </conditionalFormatting>
  <conditionalFormatting sqref="AM202">
    <cfRule type="expression" dxfId="1379" priority="803">
      <formula>IF(RIGHT(TEXT(AM202,"0.#"),1)=".",FALSE,TRUE)</formula>
    </cfRule>
    <cfRule type="expression" dxfId="1378" priority="804">
      <formula>IF(RIGHT(TEXT(AM202,"0.#"),1)=".",TRUE,FALSE)</formula>
    </cfRule>
  </conditionalFormatting>
  <conditionalFormatting sqref="AM203">
    <cfRule type="expression" dxfId="1377" priority="801">
      <formula>IF(RIGHT(TEXT(AM203,"0.#"),1)=".",FALSE,TRUE)</formula>
    </cfRule>
    <cfRule type="expression" dxfId="1376" priority="802">
      <formula>IF(RIGHT(TEXT(AM203,"0.#"),1)=".",TRUE,FALSE)</formula>
    </cfRule>
  </conditionalFormatting>
  <conditionalFormatting sqref="AM204">
    <cfRule type="expression" dxfId="1375" priority="799">
      <formula>IF(RIGHT(TEXT(AM204,"0.#"),1)=".",FALSE,TRUE)</formula>
    </cfRule>
    <cfRule type="expression" dxfId="1374" priority="800">
      <formula>IF(RIGHT(TEXT(AM204,"0.#"),1)=".",TRUE,FALSE)</formula>
    </cfRule>
  </conditionalFormatting>
  <conditionalFormatting sqref="AQ202:AQ204">
    <cfRule type="expression" dxfId="1373" priority="797">
      <formula>IF(RIGHT(TEXT(AQ202,"0.#"),1)=".",FALSE,TRUE)</formula>
    </cfRule>
    <cfRule type="expression" dxfId="1372" priority="798">
      <formula>IF(RIGHT(TEXT(AQ202,"0.#"),1)=".",TRUE,FALSE)</formula>
    </cfRule>
  </conditionalFormatting>
  <conditionalFormatting sqref="AU202:AU204">
    <cfRule type="expression" dxfId="1371" priority="795">
      <formula>IF(RIGHT(TEXT(AU202,"0.#"),1)=".",FALSE,TRUE)</formula>
    </cfRule>
    <cfRule type="expression" dxfId="1370" priority="796">
      <formula>IF(RIGHT(TEXT(AU202,"0.#"),1)=".",TRUE,FALSE)</formula>
    </cfRule>
  </conditionalFormatting>
  <conditionalFormatting sqref="AE205">
    <cfRule type="expression" dxfId="1369" priority="793">
      <formula>IF(RIGHT(TEXT(AE205,"0.#"),1)=".",FALSE,TRUE)</formula>
    </cfRule>
    <cfRule type="expression" dxfId="1368" priority="794">
      <formula>IF(RIGHT(TEXT(AE205,"0.#"),1)=".",TRUE,FALSE)</formula>
    </cfRule>
  </conditionalFormatting>
  <conditionalFormatting sqref="AE206">
    <cfRule type="expression" dxfId="1367" priority="791">
      <formula>IF(RIGHT(TEXT(AE206,"0.#"),1)=".",FALSE,TRUE)</formula>
    </cfRule>
    <cfRule type="expression" dxfId="1366" priority="792">
      <formula>IF(RIGHT(TEXT(AE206,"0.#"),1)=".",TRUE,FALSE)</formula>
    </cfRule>
  </conditionalFormatting>
  <conditionalFormatting sqref="AE207">
    <cfRule type="expression" dxfId="1365" priority="789">
      <formula>IF(RIGHT(TEXT(AE207,"0.#"),1)=".",FALSE,TRUE)</formula>
    </cfRule>
    <cfRule type="expression" dxfId="1364" priority="790">
      <formula>IF(RIGHT(TEXT(AE207,"0.#"),1)=".",TRUE,FALSE)</formula>
    </cfRule>
  </conditionalFormatting>
  <conditionalFormatting sqref="AI207">
    <cfRule type="expression" dxfId="1363" priority="787">
      <formula>IF(RIGHT(TEXT(AI207,"0.#"),1)=".",FALSE,TRUE)</formula>
    </cfRule>
    <cfRule type="expression" dxfId="1362" priority="788">
      <formula>IF(RIGHT(TEXT(AI207,"0.#"),1)=".",TRUE,FALSE)</formula>
    </cfRule>
  </conditionalFormatting>
  <conditionalFormatting sqref="AI206">
    <cfRule type="expression" dxfId="1361" priority="785">
      <formula>IF(RIGHT(TEXT(AI206,"0.#"),1)=".",FALSE,TRUE)</formula>
    </cfRule>
    <cfRule type="expression" dxfId="1360" priority="786">
      <formula>IF(RIGHT(TEXT(AI206,"0.#"),1)=".",TRUE,FALSE)</formula>
    </cfRule>
  </conditionalFormatting>
  <conditionalFormatting sqref="AI205">
    <cfRule type="expression" dxfId="1359" priority="783">
      <formula>IF(RIGHT(TEXT(AI205,"0.#"),1)=".",FALSE,TRUE)</formula>
    </cfRule>
    <cfRule type="expression" dxfId="1358" priority="784">
      <formula>IF(RIGHT(TEXT(AI205,"0.#"),1)=".",TRUE,FALSE)</formula>
    </cfRule>
  </conditionalFormatting>
  <conditionalFormatting sqref="AM205">
    <cfRule type="expression" dxfId="1357" priority="781">
      <formula>IF(RIGHT(TEXT(AM205,"0.#"),1)=".",FALSE,TRUE)</formula>
    </cfRule>
    <cfRule type="expression" dxfId="1356" priority="782">
      <formula>IF(RIGHT(TEXT(AM205,"0.#"),1)=".",TRUE,FALSE)</formula>
    </cfRule>
  </conditionalFormatting>
  <conditionalFormatting sqref="AM206">
    <cfRule type="expression" dxfId="1355" priority="779">
      <formula>IF(RIGHT(TEXT(AM206,"0.#"),1)=".",FALSE,TRUE)</formula>
    </cfRule>
    <cfRule type="expression" dxfId="1354" priority="780">
      <formula>IF(RIGHT(TEXT(AM206,"0.#"),1)=".",TRUE,FALSE)</formula>
    </cfRule>
  </conditionalFormatting>
  <conditionalFormatting sqref="AM207">
    <cfRule type="expression" dxfId="1353" priority="777">
      <formula>IF(RIGHT(TEXT(AM207,"0.#"),1)=".",FALSE,TRUE)</formula>
    </cfRule>
    <cfRule type="expression" dxfId="1352" priority="778">
      <formula>IF(RIGHT(TEXT(AM207,"0.#"),1)=".",TRUE,FALSE)</formula>
    </cfRule>
  </conditionalFormatting>
  <conditionalFormatting sqref="AQ205:AQ207">
    <cfRule type="expression" dxfId="1351" priority="775">
      <formula>IF(RIGHT(TEXT(AQ205,"0.#"),1)=".",FALSE,TRUE)</formula>
    </cfRule>
    <cfRule type="expression" dxfId="1350" priority="776">
      <formula>IF(RIGHT(TEXT(AQ205,"0.#"),1)=".",TRUE,FALSE)</formula>
    </cfRule>
  </conditionalFormatting>
  <conditionalFormatting sqref="AU205:AU207">
    <cfRule type="expression" dxfId="1349" priority="773">
      <formula>IF(RIGHT(TEXT(AU205,"0.#"),1)=".",FALSE,TRUE)</formula>
    </cfRule>
    <cfRule type="expression" dxfId="1348" priority="774">
      <formula>IF(RIGHT(TEXT(AU205,"0.#"),1)=".",TRUE,FALSE)</formula>
    </cfRule>
  </conditionalFormatting>
  <conditionalFormatting sqref="AL401:AO428">
    <cfRule type="expression" dxfId="1347" priority="769">
      <formula>IF(AND(AL401&gt;=0, RIGHT(TEXT(AL401,"0.#"),1)&lt;&gt;"."),TRUE,FALSE)</formula>
    </cfRule>
    <cfRule type="expression" dxfId="1346" priority="770">
      <formula>IF(AND(AL401&gt;=0, RIGHT(TEXT(AL401,"0.#"),1)="."),TRUE,FALSE)</formula>
    </cfRule>
    <cfRule type="expression" dxfId="1345" priority="771">
      <formula>IF(AND(AL401&lt;0, RIGHT(TEXT(AL401,"0.#"),1)&lt;&gt;"."),TRUE,FALSE)</formula>
    </cfRule>
    <cfRule type="expression" dxfId="1344" priority="772">
      <formula>IF(AND(AL401&lt;0, RIGHT(TEXT(AL401,"0.#"),1)="."),TRUE,FALSE)</formula>
    </cfRule>
  </conditionalFormatting>
  <conditionalFormatting sqref="AL399:AO400">
    <cfRule type="expression" dxfId="1343" priority="763">
      <formula>IF(AND(AL399&gt;=0, RIGHT(TEXT(AL399,"0.#"),1)&lt;&gt;"."),TRUE,FALSE)</formula>
    </cfRule>
    <cfRule type="expression" dxfId="1342" priority="764">
      <formula>IF(AND(AL399&gt;=0, RIGHT(TEXT(AL399,"0.#"),1)="."),TRUE,FALSE)</formula>
    </cfRule>
    <cfRule type="expression" dxfId="1341" priority="765">
      <formula>IF(AND(AL399&lt;0, RIGHT(TEXT(AL399,"0.#"),1)&lt;&gt;"."),TRUE,FALSE)</formula>
    </cfRule>
    <cfRule type="expression" dxfId="1340" priority="766">
      <formula>IF(AND(AL399&lt;0, RIGHT(TEXT(AL399,"0.#"),1)="."),TRUE,FALSE)</formula>
    </cfRule>
  </conditionalFormatting>
  <conditionalFormatting sqref="AL434:AO461">
    <cfRule type="expression" dxfId="1339" priority="757">
      <formula>IF(AND(AL434&gt;=0, RIGHT(TEXT(AL434,"0.#"),1)&lt;&gt;"."),TRUE,FALSE)</formula>
    </cfRule>
    <cfRule type="expression" dxfId="1338" priority="758">
      <formula>IF(AND(AL434&gt;=0, RIGHT(TEXT(AL434,"0.#"),1)="."),TRUE,FALSE)</formula>
    </cfRule>
    <cfRule type="expression" dxfId="1337" priority="759">
      <formula>IF(AND(AL434&lt;0, RIGHT(TEXT(AL434,"0.#"),1)&lt;&gt;"."),TRUE,FALSE)</formula>
    </cfRule>
    <cfRule type="expression" dxfId="1336" priority="760">
      <formula>IF(AND(AL434&lt;0, RIGHT(TEXT(AL434,"0.#"),1)="."),TRUE,FALSE)</formula>
    </cfRule>
  </conditionalFormatting>
  <conditionalFormatting sqref="AL432:AO433">
    <cfRule type="expression" dxfId="1335" priority="751">
      <formula>IF(AND(AL432&gt;=0, RIGHT(TEXT(AL432,"0.#"),1)&lt;&gt;"."),TRUE,FALSE)</formula>
    </cfRule>
    <cfRule type="expression" dxfId="1334" priority="752">
      <formula>IF(AND(AL432&gt;=0, RIGHT(TEXT(AL432,"0.#"),1)="."),TRUE,FALSE)</formula>
    </cfRule>
    <cfRule type="expression" dxfId="1333" priority="753">
      <formula>IF(AND(AL432&lt;0, RIGHT(TEXT(AL432,"0.#"),1)&lt;&gt;"."),TRUE,FALSE)</formula>
    </cfRule>
    <cfRule type="expression" dxfId="1332" priority="754">
      <formula>IF(AND(AL432&lt;0, RIGHT(TEXT(AL432,"0.#"),1)="."),TRUE,FALSE)</formula>
    </cfRule>
  </conditionalFormatting>
  <conditionalFormatting sqref="AL467:AO494">
    <cfRule type="expression" dxfId="1331" priority="745">
      <formula>IF(AND(AL467&gt;=0, RIGHT(TEXT(AL467,"0.#"),1)&lt;&gt;"."),TRUE,FALSE)</formula>
    </cfRule>
    <cfRule type="expression" dxfId="1330" priority="746">
      <formula>IF(AND(AL467&gt;=0, RIGHT(TEXT(AL467,"0.#"),1)="."),TRUE,FALSE)</formula>
    </cfRule>
    <cfRule type="expression" dxfId="1329" priority="747">
      <formula>IF(AND(AL467&lt;0, RIGHT(TEXT(AL467,"0.#"),1)&lt;&gt;"."),TRUE,FALSE)</formula>
    </cfRule>
    <cfRule type="expression" dxfId="1328" priority="748">
      <formula>IF(AND(AL467&lt;0, RIGHT(TEXT(AL467,"0.#"),1)="."),TRUE,FALSE)</formula>
    </cfRule>
  </conditionalFormatting>
  <conditionalFormatting sqref="AL465:AO466">
    <cfRule type="expression" dxfId="1327" priority="739">
      <formula>IF(AND(AL465&gt;=0, RIGHT(TEXT(AL465,"0.#"),1)&lt;&gt;"."),TRUE,FALSE)</formula>
    </cfRule>
    <cfRule type="expression" dxfId="1326" priority="740">
      <formula>IF(AND(AL465&gt;=0, RIGHT(TEXT(AL465,"0.#"),1)="."),TRUE,FALSE)</formula>
    </cfRule>
    <cfRule type="expression" dxfId="1325" priority="741">
      <formula>IF(AND(AL465&lt;0, RIGHT(TEXT(AL465,"0.#"),1)&lt;&gt;"."),TRUE,FALSE)</formula>
    </cfRule>
    <cfRule type="expression" dxfId="1324" priority="742">
      <formula>IF(AND(AL465&lt;0, RIGHT(TEXT(AL465,"0.#"),1)="."),TRUE,FALSE)</formula>
    </cfRule>
  </conditionalFormatting>
  <conditionalFormatting sqref="AL500:AO527">
    <cfRule type="expression" dxfId="1323" priority="733">
      <formula>IF(AND(AL500&gt;=0, RIGHT(TEXT(AL500,"0.#"),1)&lt;&gt;"."),TRUE,FALSE)</formula>
    </cfRule>
    <cfRule type="expression" dxfId="1322" priority="734">
      <formula>IF(AND(AL500&gt;=0, RIGHT(TEXT(AL500,"0.#"),1)="."),TRUE,FALSE)</formula>
    </cfRule>
    <cfRule type="expression" dxfId="1321" priority="735">
      <formula>IF(AND(AL500&lt;0, RIGHT(TEXT(AL500,"0.#"),1)&lt;&gt;"."),TRUE,FALSE)</formula>
    </cfRule>
    <cfRule type="expression" dxfId="1320" priority="736">
      <formula>IF(AND(AL500&lt;0, RIGHT(TEXT(AL500,"0.#"),1)="."),TRUE,FALSE)</formula>
    </cfRule>
  </conditionalFormatting>
  <conditionalFormatting sqref="AL498:AO499">
    <cfRule type="expression" dxfId="1319" priority="727">
      <formula>IF(AND(AL498&gt;=0, RIGHT(TEXT(AL498,"0.#"),1)&lt;&gt;"."),TRUE,FALSE)</formula>
    </cfRule>
    <cfRule type="expression" dxfId="1318" priority="728">
      <formula>IF(AND(AL498&gt;=0, RIGHT(TEXT(AL498,"0.#"),1)="."),TRUE,FALSE)</formula>
    </cfRule>
    <cfRule type="expression" dxfId="1317" priority="729">
      <formula>IF(AND(AL498&lt;0, RIGHT(TEXT(AL498,"0.#"),1)&lt;&gt;"."),TRUE,FALSE)</formula>
    </cfRule>
    <cfRule type="expression" dxfId="1316" priority="730">
      <formula>IF(AND(AL498&lt;0, RIGHT(TEXT(AL498,"0.#"),1)="."),TRUE,FALSE)</formula>
    </cfRule>
  </conditionalFormatting>
  <conditionalFormatting sqref="AL533:AO560">
    <cfRule type="expression" dxfId="1315" priority="721">
      <formula>IF(AND(AL533&gt;=0, RIGHT(TEXT(AL533,"0.#"),1)&lt;&gt;"."),TRUE,FALSE)</formula>
    </cfRule>
    <cfRule type="expression" dxfId="1314" priority="722">
      <formula>IF(AND(AL533&gt;=0, RIGHT(TEXT(AL533,"0.#"),1)="."),TRUE,FALSE)</formula>
    </cfRule>
    <cfRule type="expression" dxfId="1313" priority="723">
      <formula>IF(AND(AL533&lt;0, RIGHT(TEXT(AL533,"0.#"),1)&lt;&gt;"."),TRUE,FALSE)</formula>
    </cfRule>
    <cfRule type="expression" dxfId="1312" priority="724">
      <formula>IF(AND(AL533&lt;0, RIGHT(TEXT(AL533,"0.#"),1)="."),TRUE,FALSE)</formula>
    </cfRule>
  </conditionalFormatting>
  <conditionalFormatting sqref="AL531:AO532">
    <cfRule type="expression" dxfId="1311" priority="715">
      <formula>IF(AND(AL531&gt;=0, RIGHT(TEXT(AL531,"0.#"),1)&lt;&gt;"."),TRUE,FALSE)</formula>
    </cfRule>
    <cfRule type="expression" dxfId="1310" priority="716">
      <formula>IF(AND(AL531&gt;=0, RIGHT(TEXT(AL531,"0.#"),1)="."),TRUE,FALSE)</formula>
    </cfRule>
    <cfRule type="expression" dxfId="1309" priority="717">
      <formula>IF(AND(AL531&lt;0, RIGHT(TEXT(AL531,"0.#"),1)&lt;&gt;"."),TRUE,FALSE)</formula>
    </cfRule>
    <cfRule type="expression" dxfId="1308" priority="718">
      <formula>IF(AND(AL531&lt;0, RIGHT(TEXT(AL531,"0.#"),1)="."),TRUE,FALSE)</formula>
    </cfRule>
  </conditionalFormatting>
  <conditionalFormatting sqref="Y531:Y532">
    <cfRule type="expression" dxfId="1307" priority="713">
      <formula>IF(RIGHT(TEXT(Y531,"0.#"),1)=".",FALSE,TRUE)</formula>
    </cfRule>
    <cfRule type="expression" dxfId="1306" priority="714">
      <formula>IF(RIGHT(TEXT(Y531,"0.#"),1)=".",TRUE,FALSE)</formula>
    </cfRule>
  </conditionalFormatting>
  <conditionalFormatting sqref="AL566:AO593">
    <cfRule type="expression" dxfId="1305" priority="709">
      <formula>IF(AND(AL566&gt;=0, RIGHT(TEXT(AL566,"0.#"),1)&lt;&gt;"."),TRUE,FALSE)</formula>
    </cfRule>
    <cfRule type="expression" dxfId="1304" priority="710">
      <formula>IF(AND(AL566&gt;=0, RIGHT(TEXT(AL566,"0.#"),1)="."),TRUE,FALSE)</formula>
    </cfRule>
    <cfRule type="expression" dxfId="1303" priority="711">
      <formula>IF(AND(AL566&lt;0, RIGHT(TEXT(AL566,"0.#"),1)&lt;&gt;"."),TRUE,FALSE)</formula>
    </cfRule>
    <cfRule type="expression" dxfId="1302" priority="712">
      <formula>IF(AND(AL566&lt;0, RIGHT(TEXT(AL566,"0.#"),1)="."),TRUE,FALSE)</formula>
    </cfRule>
  </conditionalFormatting>
  <conditionalFormatting sqref="Y566:Y593">
    <cfRule type="expression" dxfId="1301" priority="707">
      <formula>IF(RIGHT(TEXT(Y566,"0.#"),1)=".",FALSE,TRUE)</formula>
    </cfRule>
    <cfRule type="expression" dxfId="1300" priority="708">
      <formula>IF(RIGHT(TEXT(Y566,"0.#"),1)=".",TRUE,FALSE)</formula>
    </cfRule>
  </conditionalFormatting>
  <conditionalFormatting sqref="AL564:AO565">
    <cfRule type="expression" dxfId="1299" priority="703">
      <formula>IF(AND(AL564&gt;=0, RIGHT(TEXT(AL564,"0.#"),1)&lt;&gt;"."),TRUE,FALSE)</formula>
    </cfRule>
    <cfRule type="expression" dxfId="1298" priority="704">
      <formula>IF(AND(AL564&gt;=0, RIGHT(TEXT(AL564,"0.#"),1)="."),TRUE,FALSE)</formula>
    </cfRule>
    <cfRule type="expression" dxfId="1297" priority="705">
      <formula>IF(AND(AL564&lt;0, RIGHT(TEXT(AL564,"0.#"),1)&lt;&gt;"."),TRUE,FALSE)</formula>
    </cfRule>
    <cfRule type="expression" dxfId="1296" priority="706">
      <formula>IF(AND(AL564&lt;0, RIGHT(TEXT(AL564,"0.#"),1)="."),TRUE,FALSE)</formula>
    </cfRule>
  </conditionalFormatting>
  <conditionalFormatting sqref="Y564:Y565">
    <cfRule type="expression" dxfId="1295" priority="701">
      <formula>IF(RIGHT(TEXT(Y564,"0.#"),1)=".",FALSE,TRUE)</formula>
    </cfRule>
    <cfRule type="expression" dxfId="1294" priority="702">
      <formula>IF(RIGHT(TEXT(Y564,"0.#"),1)=".",TRUE,FALSE)</formula>
    </cfRule>
  </conditionalFormatting>
  <conditionalFormatting sqref="AL599:AO626">
    <cfRule type="expression" dxfId="1293" priority="697">
      <formula>IF(AND(AL599&gt;=0, RIGHT(TEXT(AL599,"0.#"),1)&lt;&gt;"."),TRUE,FALSE)</formula>
    </cfRule>
    <cfRule type="expression" dxfId="1292" priority="698">
      <formula>IF(AND(AL599&gt;=0, RIGHT(TEXT(AL599,"0.#"),1)="."),TRUE,FALSE)</formula>
    </cfRule>
    <cfRule type="expression" dxfId="1291" priority="699">
      <formula>IF(AND(AL599&lt;0, RIGHT(TEXT(AL599,"0.#"),1)&lt;&gt;"."),TRUE,FALSE)</formula>
    </cfRule>
    <cfRule type="expression" dxfId="1290" priority="700">
      <formula>IF(AND(AL599&lt;0, RIGHT(TEXT(AL599,"0.#"),1)="."),TRUE,FALSE)</formula>
    </cfRule>
  </conditionalFormatting>
  <conditionalFormatting sqref="Y599:Y626">
    <cfRule type="expression" dxfId="1289" priority="695">
      <formula>IF(RIGHT(TEXT(Y599,"0.#"),1)=".",FALSE,TRUE)</formula>
    </cfRule>
    <cfRule type="expression" dxfId="1288" priority="696">
      <formula>IF(RIGHT(TEXT(Y599,"0.#"),1)=".",TRUE,FALSE)</formula>
    </cfRule>
  </conditionalFormatting>
  <conditionalFormatting sqref="AL597:AO598">
    <cfRule type="expression" dxfId="1287" priority="691">
      <formula>IF(AND(AL597&gt;=0, RIGHT(TEXT(AL597,"0.#"),1)&lt;&gt;"."),TRUE,FALSE)</formula>
    </cfRule>
    <cfRule type="expression" dxfId="1286" priority="692">
      <formula>IF(AND(AL597&gt;=0, RIGHT(TEXT(AL597,"0.#"),1)="."),TRUE,FALSE)</formula>
    </cfRule>
    <cfRule type="expression" dxfId="1285" priority="693">
      <formula>IF(AND(AL597&lt;0, RIGHT(TEXT(AL597,"0.#"),1)&lt;&gt;"."),TRUE,FALSE)</formula>
    </cfRule>
    <cfRule type="expression" dxfId="1284" priority="694">
      <formula>IF(AND(AL597&lt;0, RIGHT(TEXT(AL597,"0.#"),1)="."),TRUE,FALSE)</formula>
    </cfRule>
  </conditionalFormatting>
  <conditionalFormatting sqref="Y597:Y598">
    <cfRule type="expression" dxfId="1283" priority="689">
      <formula>IF(RIGHT(TEXT(Y597,"0.#"),1)=".",FALSE,TRUE)</formula>
    </cfRule>
    <cfRule type="expression" dxfId="1282" priority="690">
      <formula>IF(RIGHT(TEXT(Y597,"0.#"),1)=".",TRUE,FALSE)</formula>
    </cfRule>
  </conditionalFormatting>
  <conditionalFormatting sqref="AU33">
    <cfRule type="expression" dxfId="1281" priority="685">
      <formula>IF(RIGHT(TEXT(AU33,"0.#"),1)=".",FALSE,TRUE)</formula>
    </cfRule>
    <cfRule type="expression" dxfId="1280" priority="686">
      <formula>IF(RIGHT(TEXT(AU33,"0.#"),1)=".",TRUE,FALSE)</formula>
    </cfRule>
  </conditionalFormatting>
  <conditionalFormatting sqref="AU32">
    <cfRule type="expression" dxfId="1279" priority="687">
      <formula>IF(RIGHT(TEXT(AU32,"0.#"),1)=".",FALSE,TRUE)</formula>
    </cfRule>
    <cfRule type="expression" dxfId="1278" priority="688">
      <formula>IF(RIGHT(TEXT(AU32,"0.#"),1)=".",TRUE,FALSE)</formula>
    </cfRule>
  </conditionalFormatting>
  <conditionalFormatting sqref="P29:AC29">
    <cfRule type="expression" dxfId="1277" priority="683">
      <formula>IF(RIGHT(TEXT(P29,"0.#"),1)=".",FALSE,TRUE)</formula>
    </cfRule>
    <cfRule type="expression" dxfId="1276" priority="684">
      <formula>IF(RIGHT(TEXT(P29,"0.#"),1)=".",TRUE,FALSE)</formula>
    </cfRule>
  </conditionalFormatting>
  <conditionalFormatting sqref="AM40">
    <cfRule type="expression" dxfId="1275" priority="667">
      <formula>IF(RIGHT(TEXT(AM40,"0.#"),1)=".",FALSE,TRUE)</formula>
    </cfRule>
    <cfRule type="expression" dxfId="1274" priority="668">
      <formula>IF(RIGHT(TEXT(AM40,"0.#"),1)=".",TRUE,FALSE)</formula>
    </cfRule>
  </conditionalFormatting>
  <conditionalFormatting sqref="AE39">
    <cfRule type="expression" dxfId="1273" priority="681">
      <formula>IF(RIGHT(TEXT(AE39,"0.#"),1)=".",FALSE,TRUE)</formula>
    </cfRule>
    <cfRule type="expression" dxfId="1272" priority="682">
      <formula>IF(RIGHT(TEXT(AE39,"0.#"),1)=".",TRUE,FALSE)</formula>
    </cfRule>
  </conditionalFormatting>
  <conditionalFormatting sqref="AQ39:AQ41">
    <cfRule type="expression" dxfId="1271" priority="663">
      <formula>IF(RIGHT(TEXT(AQ39,"0.#"),1)=".",FALSE,TRUE)</formula>
    </cfRule>
    <cfRule type="expression" dxfId="1270" priority="664">
      <formula>IF(RIGHT(TEXT(AQ39,"0.#"),1)=".",TRUE,FALSE)</formula>
    </cfRule>
  </conditionalFormatting>
  <conditionalFormatting sqref="AU39:AU41">
    <cfRule type="expression" dxfId="1269" priority="661">
      <formula>IF(RIGHT(TEXT(AU39,"0.#"),1)=".",FALSE,TRUE)</formula>
    </cfRule>
    <cfRule type="expression" dxfId="1268" priority="662">
      <formula>IF(RIGHT(TEXT(AU39,"0.#"),1)=".",TRUE,FALSE)</formula>
    </cfRule>
  </conditionalFormatting>
  <conditionalFormatting sqref="AI41">
    <cfRule type="expression" dxfId="1267" priority="675">
      <formula>IF(RIGHT(TEXT(AI41,"0.#"),1)=".",FALSE,TRUE)</formula>
    </cfRule>
    <cfRule type="expression" dxfId="1266" priority="676">
      <formula>IF(RIGHT(TEXT(AI41,"0.#"),1)=".",TRUE,FALSE)</formula>
    </cfRule>
  </conditionalFormatting>
  <conditionalFormatting sqref="AE40">
    <cfRule type="expression" dxfId="1265" priority="679">
      <formula>IF(RIGHT(TEXT(AE40,"0.#"),1)=".",FALSE,TRUE)</formula>
    </cfRule>
    <cfRule type="expression" dxfId="1264" priority="680">
      <formula>IF(RIGHT(TEXT(AE40,"0.#"),1)=".",TRUE,FALSE)</formula>
    </cfRule>
  </conditionalFormatting>
  <conditionalFormatting sqref="AE41">
    <cfRule type="expression" dxfId="1263" priority="677">
      <formula>IF(RIGHT(TEXT(AE41,"0.#"),1)=".",FALSE,TRUE)</formula>
    </cfRule>
    <cfRule type="expression" dxfId="1262" priority="678">
      <formula>IF(RIGHT(TEXT(AE41,"0.#"),1)=".",TRUE,FALSE)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39">
    <cfRule type="expression" dxfId="703" priority="3">
      <formula>IF(RIGHT(TEXT(AM39,"0.#"),1)=".",FALSE,TRUE)</formula>
    </cfRule>
    <cfRule type="expression" dxfId="702" priority="4">
      <formula>IF(RIGHT(TEXT(AM39,"0.#"),1)=".",TRUE,FALSE)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2" max="49"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Y16" sqref="Y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720</v>
      </c>
      <c r="R8" s="13" t="str">
        <f t="shared" si="3"/>
        <v>その他</v>
      </c>
      <c r="S8" s="13" t="str">
        <f t="shared" si="4"/>
        <v>その他</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その他</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8" sqref="G28:AX2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6" t="s">
        <v>140</v>
      </c>
      <c r="H2" s="357"/>
      <c r="I2" s="357"/>
      <c r="J2" s="357"/>
      <c r="K2" s="357"/>
      <c r="L2" s="357"/>
      <c r="M2" s="357"/>
      <c r="N2" s="357"/>
      <c r="O2" s="358"/>
      <c r="P2" s="360" t="s">
        <v>56</v>
      </c>
      <c r="Q2" s="357"/>
      <c r="R2" s="357"/>
      <c r="S2" s="357"/>
      <c r="T2" s="357"/>
      <c r="U2" s="357"/>
      <c r="V2" s="357"/>
      <c r="W2" s="357"/>
      <c r="X2" s="358"/>
      <c r="Y2" s="956"/>
      <c r="Z2" s="852"/>
      <c r="AA2" s="853"/>
      <c r="AB2" s="960" t="s">
        <v>11</v>
      </c>
      <c r="AC2" s="961"/>
      <c r="AD2" s="962"/>
      <c r="AE2" s="964" t="s">
        <v>372</v>
      </c>
      <c r="AF2" s="964"/>
      <c r="AG2" s="964"/>
      <c r="AH2" s="901"/>
      <c r="AI2" s="964" t="s">
        <v>468</v>
      </c>
      <c r="AJ2" s="964"/>
      <c r="AK2" s="964"/>
      <c r="AL2" s="901"/>
      <c r="AM2" s="964" t="s">
        <v>469</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9"/>
      <c r="H3" s="340"/>
      <c r="I3" s="340"/>
      <c r="J3" s="340"/>
      <c r="K3" s="340"/>
      <c r="L3" s="340"/>
      <c r="M3" s="340"/>
      <c r="N3" s="340"/>
      <c r="O3" s="341"/>
      <c r="P3" s="344"/>
      <c r="Q3" s="340"/>
      <c r="R3" s="340"/>
      <c r="S3" s="340"/>
      <c r="T3" s="340"/>
      <c r="U3" s="340"/>
      <c r="V3" s="340"/>
      <c r="W3" s="340"/>
      <c r="X3" s="341"/>
      <c r="Y3" s="957"/>
      <c r="Z3" s="958"/>
      <c r="AA3" s="959"/>
      <c r="AB3" s="963"/>
      <c r="AC3" s="419"/>
      <c r="AD3" s="420"/>
      <c r="AE3" s="505"/>
      <c r="AF3" s="505"/>
      <c r="AG3" s="505"/>
      <c r="AH3" s="418"/>
      <c r="AI3" s="505"/>
      <c r="AJ3" s="505"/>
      <c r="AK3" s="505"/>
      <c r="AL3" s="418"/>
      <c r="AM3" s="505"/>
      <c r="AN3" s="505"/>
      <c r="AO3" s="505"/>
      <c r="AP3" s="418"/>
      <c r="AQ3" s="511"/>
      <c r="AR3" s="451"/>
      <c r="AS3" s="449" t="s">
        <v>224</v>
      </c>
      <c r="AT3" s="450"/>
      <c r="AU3" s="451"/>
      <c r="AV3" s="451"/>
      <c r="AW3" s="340" t="s">
        <v>170</v>
      </c>
      <c r="AX3" s="345"/>
      <c r="AY3" s="34">
        <f t="shared" ref="AY3:AY8" si="0">$AY$2</f>
        <v>0</v>
      </c>
    </row>
    <row r="4" spans="1:51" ht="22.5" customHeight="1" x14ac:dyDescent="0.15">
      <c r="A4" s="488"/>
      <c r="B4" s="486"/>
      <c r="C4" s="486"/>
      <c r="D4" s="486"/>
      <c r="E4" s="486"/>
      <c r="F4" s="487"/>
      <c r="G4" s="390"/>
      <c r="H4" s="938"/>
      <c r="I4" s="938"/>
      <c r="J4" s="938"/>
      <c r="K4" s="938"/>
      <c r="L4" s="938"/>
      <c r="M4" s="938"/>
      <c r="N4" s="938"/>
      <c r="O4" s="939"/>
      <c r="P4" s="155"/>
      <c r="Q4" s="378"/>
      <c r="R4" s="378"/>
      <c r="S4" s="378"/>
      <c r="T4" s="378"/>
      <c r="U4" s="378"/>
      <c r="V4" s="378"/>
      <c r="W4" s="378"/>
      <c r="X4" s="379"/>
      <c r="Y4" s="952" t="s">
        <v>12</v>
      </c>
      <c r="Z4" s="953"/>
      <c r="AA4" s="954"/>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8" t="s">
        <v>51</v>
      </c>
      <c r="Z5" s="949"/>
      <c r="AA5" s="950"/>
      <c r="AB5" s="463"/>
      <c r="AC5" s="955"/>
      <c r="AD5" s="955"/>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9"/>
      <c r="B6" s="490"/>
      <c r="C6" s="490"/>
      <c r="D6" s="490"/>
      <c r="E6" s="490"/>
      <c r="F6" s="491"/>
      <c r="G6" s="943"/>
      <c r="H6" s="944"/>
      <c r="I6" s="944"/>
      <c r="J6" s="944"/>
      <c r="K6" s="944"/>
      <c r="L6" s="944"/>
      <c r="M6" s="944"/>
      <c r="N6" s="944"/>
      <c r="O6" s="945"/>
      <c r="P6" s="381"/>
      <c r="Q6" s="381"/>
      <c r="R6" s="381"/>
      <c r="S6" s="381"/>
      <c r="T6" s="381"/>
      <c r="U6" s="381"/>
      <c r="V6" s="381"/>
      <c r="W6" s="381"/>
      <c r="X6" s="382"/>
      <c r="Y6" s="948" t="s">
        <v>13</v>
      </c>
      <c r="Z6" s="949"/>
      <c r="AA6" s="950"/>
      <c r="AB6" s="910" t="s">
        <v>171</v>
      </c>
      <c r="AC6" s="951"/>
      <c r="AD6" s="951"/>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6" t="s">
        <v>344</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6" t="s">
        <v>140</v>
      </c>
      <c r="H9" s="357"/>
      <c r="I9" s="357"/>
      <c r="J9" s="357"/>
      <c r="K9" s="357"/>
      <c r="L9" s="357"/>
      <c r="M9" s="357"/>
      <c r="N9" s="357"/>
      <c r="O9" s="358"/>
      <c r="P9" s="360" t="s">
        <v>56</v>
      </c>
      <c r="Q9" s="357"/>
      <c r="R9" s="357"/>
      <c r="S9" s="357"/>
      <c r="T9" s="357"/>
      <c r="U9" s="357"/>
      <c r="V9" s="357"/>
      <c r="W9" s="357"/>
      <c r="X9" s="358"/>
      <c r="Y9" s="956"/>
      <c r="Z9" s="852"/>
      <c r="AA9" s="853"/>
      <c r="AB9" s="960" t="s">
        <v>11</v>
      </c>
      <c r="AC9" s="961"/>
      <c r="AD9" s="962"/>
      <c r="AE9" s="964" t="s">
        <v>372</v>
      </c>
      <c r="AF9" s="964"/>
      <c r="AG9" s="964"/>
      <c r="AH9" s="901"/>
      <c r="AI9" s="964" t="s">
        <v>468</v>
      </c>
      <c r="AJ9" s="964"/>
      <c r="AK9" s="964"/>
      <c r="AL9" s="901"/>
      <c r="AM9" s="964" t="s">
        <v>469</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9"/>
      <c r="H10" s="340"/>
      <c r="I10" s="340"/>
      <c r="J10" s="340"/>
      <c r="K10" s="340"/>
      <c r="L10" s="340"/>
      <c r="M10" s="340"/>
      <c r="N10" s="340"/>
      <c r="O10" s="341"/>
      <c r="P10" s="344"/>
      <c r="Q10" s="340"/>
      <c r="R10" s="340"/>
      <c r="S10" s="340"/>
      <c r="T10" s="340"/>
      <c r="U10" s="340"/>
      <c r="V10" s="340"/>
      <c r="W10" s="340"/>
      <c r="X10" s="341"/>
      <c r="Y10" s="957"/>
      <c r="Z10" s="958"/>
      <c r="AA10" s="959"/>
      <c r="AB10" s="963"/>
      <c r="AC10" s="419"/>
      <c r="AD10" s="420"/>
      <c r="AE10" s="505"/>
      <c r="AF10" s="505"/>
      <c r="AG10" s="505"/>
      <c r="AH10" s="418"/>
      <c r="AI10" s="505"/>
      <c r="AJ10" s="505"/>
      <c r="AK10" s="505"/>
      <c r="AL10" s="418"/>
      <c r="AM10" s="505"/>
      <c r="AN10" s="505"/>
      <c r="AO10" s="505"/>
      <c r="AP10" s="418"/>
      <c r="AQ10" s="511"/>
      <c r="AR10" s="451"/>
      <c r="AS10" s="449" t="s">
        <v>224</v>
      </c>
      <c r="AT10" s="450"/>
      <c r="AU10" s="451"/>
      <c r="AV10" s="451"/>
      <c r="AW10" s="340" t="s">
        <v>170</v>
      </c>
      <c r="AX10" s="345"/>
      <c r="AY10" s="34">
        <f t="shared" ref="AY10:AY15" si="1">$AY$9</f>
        <v>0</v>
      </c>
    </row>
    <row r="11" spans="1:51" ht="22.5" customHeight="1" x14ac:dyDescent="0.15">
      <c r="A11" s="488"/>
      <c r="B11" s="486"/>
      <c r="C11" s="486"/>
      <c r="D11" s="486"/>
      <c r="E11" s="486"/>
      <c r="F11" s="487"/>
      <c r="G11" s="390"/>
      <c r="H11" s="938"/>
      <c r="I11" s="938"/>
      <c r="J11" s="938"/>
      <c r="K11" s="938"/>
      <c r="L11" s="938"/>
      <c r="M11" s="938"/>
      <c r="N11" s="938"/>
      <c r="O11" s="939"/>
      <c r="P11" s="155"/>
      <c r="Q11" s="378"/>
      <c r="R11" s="378"/>
      <c r="S11" s="378"/>
      <c r="T11" s="378"/>
      <c r="U11" s="378"/>
      <c r="V11" s="378"/>
      <c r="W11" s="378"/>
      <c r="X11" s="379"/>
      <c r="Y11" s="952" t="s">
        <v>12</v>
      </c>
      <c r="Z11" s="953"/>
      <c r="AA11" s="954"/>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8" t="s">
        <v>51</v>
      </c>
      <c r="Z12" s="949"/>
      <c r="AA12" s="950"/>
      <c r="AB12" s="463"/>
      <c r="AC12" s="955"/>
      <c r="AD12" s="955"/>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1"/>
      <c r="Q13" s="381"/>
      <c r="R13" s="381"/>
      <c r="S13" s="381"/>
      <c r="T13" s="381"/>
      <c r="U13" s="381"/>
      <c r="V13" s="381"/>
      <c r="W13" s="381"/>
      <c r="X13" s="382"/>
      <c r="Y13" s="948" t="s">
        <v>13</v>
      </c>
      <c r="Z13" s="949"/>
      <c r="AA13" s="950"/>
      <c r="AB13" s="910" t="s">
        <v>171</v>
      </c>
      <c r="AC13" s="951"/>
      <c r="AD13" s="951"/>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6" t="s">
        <v>344</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6" t="s">
        <v>140</v>
      </c>
      <c r="H16" s="357"/>
      <c r="I16" s="357"/>
      <c r="J16" s="357"/>
      <c r="K16" s="357"/>
      <c r="L16" s="357"/>
      <c r="M16" s="357"/>
      <c r="N16" s="357"/>
      <c r="O16" s="358"/>
      <c r="P16" s="360" t="s">
        <v>56</v>
      </c>
      <c r="Q16" s="357"/>
      <c r="R16" s="357"/>
      <c r="S16" s="357"/>
      <c r="T16" s="357"/>
      <c r="U16" s="357"/>
      <c r="V16" s="357"/>
      <c r="W16" s="357"/>
      <c r="X16" s="358"/>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9"/>
      <c r="H17" s="340"/>
      <c r="I17" s="340"/>
      <c r="J17" s="340"/>
      <c r="K17" s="340"/>
      <c r="L17" s="340"/>
      <c r="M17" s="340"/>
      <c r="N17" s="340"/>
      <c r="O17" s="341"/>
      <c r="P17" s="344"/>
      <c r="Q17" s="340"/>
      <c r="R17" s="340"/>
      <c r="S17" s="340"/>
      <c r="T17" s="340"/>
      <c r="U17" s="340"/>
      <c r="V17" s="340"/>
      <c r="W17" s="340"/>
      <c r="X17" s="341"/>
      <c r="Y17" s="957"/>
      <c r="Z17" s="958"/>
      <c r="AA17" s="959"/>
      <c r="AB17" s="963"/>
      <c r="AC17" s="419"/>
      <c r="AD17" s="420"/>
      <c r="AE17" s="505"/>
      <c r="AF17" s="505"/>
      <c r="AG17" s="505"/>
      <c r="AH17" s="418"/>
      <c r="AI17" s="505"/>
      <c r="AJ17" s="505"/>
      <c r="AK17" s="505"/>
      <c r="AL17" s="418"/>
      <c r="AM17" s="505"/>
      <c r="AN17" s="505"/>
      <c r="AO17" s="505"/>
      <c r="AP17" s="418"/>
      <c r="AQ17" s="511"/>
      <c r="AR17" s="451"/>
      <c r="AS17" s="449" t="s">
        <v>224</v>
      </c>
      <c r="AT17" s="450"/>
      <c r="AU17" s="451"/>
      <c r="AV17" s="451"/>
      <c r="AW17" s="340" t="s">
        <v>170</v>
      </c>
      <c r="AX17" s="345"/>
      <c r="AY17" s="34">
        <f t="shared" ref="AY17:AY22" si="2">$AY$16</f>
        <v>0</v>
      </c>
    </row>
    <row r="18" spans="1:51" ht="22.5" customHeight="1" x14ac:dyDescent="0.15">
      <c r="A18" s="488"/>
      <c r="B18" s="486"/>
      <c r="C18" s="486"/>
      <c r="D18" s="486"/>
      <c r="E18" s="486"/>
      <c r="F18" s="487"/>
      <c r="G18" s="390"/>
      <c r="H18" s="938"/>
      <c r="I18" s="938"/>
      <c r="J18" s="938"/>
      <c r="K18" s="938"/>
      <c r="L18" s="938"/>
      <c r="M18" s="938"/>
      <c r="N18" s="938"/>
      <c r="O18" s="939"/>
      <c r="P18" s="155"/>
      <c r="Q18" s="378"/>
      <c r="R18" s="378"/>
      <c r="S18" s="378"/>
      <c r="T18" s="378"/>
      <c r="U18" s="378"/>
      <c r="V18" s="378"/>
      <c r="W18" s="378"/>
      <c r="X18" s="379"/>
      <c r="Y18" s="952" t="s">
        <v>12</v>
      </c>
      <c r="Z18" s="953"/>
      <c r="AA18" s="954"/>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8" t="s">
        <v>51</v>
      </c>
      <c r="Z19" s="949"/>
      <c r="AA19" s="950"/>
      <c r="AB19" s="463"/>
      <c r="AC19" s="955"/>
      <c r="AD19" s="955"/>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1"/>
      <c r="Q20" s="381"/>
      <c r="R20" s="381"/>
      <c r="S20" s="381"/>
      <c r="T20" s="381"/>
      <c r="U20" s="381"/>
      <c r="V20" s="381"/>
      <c r="W20" s="381"/>
      <c r="X20" s="382"/>
      <c r="Y20" s="948" t="s">
        <v>13</v>
      </c>
      <c r="Z20" s="949"/>
      <c r="AA20" s="950"/>
      <c r="AB20" s="910" t="s">
        <v>171</v>
      </c>
      <c r="AC20" s="951"/>
      <c r="AD20" s="951"/>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6" t="s">
        <v>344</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6" t="s">
        <v>140</v>
      </c>
      <c r="H23" s="357"/>
      <c r="I23" s="357"/>
      <c r="J23" s="357"/>
      <c r="K23" s="357"/>
      <c r="L23" s="357"/>
      <c r="M23" s="357"/>
      <c r="N23" s="357"/>
      <c r="O23" s="358"/>
      <c r="P23" s="360" t="s">
        <v>56</v>
      </c>
      <c r="Q23" s="357"/>
      <c r="R23" s="357"/>
      <c r="S23" s="357"/>
      <c r="T23" s="357"/>
      <c r="U23" s="357"/>
      <c r="V23" s="357"/>
      <c r="W23" s="357"/>
      <c r="X23" s="358"/>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9"/>
      <c r="H24" s="340"/>
      <c r="I24" s="340"/>
      <c r="J24" s="340"/>
      <c r="K24" s="340"/>
      <c r="L24" s="340"/>
      <c r="M24" s="340"/>
      <c r="N24" s="340"/>
      <c r="O24" s="341"/>
      <c r="P24" s="344"/>
      <c r="Q24" s="340"/>
      <c r="R24" s="340"/>
      <c r="S24" s="340"/>
      <c r="T24" s="340"/>
      <c r="U24" s="340"/>
      <c r="V24" s="340"/>
      <c r="W24" s="340"/>
      <c r="X24" s="341"/>
      <c r="Y24" s="957"/>
      <c r="Z24" s="958"/>
      <c r="AA24" s="959"/>
      <c r="AB24" s="963"/>
      <c r="AC24" s="419"/>
      <c r="AD24" s="420"/>
      <c r="AE24" s="505"/>
      <c r="AF24" s="505"/>
      <c r="AG24" s="505"/>
      <c r="AH24" s="418"/>
      <c r="AI24" s="505"/>
      <c r="AJ24" s="505"/>
      <c r="AK24" s="505"/>
      <c r="AL24" s="418"/>
      <c r="AM24" s="505"/>
      <c r="AN24" s="505"/>
      <c r="AO24" s="505"/>
      <c r="AP24" s="418"/>
      <c r="AQ24" s="511"/>
      <c r="AR24" s="451"/>
      <c r="AS24" s="449" t="s">
        <v>224</v>
      </c>
      <c r="AT24" s="450"/>
      <c r="AU24" s="451"/>
      <c r="AV24" s="451"/>
      <c r="AW24" s="340" t="s">
        <v>170</v>
      </c>
      <c r="AX24" s="345"/>
      <c r="AY24" s="34">
        <f t="shared" ref="AY24:AY29" si="3">$AY$23</f>
        <v>0</v>
      </c>
    </row>
    <row r="25" spans="1:51" ht="22.5" customHeight="1" x14ac:dyDescent="0.15">
      <c r="A25" s="488"/>
      <c r="B25" s="486"/>
      <c r="C25" s="486"/>
      <c r="D25" s="486"/>
      <c r="E25" s="486"/>
      <c r="F25" s="487"/>
      <c r="G25" s="390"/>
      <c r="H25" s="938"/>
      <c r="I25" s="938"/>
      <c r="J25" s="938"/>
      <c r="K25" s="938"/>
      <c r="L25" s="938"/>
      <c r="M25" s="938"/>
      <c r="N25" s="938"/>
      <c r="O25" s="939"/>
      <c r="P25" s="155"/>
      <c r="Q25" s="378"/>
      <c r="R25" s="378"/>
      <c r="S25" s="378"/>
      <c r="T25" s="378"/>
      <c r="U25" s="378"/>
      <c r="V25" s="378"/>
      <c r="W25" s="378"/>
      <c r="X25" s="379"/>
      <c r="Y25" s="952" t="s">
        <v>12</v>
      </c>
      <c r="Z25" s="953"/>
      <c r="AA25" s="954"/>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8" t="s">
        <v>51</v>
      </c>
      <c r="Z26" s="949"/>
      <c r="AA26" s="950"/>
      <c r="AB26" s="463"/>
      <c r="AC26" s="955"/>
      <c r="AD26" s="955"/>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1"/>
      <c r="Q27" s="381"/>
      <c r="R27" s="381"/>
      <c r="S27" s="381"/>
      <c r="T27" s="381"/>
      <c r="U27" s="381"/>
      <c r="V27" s="381"/>
      <c r="W27" s="381"/>
      <c r="X27" s="382"/>
      <c r="Y27" s="948" t="s">
        <v>13</v>
      </c>
      <c r="Z27" s="949"/>
      <c r="AA27" s="950"/>
      <c r="AB27" s="910" t="s">
        <v>171</v>
      </c>
      <c r="AC27" s="951"/>
      <c r="AD27" s="951"/>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6" t="s">
        <v>344</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6" t="s">
        <v>140</v>
      </c>
      <c r="H30" s="357"/>
      <c r="I30" s="357"/>
      <c r="J30" s="357"/>
      <c r="K30" s="357"/>
      <c r="L30" s="357"/>
      <c r="M30" s="357"/>
      <c r="N30" s="357"/>
      <c r="O30" s="358"/>
      <c r="P30" s="360" t="s">
        <v>56</v>
      </c>
      <c r="Q30" s="357"/>
      <c r="R30" s="357"/>
      <c r="S30" s="357"/>
      <c r="T30" s="357"/>
      <c r="U30" s="357"/>
      <c r="V30" s="357"/>
      <c r="W30" s="357"/>
      <c r="X30" s="358"/>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9"/>
      <c r="H31" s="340"/>
      <c r="I31" s="340"/>
      <c r="J31" s="340"/>
      <c r="K31" s="340"/>
      <c r="L31" s="340"/>
      <c r="M31" s="340"/>
      <c r="N31" s="340"/>
      <c r="O31" s="341"/>
      <c r="P31" s="344"/>
      <c r="Q31" s="340"/>
      <c r="R31" s="340"/>
      <c r="S31" s="340"/>
      <c r="T31" s="340"/>
      <c r="U31" s="340"/>
      <c r="V31" s="340"/>
      <c r="W31" s="340"/>
      <c r="X31" s="341"/>
      <c r="Y31" s="957"/>
      <c r="Z31" s="958"/>
      <c r="AA31" s="959"/>
      <c r="AB31" s="963"/>
      <c r="AC31" s="419"/>
      <c r="AD31" s="420"/>
      <c r="AE31" s="505"/>
      <c r="AF31" s="505"/>
      <c r="AG31" s="505"/>
      <c r="AH31" s="418"/>
      <c r="AI31" s="505"/>
      <c r="AJ31" s="505"/>
      <c r="AK31" s="505"/>
      <c r="AL31" s="418"/>
      <c r="AM31" s="505"/>
      <c r="AN31" s="505"/>
      <c r="AO31" s="505"/>
      <c r="AP31" s="418"/>
      <c r="AQ31" s="511"/>
      <c r="AR31" s="451"/>
      <c r="AS31" s="449" t="s">
        <v>224</v>
      </c>
      <c r="AT31" s="450"/>
      <c r="AU31" s="451"/>
      <c r="AV31" s="451"/>
      <c r="AW31" s="340" t="s">
        <v>170</v>
      </c>
      <c r="AX31" s="345"/>
      <c r="AY31" s="34">
        <f t="shared" ref="AY31:AY36" si="4">$AY$30</f>
        <v>0</v>
      </c>
    </row>
    <row r="32" spans="1:51" ht="22.5" customHeight="1" x14ac:dyDescent="0.15">
      <c r="A32" s="488"/>
      <c r="B32" s="486"/>
      <c r="C32" s="486"/>
      <c r="D32" s="486"/>
      <c r="E32" s="486"/>
      <c r="F32" s="487"/>
      <c r="G32" s="390"/>
      <c r="H32" s="938"/>
      <c r="I32" s="938"/>
      <c r="J32" s="938"/>
      <c r="K32" s="938"/>
      <c r="L32" s="938"/>
      <c r="M32" s="938"/>
      <c r="N32" s="938"/>
      <c r="O32" s="939"/>
      <c r="P32" s="155"/>
      <c r="Q32" s="378"/>
      <c r="R32" s="378"/>
      <c r="S32" s="378"/>
      <c r="T32" s="378"/>
      <c r="U32" s="378"/>
      <c r="V32" s="378"/>
      <c r="W32" s="378"/>
      <c r="X32" s="379"/>
      <c r="Y32" s="952" t="s">
        <v>12</v>
      </c>
      <c r="Z32" s="953"/>
      <c r="AA32" s="954"/>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8" t="s">
        <v>51</v>
      </c>
      <c r="Z33" s="949"/>
      <c r="AA33" s="950"/>
      <c r="AB33" s="463"/>
      <c r="AC33" s="955"/>
      <c r="AD33" s="955"/>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1"/>
      <c r="Q34" s="381"/>
      <c r="R34" s="381"/>
      <c r="S34" s="381"/>
      <c r="T34" s="381"/>
      <c r="U34" s="381"/>
      <c r="V34" s="381"/>
      <c r="W34" s="381"/>
      <c r="X34" s="382"/>
      <c r="Y34" s="948" t="s">
        <v>13</v>
      </c>
      <c r="Z34" s="949"/>
      <c r="AA34" s="950"/>
      <c r="AB34" s="910" t="s">
        <v>171</v>
      </c>
      <c r="AC34" s="951"/>
      <c r="AD34" s="951"/>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6" t="s">
        <v>344</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6" t="s">
        <v>140</v>
      </c>
      <c r="H37" s="357"/>
      <c r="I37" s="357"/>
      <c r="J37" s="357"/>
      <c r="K37" s="357"/>
      <c r="L37" s="357"/>
      <c r="M37" s="357"/>
      <c r="N37" s="357"/>
      <c r="O37" s="358"/>
      <c r="P37" s="360" t="s">
        <v>56</v>
      </c>
      <c r="Q37" s="357"/>
      <c r="R37" s="357"/>
      <c r="S37" s="357"/>
      <c r="T37" s="357"/>
      <c r="U37" s="357"/>
      <c r="V37" s="357"/>
      <c r="W37" s="357"/>
      <c r="X37" s="358"/>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957"/>
      <c r="Z38" s="958"/>
      <c r="AA38" s="959"/>
      <c r="AB38" s="963"/>
      <c r="AC38" s="419"/>
      <c r="AD38" s="420"/>
      <c r="AE38" s="505"/>
      <c r="AF38" s="505"/>
      <c r="AG38" s="505"/>
      <c r="AH38" s="418"/>
      <c r="AI38" s="505"/>
      <c r="AJ38" s="505"/>
      <c r="AK38" s="505"/>
      <c r="AL38" s="418"/>
      <c r="AM38" s="505"/>
      <c r="AN38" s="505"/>
      <c r="AO38" s="505"/>
      <c r="AP38" s="418"/>
      <c r="AQ38" s="511"/>
      <c r="AR38" s="451"/>
      <c r="AS38" s="449" t="s">
        <v>224</v>
      </c>
      <c r="AT38" s="450"/>
      <c r="AU38" s="451"/>
      <c r="AV38" s="451"/>
      <c r="AW38" s="340" t="s">
        <v>170</v>
      </c>
      <c r="AX38" s="345"/>
      <c r="AY38" s="34">
        <f t="shared" ref="AY38:AY43" si="5">$AY$37</f>
        <v>0</v>
      </c>
    </row>
    <row r="39" spans="1:51" ht="22.5" customHeight="1" x14ac:dyDescent="0.15">
      <c r="A39" s="488"/>
      <c r="B39" s="486"/>
      <c r="C39" s="486"/>
      <c r="D39" s="486"/>
      <c r="E39" s="486"/>
      <c r="F39" s="487"/>
      <c r="G39" s="390"/>
      <c r="H39" s="938"/>
      <c r="I39" s="938"/>
      <c r="J39" s="938"/>
      <c r="K39" s="938"/>
      <c r="L39" s="938"/>
      <c r="M39" s="938"/>
      <c r="N39" s="938"/>
      <c r="O39" s="939"/>
      <c r="P39" s="155"/>
      <c r="Q39" s="378"/>
      <c r="R39" s="378"/>
      <c r="S39" s="378"/>
      <c r="T39" s="378"/>
      <c r="U39" s="378"/>
      <c r="V39" s="378"/>
      <c r="W39" s="378"/>
      <c r="X39" s="379"/>
      <c r="Y39" s="952" t="s">
        <v>12</v>
      </c>
      <c r="Z39" s="953"/>
      <c r="AA39" s="954"/>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8" t="s">
        <v>51</v>
      </c>
      <c r="Z40" s="949"/>
      <c r="AA40" s="950"/>
      <c r="AB40" s="463"/>
      <c r="AC40" s="955"/>
      <c r="AD40" s="955"/>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1"/>
      <c r="Q41" s="381"/>
      <c r="R41" s="381"/>
      <c r="S41" s="381"/>
      <c r="T41" s="381"/>
      <c r="U41" s="381"/>
      <c r="V41" s="381"/>
      <c r="W41" s="381"/>
      <c r="X41" s="382"/>
      <c r="Y41" s="948" t="s">
        <v>13</v>
      </c>
      <c r="Z41" s="949"/>
      <c r="AA41" s="950"/>
      <c r="AB41" s="910" t="s">
        <v>171</v>
      </c>
      <c r="AC41" s="951"/>
      <c r="AD41" s="951"/>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6" t="s">
        <v>344</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6" t="s">
        <v>140</v>
      </c>
      <c r="H44" s="357"/>
      <c r="I44" s="357"/>
      <c r="J44" s="357"/>
      <c r="K44" s="357"/>
      <c r="L44" s="357"/>
      <c r="M44" s="357"/>
      <c r="N44" s="357"/>
      <c r="O44" s="358"/>
      <c r="P44" s="360" t="s">
        <v>56</v>
      </c>
      <c r="Q44" s="357"/>
      <c r="R44" s="357"/>
      <c r="S44" s="357"/>
      <c r="T44" s="357"/>
      <c r="U44" s="357"/>
      <c r="V44" s="357"/>
      <c r="W44" s="357"/>
      <c r="X44" s="358"/>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9"/>
      <c r="H45" s="340"/>
      <c r="I45" s="340"/>
      <c r="J45" s="340"/>
      <c r="K45" s="340"/>
      <c r="L45" s="340"/>
      <c r="M45" s="340"/>
      <c r="N45" s="340"/>
      <c r="O45" s="341"/>
      <c r="P45" s="344"/>
      <c r="Q45" s="340"/>
      <c r="R45" s="340"/>
      <c r="S45" s="340"/>
      <c r="T45" s="340"/>
      <c r="U45" s="340"/>
      <c r="V45" s="340"/>
      <c r="W45" s="340"/>
      <c r="X45" s="341"/>
      <c r="Y45" s="957"/>
      <c r="Z45" s="958"/>
      <c r="AA45" s="959"/>
      <c r="AB45" s="963"/>
      <c r="AC45" s="419"/>
      <c r="AD45" s="420"/>
      <c r="AE45" s="505"/>
      <c r="AF45" s="505"/>
      <c r="AG45" s="505"/>
      <c r="AH45" s="418"/>
      <c r="AI45" s="505"/>
      <c r="AJ45" s="505"/>
      <c r="AK45" s="505"/>
      <c r="AL45" s="418"/>
      <c r="AM45" s="505"/>
      <c r="AN45" s="505"/>
      <c r="AO45" s="505"/>
      <c r="AP45" s="418"/>
      <c r="AQ45" s="511"/>
      <c r="AR45" s="451"/>
      <c r="AS45" s="449" t="s">
        <v>224</v>
      </c>
      <c r="AT45" s="450"/>
      <c r="AU45" s="451"/>
      <c r="AV45" s="451"/>
      <c r="AW45" s="340" t="s">
        <v>170</v>
      </c>
      <c r="AX45" s="345"/>
      <c r="AY45" s="34">
        <f t="shared" ref="AY45:AY50" si="6">$AY$44</f>
        <v>0</v>
      </c>
    </row>
    <row r="46" spans="1:51" ht="22.5" customHeight="1" x14ac:dyDescent="0.15">
      <c r="A46" s="488"/>
      <c r="B46" s="486"/>
      <c r="C46" s="486"/>
      <c r="D46" s="486"/>
      <c r="E46" s="486"/>
      <c r="F46" s="487"/>
      <c r="G46" s="390"/>
      <c r="H46" s="938"/>
      <c r="I46" s="938"/>
      <c r="J46" s="938"/>
      <c r="K46" s="938"/>
      <c r="L46" s="938"/>
      <c r="M46" s="938"/>
      <c r="N46" s="938"/>
      <c r="O46" s="939"/>
      <c r="P46" s="155"/>
      <c r="Q46" s="378"/>
      <c r="R46" s="378"/>
      <c r="S46" s="378"/>
      <c r="T46" s="378"/>
      <c r="U46" s="378"/>
      <c r="V46" s="378"/>
      <c r="W46" s="378"/>
      <c r="X46" s="379"/>
      <c r="Y46" s="952" t="s">
        <v>12</v>
      </c>
      <c r="Z46" s="953"/>
      <c r="AA46" s="954"/>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8" t="s">
        <v>51</v>
      </c>
      <c r="Z47" s="949"/>
      <c r="AA47" s="950"/>
      <c r="AB47" s="463"/>
      <c r="AC47" s="955"/>
      <c r="AD47" s="955"/>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1"/>
      <c r="Q48" s="381"/>
      <c r="R48" s="381"/>
      <c r="S48" s="381"/>
      <c r="T48" s="381"/>
      <c r="U48" s="381"/>
      <c r="V48" s="381"/>
      <c r="W48" s="381"/>
      <c r="X48" s="382"/>
      <c r="Y48" s="948" t="s">
        <v>13</v>
      </c>
      <c r="Z48" s="949"/>
      <c r="AA48" s="950"/>
      <c r="AB48" s="910" t="s">
        <v>171</v>
      </c>
      <c r="AC48" s="951"/>
      <c r="AD48" s="951"/>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6" t="s">
        <v>344</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6" t="s">
        <v>140</v>
      </c>
      <c r="H51" s="357"/>
      <c r="I51" s="357"/>
      <c r="J51" s="357"/>
      <c r="K51" s="357"/>
      <c r="L51" s="357"/>
      <c r="M51" s="357"/>
      <c r="N51" s="357"/>
      <c r="O51" s="358"/>
      <c r="P51" s="360" t="s">
        <v>56</v>
      </c>
      <c r="Q51" s="357"/>
      <c r="R51" s="357"/>
      <c r="S51" s="357"/>
      <c r="T51" s="357"/>
      <c r="U51" s="357"/>
      <c r="V51" s="357"/>
      <c r="W51" s="357"/>
      <c r="X51" s="358"/>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9"/>
      <c r="H52" s="340"/>
      <c r="I52" s="340"/>
      <c r="J52" s="340"/>
      <c r="K52" s="340"/>
      <c r="L52" s="340"/>
      <c r="M52" s="340"/>
      <c r="N52" s="340"/>
      <c r="O52" s="341"/>
      <c r="P52" s="344"/>
      <c r="Q52" s="340"/>
      <c r="R52" s="340"/>
      <c r="S52" s="340"/>
      <c r="T52" s="340"/>
      <c r="U52" s="340"/>
      <c r="V52" s="340"/>
      <c r="W52" s="340"/>
      <c r="X52" s="341"/>
      <c r="Y52" s="957"/>
      <c r="Z52" s="958"/>
      <c r="AA52" s="959"/>
      <c r="AB52" s="963"/>
      <c r="AC52" s="419"/>
      <c r="AD52" s="420"/>
      <c r="AE52" s="505"/>
      <c r="AF52" s="505"/>
      <c r="AG52" s="505"/>
      <c r="AH52" s="418"/>
      <c r="AI52" s="505"/>
      <c r="AJ52" s="505"/>
      <c r="AK52" s="505"/>
      <c r="AL52" s="418"/>
      <c r="AM52" s="505"/>
      <c r="AN52" s="505"/>
      <c r="AO52" s="505"/>
      <c r="AP52" s="418"/>
      <c r="AQ52" s="511"/>
      <c r="AR52" s="451"/>
      <c r="AS52" s="449" t="s">
        <v>224</v>
      </c>
      <c r="AT52" s="450"/>
      <c r="AU52" s="451"/>
      <c r="AV52" s="451"/>
      <c r="AW52" s="340" t="s">
        <v>170</v>
      </c>
      <c r="AX52" s="345"/>
      <c r="AY52" s="34">
        <f t="shared" ref="AY52:AY57" si="7">$AY$51</f>
        <v>0</v>
      </c>
    </row>
    <row r="53" spans="1:51" ht="22.5" customHeight="1" x14ac:dyDescent="0.15">
      <c r="A53" s="488"/>
      <c r="B53" s="486"/>
      <c r="C53" s="486"/>
      <c r="D53" s="486"/>
      <c r="E53" s="486"/>
      <c r="F53" s="487"/>
      <c r="G53" s="390"/>
      <c r="H53" s="938"/>
      <c r="I53" s="938"/>
      <c r="J53" s="938"/>
      <c r="K53" s="938"/>
      <c r="L53" s="938"/>
      <c r="M53" s="938"/>
      <c r="N53" s="938"/>
      <c r="O53" s="939"/>
      <c r="P53" s="155"/>
      <c r="Q53" s="378"/>
      <c r="R53" s="378"/>
      <c r="S53" s="378"/>
      <c r="T53" s="378"/>
      <c r="U53" s="378"/>
      <c r="V53" s="378"/>
      <c r="W53" s="378"/>
      <c r="X53" s="379"/>
      <c r="Y53" s="952" t="s">
        <v>12</v>
      </c>
      <c r="Z53" s="953"/>
      <c r="AA53" s="954"/>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8" t="s">
        <v>51</v>
      </c>
      <c r="Z54" s="949"/>
      <c r="AA54" s="950"/>
      <c r="AB54" s="463"/>
      <c r="AC54" s="955"/>
      <c r="AD54" s="955"/>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1"/>
      <c r="Q55" s="381"/>
      <c r="R55" s="381"/>
      <c r="S55" s="381"/>
      <c r="T55" s="381"/>
      <c r="U55" s="381"/>
      <c r="V55" s="381"/>
      <c r="W55" s="381"/>
      <c r="X55" s="382"/>
      <c r="Y55" s="948" t="s">
        <v>13</v>
      </c>
      <c r="Z55" s="949"/>
      <c r="AA55" s="950"/>
      <c r="AB55" s="910" t="s">
        <v>171</v>
      </c>
      <c r="AC55" s="951"/>
      <c r="AD55" s="951"/>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6" t="s">
        <v>344</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6" t="s">
        <v>140</v>
      </c>
      <c r="H58" s="357"/>
      <c r="I58" s="357"/>
      <c r="J58" s="357"/>
      <c r="K58" s="357"/>
      <c r="L58" s="357"/>
      <c r="M58" s="357"/>
      <c r="N58" s="357"/>
      <c r="O58" s="358"/>
      <c r="P58" s="360" t="s">
        <v>56</v>
      </c>
      <c r="Q58" s="357"/>
      <c r="R58" s="357"/>
      <c r="S58" s="357"/>
      <c r="T58" s="357"/>
      <c r="U58" s="357"/>
      <c r="V58" s="357"/>
      <c r="W58" s="357"/>
      <c r="X58" s="358"/>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9"/>
      <c r="H59" s="340"/>
      <c r="I59" s="340"/>
      <c r="J59" s="340"/>
      <c r="K59" s="340"/>
      <c r="L59" s="340"/>
      <c r="M59" s="340"/>
      <c r="N59" s="340"/>
      <c r="O59" s="341"/>
      <c r="P59" s="344"/>
      <c r="Q59" s="340"/>
      <c r="R59" s="340"/>
      <c r="S59" s="340"/>
      <c r="T59" s="340"/>
      <c r="U59" s="340"/>
      <c r="V59" s="340"/>
      <c r="W59" s="340"/>
      <c r="X59" s="341"/>
      <c r="Y59" s="957"/>
      <c r="Z59" s="958"/>
      <c r="AA59" s="959"/>
      <c r="AB59" s="963"/>
      <c r="AC59" s="419"/>
      <c r="AD59" s="420"/>
      <c r="AE59" s="505"/>
      <c r="AF59" s="505"/>
      <c r="AG59" s="505"/>
      <c r="AH59" s="418"/>
      <c r="AI59" s="505"/>
      <c r="AJ59" s="505"/>
      <c r="AK59" s="505"/>
      <c r="AL59" s="418"/>
      <c r="AM59" s="505"/>
      <c r="AN59" s="505"/>
      <c r="AO59" s="505"/>
      <c r="AP59" s="418"/>
      <c r="AQ59" s="511"/>
      <c r="AR59" s="451"/>
      <c r="AS59" s="449" t="s">
        <v>224</v>
      </c>
      <c r="AT59" s="450"/>
      <c r="AU59" s="451"/>
      <c r="AV59" s="451"/>
      <c r="AW59" s="340" t="s">
        <v>170</v>
      </c>
      <c r="AX59" s="345"/>
      <c r="AY59" s="34">
        <f t="shared" ref="AY59:AY64" si="8">$AY$58</f>
        <v>0</v>
      </c>
    </row>
    <row r="60" spans="1:51" ht="22.5" customHeight="1" x14ac:dyDescent="0.15">
      <c r="A60" s="488"/>
      <c r="B60" s="486"/>
      <c r="C60" s="486"/>
      <c r="D60" s="486"/>
      <c r="E60" s="486"/>
      <c r="F60" s="487"/>
      <c r="G60" s="390"/>
      <c r="H60" s="938"/>
      <c r="I60" s="938"/>
      <c r="J60" s="938"/>
      <c r="K60" s="938"/>
      <c r="L60" s="938"/>
      <c r="M60" s="938"/>
      <c r="N60" s="938"/>
      <c r="O60" s="939"/>
      <c r="P60" s="155"/>
      <c r="Q60" s="378"/>
      <c r="R60" s="378"/>
      <c r="S60" s="378"/>
      <c r="T60" s="378"/>
      <c r="U60" s="378"/>
      <c r="V60" s="378"/>
      <c r="W60" s="378"/>
      <c r="X60" s="379"/>
      <c r="Y60" s="952" t="s">
        <v>12</v>
      </c>
      <c r="Z60" s="953"/>
      <c r="AA60" s="954"/>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8" t="s">
        <v>51</v>
      </c>
      <c r="Z61" s="949"/>
      <c r="AA61" s="950"/>
      <c r="AB61" s="463"/>
      <c r="AC61" s="955"/>
      <c r="AD61" s="955"/>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1"/>
      <c r="Q62" s="381"/>
      <c r="R62" s="381"/>
      <c r="S62" s="381"/>
      <c r="T62" s="381"/>
      <c r="U62" s="381"/>
      <c r="V62" s="381"/>
      <c r="W62" s="381"/>
      <c r="X62" s="382"/>
      <c r="Y62" s="948" t="s">
        <v>13</v>
      </c>
      <c r="Z62" s="949"/>
      <c r="AA62" s="950"/>
      <c r="AB62" s="910" t="s">
        <v>171</v>
      </c>
      <c r="AC62" s="951"/>
      <c r="AD62" s="951"/>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6" t="s">
        <v>344</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6" t="s">
        <v>140</v>
      </c>
      <c r="H65" s="357"/>
      <c r="I65" s="357"/>
      <c r="J65" s="357"/>
      <c r="K65" s="357"/>
      <c r="L65" s="357"/>
      <c r="M65" s="357"/>
      <c r="N65" s="357"/>
      <c r="O65" s="358"/>
      <c r="P65" s="360" t="s">
        <v>56</v>
      </c>
      <c r="Q65" s="357"/>
      <c r="R65" s="357"/>
      <c r="S65" s="357"/>
      <c r="T65" s="357"/>
      <c r="U65" s="357"/>
      <c r="V65" s="357"/>
      <c r="W65" s="357"/>
      <c r="X65" s="358"/>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9"/>
      <c r="H66" s="340"/>
      <c r="I66" s="340"/>
      <c r="J66" s="340"/>
      <c r="K66" s="340"/>
      <c r="L66" s="340"/>
      <c r="M66" s="340"/>
      <c r="N66" s="340"/>
      <c r="O66" s="341"/>
      <c r="P66" s="344"/>
      <c r="Q66" s="340"/>
      <c r="R66" s="340"/>
      <c r="S66" s="340"/>
      <c r="T66" s="340"/>
      <c r="U66" s="340"/>
      <c r="V66" s="340"/>
      <c r="W66" s="340"/>
      <c r="X66" s="341"/>
      <c r="Y66" s="957"/>
      <c r="Z66" s="958"/>
      <c r="AA66" s="959"/>
      <c r="AB66" s="963"/>
      <c r="AC66" s="419"/>
      <c r="AD66" s="420"/>
      <c r="AE66" s="505"/>
      <c r="AF66" s="505"/>
      <c r="AG66" s="505"/>
      <c r="AH66" s="418"/>
      <c r="AI66" s="505"/>
      <c r="AJ66" s="505"/>
      <c r="AK66" s="505"/>
      <c r="AL66" s="418"/>
      <c r="AM66" s="505"/>
      <c r="AN66" s="505"/>
      <c r="AO66" s="505"/>
      <c r="AP66" s="418"/>
      <c r="AQ66" s="511"/>
      <c r="AR66" s="451"/>
      <c r="AS66" s="449" t="s">
        <v>224</v>
      </c>
      <c r="AT66" s="450"/>
      <c r="AU66" s="451"/>
      <c r="AV66" s="451"/>
      <c r="AW66" s="340" t="s">
        <v>170</v>
      </c>
      <c r="AX66" s="345"/>
      <c r="AY66" s="34">
        <f t="shared" ref="AY66:AY71" si="9">$AY$65</f>
        <v>0</v>
      </c>
    </row>
    <row r="67" spans="1:51" ht="22.5" customHeight="1" x14ac:dyDescent="0.15">
      <c r="A67" s="488"/>
      <c r="B67" s="486"/>
      <c r="C67" s="486"/>
      <c r="D67" s="486"/>
      <c r="E67" s="486"/>
      <c r="F67" s="487"/>
      <c r="G67" s="390"/>
      <c r="H67" s="938"/>
      <c r="I67" s="938"/>
      <c r="J67" s="938"/>
      <c r="K67" s="938"/>
      <c r="L67" s="938"/>
      <c r="M67" s="938"/>
      <c r="N67" s="938"/>
      <c r="O67" s="939"/>
      <c r="P67" s="155"/>
      <c r="Q67" s="378"/>
      <c r="R67" s="378"/>
      <c r="S67" s="378"/>
      <c r="T67" s="378"/>
      <c r="U67" s="378"/>
      <c r="V67" s="378"/>
      <c r="W67" s="378"/>
      <c r="X67" s="379"/>
      <c r="Y67" s="952" t="s">
        <v>12</v>
      </c>
      <c r="Z67" s="953"/>
      <c r="AA67" s="954"/>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8" t="s">
        <v>51</v>
      </c>
      <c r="Z68" s="949"/>
      <c r="AA68" s="950"/>
      <c r="AB68" s="463"/>
      <c r="AC68" s="955"/>
      <c r="AD68" s="955"/>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1"/>
      <c r="Q69" s="381"/>
      <c r="R69" s="381"/>
      <c r="S69" s="381"/>
      <c r="T69" s="381"/>
      <c r="U69" s="381"/>
      <c r="V69" s="381"/>
      <c r="W69" s="381"/>
      <c r="X69" s="382"/>
      <c r="Y69" s="238" t="s">
        <v>13</v>
      </c>
      <c r="Z69" s="949"/>
      <c r="AA69" s="950"/>
      <c r="AB69" s="406" t="s">
        <v>171</v>
      </c>
      <c r="AC69" s="867"/>
      <c r="AD69" s="867"/>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6" t="s">
        <v>344</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2" t="s">
        <v>15</v>
      </c>
      <c r="H3" s="822"/>
      <c r="I3" s="822"/>
      <c r="J3" s="822"/>
      <c r="K3" s="822"/>
      <c r="L3" s="823" t="s">
        <v>16</v>
      </c>
      <c r="M3" s="822"/>
      <c r="N3" s="822"/>
      <c r="O3" s="822"/>
      <c r="P3" s="822"/>
      <c r="Q3" s="822"/>
      <c r="R3" s="822"/>
      <c r="S3" s="822"/>
      <c r="T3" s="822"/>
      <c r="U3" s="822"/>
      <c r="V3" s="822"/>
      <c r="W3" s="822"/>
      <c r="X3" s="824"/>
      <c r="Y3" s="835" t="s">
        <v>17</v>
      </c>
      <c r="Z3" s="836"/>
      <c r="AA3" s="836"/>
      <c r="AB3" s="837"/>
      <c r="AC3" s="142"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2"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2"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2"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2"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2"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2"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2"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2"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2"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2"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2"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2"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2"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2"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2"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2"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2"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2"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2"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2"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2"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2"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2"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2"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2"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2"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2"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2"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2"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2"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2"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2"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2"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2"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2"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2"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2"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2"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18" sqref="AC18:AG18"/>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1" t="s">
        <v>25</v>
      </c>
      <c r="Q3" s="431"/>
      <c r="R3" s="431"/>
      <c r="S3" s="431"/>
      <c r="T3" s="431"/>
      <c r="U3" s="431"/>
      <c r="V3" s="431"/>
      <c r="W3" s="431"/>
      <c r="X3" s="431"/>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1" t="s">
        <v>25</v>
      </c>
      <c r="Q36" s="431"/>
      <c r="R36" s="431"/>
      <c r="S36" s="431"/>
      <c r="T36" s="431"/>
      <c r="U36" s="431"/>
      <c r="V36" s="431"/>
      <c r="W36" s="431"/>
      <c r="X36" s="431"/>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1" t="s">
        <v>25</v>
      </c>
      <c r="Q69" s="431"/>
      <c r="R69" s="431"/>
      <c r="S69" s="431"/>
      <c r="T69" s="431"/>
      <c r="U69" s="431"/>
      <c r="V69" s="431"/>
      <c r="W69" s="431"/>
      <c r="X69" s="431"/>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1" t="s">
        <v>25</v>
      </c>
      <c r="Q102" s="431"/>
      <c r="R102" s="431"/>
      <c r="S102" s="431"/>
      <c r="T102" s="431"/>
      <c r="U102" s="431"/>
      <c r="V102" s="431"/>
      <c r="W102" s="431"/>
      <c r="X102" s="431"/>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1" t="s">
        <v>25</v>
      </c>
      <c r="Q135" s="431"/>
      <c r="R135" s="431"/>
      <c r="S135" s="431"/>
      <c r="T135" s="431"/>
      <c r="U135" s="431"/>
      <c r="V135" s="431"/>
      <c r="W135" s="431"/>
      <c r="X135" s="431"/>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1" t="s">
        <v>25</v>
      </c>
      <c r="Q168" s="431"/>
      <c r="R168" s="431"/>
      <c r="S168" s="431"/>
      <c r="T168" s="431"/>
      <c r="U168" s="431"/>
      <c r="V168" s="431"/>
      <c r="W168" s="431"/>
      <c r="X168" s="431"/>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1" t="s">
        <v>25</v>
      </c>
      <c r="Q201" s="431"/>
      <c r="R201" s="431"/>
      <c r="S201" s="431"/>
      <c r="T201" s="431"/>
      <c r="U201" s="431"/>
      <c r="V201" s="431"/>
      <c r="W201" s="431"/>
      <c r="X201" s="431"/>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1" t="s">
        <v>25</v>
      </c>
      <c r="Q234" s="431"/>
      <c r="R234" s="431"/>
      <c r="S234" s="431"/>
      <c r="T234" s="431"/>
      <c r="U234" s="431"/>
      <c r="V234" s="431"/>
      <c r="W234" s="431"/>
      <c r="X234" s="431"/>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1" t="s">
        <v>25</v>
      </c>
      <c r="Q267" s="431"/>
      <c r="R267" s="431"/>
      <c r="S267" s="431"/>
      <c r="T267" s="431"/>
      <c r="U267" s="431"/>
      <c r="V267" s="431"/>
      <c r="W267" s="431"/>
      <c r="X267" s="431"/>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1" t="s">
        <v>25</v>
      </c>
      <c r="Q300" s="431"/>
      <c r="R300" s="431"/>
      <c r="S300" s="431"/>
      <c r="T300" s="431"/>
      <c r="U300" s="431"/>
      <c r="V300" s="431"/>
      <c r="W300" s="431"/>
      <c r="X300" s="431"/>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1" t="s">
        <v>25</v>
      </c>
      <c r="Q333" s="431"/>
      <c r="R333" s="431"/>
      <c r="S333" s="431"/>
      <c r="T333" s="431"/>
      <c r="U333" s="431"/>
      <c r="V333" s="431"/>
      <c r="W333" s="431"/>
      <c r="X333" s="431"/>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1" t="s">
        <v>25</v>
      </c>
      <c r="Q366" s="431"/>
      <c r="R366" s="431"/>
      <c r="S366" s="431"/>
      <c r="T366" s="431"/>
      <c r="U366" s="431"/>
      <c r="V366" s="431"/>
      <c r="W366" s="431"/>
      <c r="X366" s="431"/>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1" t="s">
        <v>25</v>
      </c>
      <c r="Q399" s="431"/>
      <c r="R399" s="431"/>
      <c r="S399" s="431"/>
      <c r="T399" s="431"/>
      <c r="U399" s="431"/>
      <c r="V399" s="431"/>
      <c r="W399" s="431"/>
      <c r="X399" s="431"/>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1" t="s">
        <v>25</v>
      </c>
      <c r="Q432" s="431"/>
      <c r="R432" s="431"/>
      <c r="S432" s="431"/>
      <c r="T432" s="431"/>
      <c r="U432" s="431"/>
      <c r="V432" s="431"/>
      <c r="W432" s="431"/>
      <c r="X432" s="431"/>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1" t="s">
        <v>25</v>
      </c>
      <c r="Q465" s="431"/>
      <c r="R465" s="431"/>
      <c r="S465" s="431"/>
      <c r="T465" s="431"/>
      <c r="U465" s="431"/>
      <c r="V465" s="431"/>
      <c r="W465" s="431"/>
      <c r="X465" s="431"/>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1" t="s">
        <v>25</v>
      </c>
      <c r="Q498" s="431"/>
      <c r="R498" s="431"/>
      <c r="S498" s="431"/>
      <c r="T498" s="431"/>
      <c r="U498" s="431"/>
      <c r="V498" s="431"/>
      <c r="W498" s="431"/>
      <c r="X498" s="431"/>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1" t="s">
        <v>25</v>
      </c>
      <c r="Q531" s="431"/>
      <c r="R531" s="431"/>
      <c r="S531" s="431"/>
      <c r="T531" s="431"/>
      <c r="U531" s="431"/>
      <c r="V531" s="431"/>
      <c r="W531" s="431"/>
      <c r="X531" s="431"/>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1" t="s">
        <v>25</v>
      </c>
      <c r="Q564" s="431"/>
      <c r="R564" s="431"/>
      <c r="S564" s="431"/>
      <c r="T564" s="431"/>
      <c r="U564" s="431"/>
      <c r="V564" s="431"/>
      <c r="W564" s="431"/>
      <c r="X564" s="431"/>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1" t="s">
        <v>25</v>
      </c>
      <c r="Q597" s="431"/>
      <c r="R597" s="431"/>
      <c r="S597" s="431"/>
      <c r="T597" s="431"/>
      <c r="U597" s="431"/>
      <c r="V597" s="431"/>
      <c r="W597" s="431"/>
      <c r="X597" s="431"/>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1" t="s">
        <v>25</v>
      </c>
      <c r="Q630" s="431"/>
      <c r="R630" s="431"/>
      <c r="S630" s="431"/>
      <c r="T630" s="431"/>
      <c r="U630" s="431"/>
      <c r="V630" s="431"/>
      <c r="W630" s="431"/>
      <c r="X630" s="431"/>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1" t="s">
        <v>25</v>
      </c>
      <c r="Q663" s="431"/>
      <c r="R663" s="431"/>
      <c r="S663" s="431"/>
      <c r="T663" s="431"/>
      <c r="U663" s="431"/>
      <c r="V663" s="431"/>
      <c r="W663" s="431"/>
      <c r="X663" s="431"/>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1" t="s">
        <v>25</v>
      </c>
      <c r="Q696" s="431"/>
      <c r="R696" s="431"/>
      <c r="S696" s="431"/>
      <c r="T696" s="431"/>
      <c r="U696" s="431"/>
      <c r="V696" s="431"/>
      <c r="W696" s="431"/>
      <c r="X696" s="431"/>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1" t="s">
        <v>25</v>
      </c>
      <c r="Q729" s="431"/>
      <c r="R729" s="431"/>
      <c r="S729" s="431"/>
      <c r="T729" s="431"/>
      <c r="U729" s="431"/>
      <c r="V729" s="431"/>
      <c r="W729" s="431"/>
      <c r="X729" s="431"/>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1" t="s">
        <v>25</v>
      </c>
      <c r="Q762" s="431"/>
      <c r="R762" s="431"/>
      <c r="S762" s="431"/>
      <c r="T762" s="431"/>
      <c r="U762" s="431"/>
      <c r="V762" s="431"/>
      <c r="W762" s="431"/>
      <c r="X762" s="431"/>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1" t="s">
        <v>25</v>
      </c>
      <c r="Q795" s="431"/>
      <c r="R795" s="431"/>
      <c r="S795" s="431"/>
      <c r="T795" s="431"/>
      <c r="U795" s="431"/>
      <c r="V795" s="431"/>
      <c r="W795" s="431"/>
      <c r="X795" s="431"/>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1" t="s">
        <v>25</v>
      </c>
      <c r="Q828" s="431"/>
      <c r="R828" s="431"/>
      <c r="S828" s="431"/>
      <c r="T828" s="431"/>
      <c r="U828" s="431"/>
      <c r="V828" s="431"/>
      <c r="W828" s="431"/>
      <c r="X828" s="431"/>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1" t="s">
        <v>25</v>
      </c>
      <c r="Q861" s="431"/>
      <c r="R861" s="431"/>
      <c r="S861" s="431"/>
      <c r="T861" s="431"/>
      <c r="U861" s="431"/>
      <c r="V861" s="431"/>
      <c r="W861" s="431"/>
      <c r="X861" s="431"/>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1" t="s">
        <v>25</v>
      </c>
      <c r="Q894" s="431"/>
      <c r="R894" s="431"/>
      <c r="S894" s="431"/>
      <c r="T894" s="431"/>
      <c r="U894" s="431"/>
      <c r="V894" s="431"/>
      <c r="W894" s="431"/>
      <c r="X894" s="431"/>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1" t="s">
        <v>25</v>
      </c>
      <c r="Q927" s="431"/>
      <c r="R927" s="431"/>
      <c r="S927" s="431"/>
      <c r="T927" s="431"/>
      <c r="U927" s="431"/>
      <c r="V927" s="431"/>
      <c r="W927" s="431"/>
      <c r="X927" s="431"/>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1" t="s">
        <v>25</v>
      </c>
      <c r="Q960" s="431"/>
      <c r="R960" s="431"/>
      <c r="S960" s="431"/>
      <c r="T960" s="431"/>
      <c r="U960" s="431"/>
      <c r="V960" s="431"/>
      <c r="W960" s="431"/>
      <c r="X960" s="431"/>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1" t="s">
        <v>25</v>
      </c>
      <c r="Q993" s="431"/>
      <c r="R993" s="431"/>
      <c r="S993" s="431"/>
      <c r="T993" s="431"/>
      <c r="U993" s="431"/>
      <c r="V993" s="431"/>
      <c r="W993" s="431"/>
      <c r="X993" s="431"/>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1" t="s">
        <v>25</v>
      </c>
      <c r="Q1026" s="431"/>
      <c r="R1026" s="431"/>
      <c r="S1026" s="431"/>
      <c r="T1026" s="431"/>
      <c r="U1026" s="431"/>
      <c r="V1026" s="431"/>
      <c r="W1026" s="431"/>
      <c r="X1026" s="431"/>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1" t="s">
        <v>25</v>
      </c>
      <c r="Q1059" s="431"/>
      <c r="R1059" s="431"/>
      <c r="S1059" s="431"/>
      <c r="T1059" s="431"/>
      <c r="U1059" s="431"/>
      <c r="V1059" s="431"/>
      <c r="W1059" s="431"/>
      <c r="X1059" s="431"/>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1" t="s">
        <v>25</v>
      </c>
      <c r="Q1092" s="431"/>
      <c r="R1092" s="431"/>
      <c r="S1092" s="431"/>
      <c r="T1092" s="431"/>
      <c r="U1092" s="431"/>
      <c r="V1092" s="431"/>
      <c r="W1092" s="431"/>
      <c r="X1092" s="431"/>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1" t="s">
        <v>25</v>
      </c>
      <c r="Q1125" s="431"/>
      <c r="R1125" s="431"/>
      <c r="S1125" s="431"/>
      <c r="T1125" s="431"/>
      <c r="U1125" s="431"/>
      <c r="V1125" s="431"/>
      <c r="W1125" s="431"/>
      <c r="X1125" s="431"/>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1" t="s">
        <v>25</v>
      </c>
      <c r="Q1158" s="431"/>
      <c r="R1158" s="431"/>
      <c r="S1158" s="431"/>
      <c r="T1158" s="431"/>
      <c r="U1158" s="431"/>
      <c r="V1158" s="431"/>
      <c r="W1158" s="431"/>
      <c r="X1158" s="431"/>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1" t="s">
        <v>25</v>
      </c>
      <c r="Q1191" s="431"/>
      <c r="R1191" s="431"/>
      <c r="S1191" s="431"/>
      <c r="T1191" s="431"/>
      <c r="U1191" s="431"/>
      <c r="V1191" s="431"/>
      <c r="W1191" s="431"/>
      <c r="X1191" s="431"/>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1" t="s">
        <v>25</v>
      </c>
      <c r="Q1224" s="431"/>
      <c r="R1224" s="431"/>
      <c r="S1224" s="431"/>
      <c r="T1224" s="431"/>
      <c r="U1224" s="431"/>
      <c r="V1224" s="431"/>
      <c r="W1224" s="431"/>
      <c r="X1224" s="431"/>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1" t="s">
        <v>25</v>
      </c>
      <c r="Q1257" s="431"/>
      <c r="R1257" s="431"/>
      <c r="S1257" s="431"/>
      <c r="T1257" s="431"/>
      <c r="U1257" s="431"/>
      <c r="V1257" s="431"/>
      <c r="W1257" s="431"/>
      <c r="X1257" s="431"/>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1" t="s">
        <v>25</v>
      </c>
      <c r="Q1290" s="431"/>
      <c r="R1290" s="431"/>
      <c r="S1290" s="431"/>
      <c r="T1290" s="431"/>
      <c r="U1290" s="431"/>
      <c r="V1290" s="431"/>
      <c r="W1290" s="431"/>
      <c r="X1290" s="431"/>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福島 邦久(fukushima-kunihisa)</cp:lastModifiedBy>
  <cp:lastPrinted>2022-05-26T13:49:49Z</cp:lastPrinted>
  <dcterms:created xsi:type="dcterms:W3CDTF">2012-03-13T00:50:25Z</dcterms:created>
  <dcterms:modified xsi:type="dcterms:W3CDTF">2022-08-12T09:49:37Z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