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４年度\0816〆 最終公表\02作業台\"/>
    </mc:Choice>
  </mc:AlternateContent>
  <bookViews>
    <workbookView xWindow="0" yWindow="0" windowWidth="28800" windowHeight="1221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6" i="11" l="1"/>
  <c r="AY337" i="11"/>
  <c r="AY340" i="11"/>
  <c r="AY399" i="11"/>
  <c r="AY333" i="11"/>
  <c r="AY323" i="11"/>
  <c r="AY327" i="11"/>
  <c r="AY331" i="11"/>
  <c r="AY397" i="11"/>
  <c r="AY325" i="11"/>
  <c r="AY324" i="11"/>
  <c r="AY328" i="11"/>
  <c r="AY332" i="11"/>
  <c r="AY338" i="11"/>
  <c r="AY329" i="11"/>
  <c r="AY322" i="11"/>
  <c r="AY32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1" i="11"/>
  <c r="AY170" i="11"/>
  <c r="AY172" i="11" s="1"/>
  <c r="AY167" i="11"/>
  <c r="AY169" i="11" s="1"/>
  <c r="AY137" i="11"/>
  <c r="AY136" i="11"/>
  <c r="AY138" i="11" s="1"/>
  <c r="AY133" i="11"/>
  <c r="AY135" i="11" s="1"/>
  <c r="AY132" i="11"/>
  <c r="AY139" i="11"/>
  <c r="AY145" i="11" s="1"/>
  <c r="AY166" i="11"/>
  <c r="AY161" i="11"/>
  <c r="AY162" i="11" s="1"/>
  <c r="AY156" i="11"/>
  <c r="AY158" i="11" s="1"/>
  <c r="AY155" i="11"/>
  <c r="AY153" i="11"/>
  <c r="AY152" i="11"/>
  <c r="AY151" i="11"/>
  <c r="AY146" i="11"/>
  <c r="AY150" i="11" s="1"/>
  <c r="AY127" i="11"/>
  <c r="AY129" i="11" s="1"/>
  <c r="AY122" i="11"/>
  <c r="AY125" i="11" s="1"/>
  <c r="AY121" i="11"/>
  <c r="AY119" i="11"/>
  <c r="AY118" i="11"/>
  <c r="AY117" i="11"/>
  <c r="AY115" i="11"/>
  <c r="AY114" i="11"/>
  <c r="AY113" i="11"/>
  <c r="AY112" i="11"/>
  <c r="AY120" i="11" s="1"/>
  <c r="AY101" i="11"/>
  <c r="AY100" i="11"/>
  <c r="AY99" i="11"/>
  <c r="AY98" i="11"/>
  <c r="AY102" i="11"/>
  <c r="AY104" i="11" s="1"/>
  <c r="AY126" i="11" l="1"/>
  <c r="AY130" i="11"/>
  <c r="AY142" i="11"/>
  <c r="AY174" i="11"/>
  <c r="AY178" i="11"/>
  <c r="AY193" i="11"/>
  <c r="AY201" i="11"/>
  <c r="AY205" i="11"/>
  <c r="AY209" i="11"/>
  <c r="AY213" i="11"/>
  <c r="AY123" i="11"/>
  <c r="AY131" i="11"/>
  <c r="AY143" i="11"/>
  <c r="AY116" i="11"/>
  <c r="AY124" i="11"/>
  <c r="AY128" i="11"/>
  <c r="AY154" i="11"/>
  <c r="AY163" i="11"/>
  <c r="AY140" i="11"/>
  <c r="AY144" i="11"/>
  <c r="AY134" i="11"/>
  <c r="AY176" i="11"/>
  <c r="AY198" i="11"/>
  <c r="AY203" i="11"/>
  <c r="AY207" i="11"/>
  <c r="AY211"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6" i="11" l="1"/>
  <c r="AY80" i="11"/>
  <c r="AY84" i="11"/>
  <c r="AY92" i="11"/>
  <c r="AY96" i="11"/>
  <c r="AY55" i="11"/>
  <c r="AY97" i="11"/>
  <c r="AY81" i="11"/>
  <c r="AY82" i="11"/>
  <c r="AY94"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<sst xmlns="http://schemas.openxmlformats.org/spreadsheetml/2006/main" count="2047" uniqueCount="755">
  <si>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</si>
  <si>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</si>
  <si>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</si>
  <si>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</si>
  <si>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</si>
  <si>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</si>
  <si>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</si>
  <si>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</si>
  <si>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</si>
  <si>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</si>
  <si>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</si>
  <si>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</si>
  <si>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</si>
  <si>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</si>
  <si>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</si>
  <si>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</si>
  <si>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</si>
  <si>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</si>
  <si>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</si>
  <si>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</si>
  <si>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</si>
  <si>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</si>
  <si>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</si>
  <si>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</si>
  <si>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</si>
  <si>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</si>
  <si>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</si>
  <si>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</si>
  <si>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</si>
  <si>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</si>
  <si>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</si>
  <si>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</si>
  <si>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</si>
  <si>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</si>
  <si>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</si>
  <si>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</si>
  <si>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</si>
  <si>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</si>
  <si>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</si>
  <si>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</si>
  <si>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</si>
  <si>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</si>
  <si>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</si>
  <si>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</si>
  <si>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</si>
  <si>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</si>
  <si>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</si>
  <si>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</si>
  <si>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</si>
  <si>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</si>
  <si>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</si>
  <si>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</si>
  <si>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</si>
  <si>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</si>
  <si>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</si>
  <si>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</si>
  <si>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</si>
  <si>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</si>
  <si>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</si>
  <si>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</si>
  <si>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</si>
  <si>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</si>
  <si>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</si>
  <si>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</si>
  <si>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</si>
  <si>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</si>
  <si>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</si>
  <si>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</si>
  <si>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</si>
  <si>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</si>
  <si>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</si>
  <si>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</si>
  <si>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</si>
  <si>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</si>
  <si>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</si>
  <si>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</si>
  <si>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</si>
  <si>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</si>
  <si>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</si>
  <si>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</si>
  <si>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</si>
  <si>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</si>
  <si>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</si>
  <si>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</si>
  <si>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</si>
  <si>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</si>
  <si>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</si>
  <si>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</si>
  <si>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</si>
  <si>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</si>
  <si>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</si>
  <si>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</si>
  <si>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</si>
  <si>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</si>
  <si>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</si>
  <si>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</si>
  <si>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</si>
  <si>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</si>
  <si>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</si>
  <si>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</si>
  <si>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</si>
  <si>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</si>
  <si>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</si>
  <si>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</si>
  <si>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</si>
  <si>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</si>
  <si>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</si>
  <si>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</si>
  <si>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</si>
  <si>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</si>
  <si>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</si>
  <si>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</si>
  <si>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</si>
  <si>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</si>
  <si>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</si>
  <si>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</si>
  <si>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</si>
  <si>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</si>
  <si>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</si>
  <si>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</si>
  <si>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</si>
  <si>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</si>
  <si>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</si>
  <si>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</si>
  <si>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</si>
  <si>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</si>
  <si>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</si>
  <si>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</si>
  <si>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</si>
  <si>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</si>
  <si>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</si>
  <si>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</si>
  <si>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</si>
  <si>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</si>
  <si>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</si>
  <si>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</si>
  <si>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</si>
  <si>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</si>
  <si>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</si>
  <si>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</si>
  <si>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</si>
  <si>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</si>
  <si>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</si>
  <si>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</si>
  <si>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</si>
  <si>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</si>
  <si>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</si>
  <si>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</si>
  <si>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</si>
  <si>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</si>
  <si>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</si>
  <si>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</si>
  <si>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</si>
  <si>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</si>
  <si>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</si>
  <si>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</si>
  <si>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</si>
  <si>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</si>
  <si>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</si>
  <si>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</si>
  <si>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</si>
  <si>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</si>
  <si>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</si>
  <si>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</si>
  <si>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</si>
  <si>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</si>
  <si>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</si>
  <si>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</si>
  <si>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</si>
  <si>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</si>
  <si>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</si>
  <si>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</si>
  <si>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</si>
  <si>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</si>
  <si>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</si>
  <si>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</si>
  <si>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</si>
  <si>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</si>
  <si>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</si>
  <si>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</si>
  <si>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</si>
  <si>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</si>
  <si>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</si>
  <si>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</si>
  <si>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</si>
  <si>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</si>
  <si>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</si>
  <si>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</si>
  <si>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</si>
  <si>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</si>
  <si>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</si>
  <si>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</si>
  <si>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</si>
  <si>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</si>
  <si>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</si>
  <si>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</si>
  <si>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</si>
  <si>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</si>
  <si>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</si>
  <si>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</si>
  <si>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</si>
  <si>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</si>
  <si>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</si>
  <si>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</si>
  <si>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</si>
  <si>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</si>
  <si>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</si>
  <si>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</si>
  <si>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</si>
  <si>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</si>
  <si>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</si>
  <si>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</si>
  <si>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</si>
  <si>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</si>
  <si>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</si>
  <si>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</si>
  <si>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</si>
  <si>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</si>
  <si>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</si>
  <si>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</si>
  <si>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</si>
  <si>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</si>
  <si>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</si>
  <si>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</si>
  <si>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</si>
  <si>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</si>
  <si>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</si>
  <si>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</si>
  <si>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</si>
  <si>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</si>
  <si>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</si>
  <si>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</si>
  <si>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</si>
  <si>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</si>
  <si>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</si>
  <si>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</si>
  <si>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</si>
  <si>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</si>
  <si>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</si>
  <si>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</si>
  <si>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</si>
  <si>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</si>
  <si>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</si>
  <si>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</si>
  <si>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</si>
  <si>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</si>
  <si>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</si>
  <si>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</si>
  <si>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</si>
  <si>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</si>
  <si>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</si>
  <si>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</si>
  <si>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</si>
  <si>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</si>
  <si>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</si>
  <si>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</si>
  <si>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</si>
  <si>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</si>
  <si>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</si>
  <si>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</si>
  <si>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</si>
  <si>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</si>
  <si>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</si>
  <si>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</si>
  <si>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</si>
  <si>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</si>
  <si>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</si>
  <si>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</si>
  <si>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</si>
  <si>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</si>
  <si>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</si>
  <si>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</si>
  <si>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</si>
  <si>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</si>
  <si>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</si>
  <si>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</si>
  <si>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</si>
  <si>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</si>
  <si>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</si>
  <si>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</si>
  <si>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</si>
  <si>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</si>
  <si>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</si>
  <si>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</si>
  <si>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</si>
  <si>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</si>
  <si>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</si>
  <si>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</si>
  <si>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</si>
  <si>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</si>
  <si>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</si>
  <si>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</si>
  <si>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</si>
  <si>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</si>
  <si>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</si>
  <si>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</si>
  <si>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</si>
  <si>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</si>
  <si>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</si>
  <si>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</si>
  <si>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</si>
  <si>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</si>
  <si>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</si>
  <si>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</si>
  <si>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</si>
  <si>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</si>
  <si>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</si>
  <si>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</si>
  <si>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</si>
  <si>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</si>
  <si>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</si>
  <si>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</si>
  <si>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</si>
  <si>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</si>
  <si>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</si>
  <si>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</si>
  <si>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</si>
  <si>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</si>
  <si>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</si>
  <si>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</si>
  <si>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</si>
  <si>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</si>
  <si>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</si>
  <si>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</si>
  <si>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</si>
  <si>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</si>
  <si>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</si>
  <si>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</si>
  <si>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</si>
  <si>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</si>
  <si>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</si>
  <si>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</si>
  <si>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</si>
  <si>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</si>
  <si>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</si>
  <si>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</si>
  <si>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</si>
  <si>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</si>
  <si>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</si>
  <si>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</si>
  <si>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</si>
  <si>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</si>
  <si>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</si>
  <si>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</si>
  <si>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</si>
  <si>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</si>
  <si>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</si>
  <si>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</si>
  <si>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</si>
  <si>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</si>
  <si>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</si>
  <si>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</si>
  <si>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</si>
  <si>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</si>
  <si>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</si>
  <si>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</si>
  <si>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</si>
  <si>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</si>
  <si>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</si>
  <si>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</si>
  <si>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</si>
  <si>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</si>
  <si>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</si>
  <si>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</si>
  <si>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</si>
  <si>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</si>
  <si>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</si>
  <si>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</si>
  <si>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</si>
  <si>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</si>
  <si>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</si>
  <si>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</si>
  <si>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</si>
  <si>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</si>
  <si>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</si>
  <si>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</si>
  <si>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</si>
  <si>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</si>
  <si>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</si>
  <si>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</si>
  <si>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</si>
  <si>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</si>
  <si>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</si>
  <si>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</si>
  <si>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</si>
  <si>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</si>
  <si>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</si>
  <si>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</si>
  <si>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</si>
  <si>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</si>
  <si>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</si>
  <si>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</si>
  <si>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</si>
  <si>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</si>
  <si>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</si>
  <si>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</si>
  <si>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</si>
  <si>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</si>
  <si>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</si>
  <si>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</si>
  <si>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</si>
  <si>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</si>
  <si>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</si>
  <si>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</si>
  <si>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</si>
  <si>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</si>
  <si>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</si>
  <si>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</si>
  <si>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</si>
  <si>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</si>
  <si>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</si>
  <si>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</si>
  <si>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</si>
  <si>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</si>
  <si>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</si>
  <si>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</si>
  <si>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</si>
  <si>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</si>
  <si>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</si>
  <si>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</si>
  <si>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</si>
  <si>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</si>
  <si>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</si>
  <si>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</si>
  <si>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</si>
  <si>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</si>
  <si>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</si>
  <si>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</si>
  <si>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</si>
  <si>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</si>
  <si>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</si>
  <si>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</si>
  <si>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</si>
  <si>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</si>
  <si>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</si>
  <si>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</si>
  <si>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</si>
  <si>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</si>
  <si>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</si>
  <si>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</si>
  <si>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</si>
  <si>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</si>
  <si>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</si>
  <si>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</si>
  <si>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</si>
  <si>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</si>
  <si>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</si>
  <si>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</si>
  <si>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</si>
  <si>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</si>
  <si>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</si>
  <si>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</si>
  <si>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</si>
  <si>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</si>
  <si>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</si>
  <si>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</si>
  <si>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</si>
  <si>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</si>
  <si>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</si>
  <si>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</si>
  <si>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</si>
  <si>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</si>
  <si>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</si>
  <si>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</si>
  <si>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</si>
  <si>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</si>
  <si>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</si>
  <si>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</si>
  <si>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</si>
  <si>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</si>
  <si>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</si>
  <si>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</si>
  <si>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</si>
  <si>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</si>
  <si>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</si>
  <si>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</si>
  <si>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</si>
  <si>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</si>
  <si>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</si>
  <si>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</si>
  <si>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</si>
  <si>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</si>
  <si>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</si>
  <si>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</si>
  <si>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</si>
  <si>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</si>
  <si>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</si>
  <si>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</si>
  <si>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</si>
  <si>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</si>
  <si>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</si>
  <si>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</si>
  <si>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</si>
  <si>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</si>
  <si>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</si>
  <si>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</si>
  <si>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</si>
  <si>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</si>
  <si>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</si>
  <si>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</si>
  <si>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</si>
  <si>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</si>
  <si>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</si>
  <si>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</si>
  <si>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</si>
  <si>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</si>
  <si>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</si>
  <si>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</si>
  <si>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</si>
  <si>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</si>
  <si>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</si>
  <si>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</si>
  <si>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</si>
  <si>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</si>
  <si>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</si>
  <si>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</si>
  <si>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</si>
  <si>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</si>
  <si>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</si>
  <si>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</si>
  <si>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</si>
  <si>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</si>
  <si>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</si>
  <si>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</si>
  <si>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</si>
  <si>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</si>
  <si>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</si>
  <si>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</si>
  <si>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</si>
  <si>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</si>
  <si>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</si>
  <si>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</si>
  <si>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</si>
  <si>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</si>
  <si>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</si>
  <si>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</si>
  <si>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</si>
  <si>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</si>
  <si>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</si>
  <si>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</si>
  <si>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</si>
  <si>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</si>
  <si>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</si>
  <si>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</si>
  <si>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</si>
  <si>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</si>
  <si>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</si>
  <si>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</si>
  <si>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</si>
  <si>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</si>
  <si>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</si>
  <si>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</si>
  <si>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</si>
  <si>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</si>
  <si>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</si>
  <si>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</si>
  <si>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</si>
  <si>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</si>
  <si>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</si>
  <si>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</si>
  <si>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</si>
  <si>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</si>
  <si>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</si>
  <si>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</si>
  <si>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</si>
  <si>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</si>
  <si>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</si>
  <si>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</si>
  <si>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</si>
  <si>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</si>
  <si>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</si>
  <si>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</si>
  <si>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</si>
  <si>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</si>
  <si>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</si>
  <si>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</si>
  <si>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</si>
  <si>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</si>
  <si>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</si>
  <si>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</si>
  <si>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</si>
  <si>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</si>
  <si>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</si>
  <si>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</si>
  <si>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</si>
  <si>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</si>
  <si>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</si>
  <si>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</si>
  <si>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</si>
  <si>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</si>
  <si>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</si>
  <si>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</si>
  <si>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</si>
  <si>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</si>
  <si>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</si>
  <si>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</si>
  <si>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</si>
  <si>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</si>
  <si>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</si>
  <si>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</si>
  <si>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</si>
  <si>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</si>
  <si>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</si>
  <si>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</si>
  <si>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</si>
  <si>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</si>
  <si>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</si>
  <si>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</si>
  <si>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</si>
  <si>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</si>
  <si>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</si>
  <si>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</si>
  <si>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</si>
  <si>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</si>
  <si>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</si>
  <si>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</si>
  <si>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</si>
  <si>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</si>
  <si>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</si>
  <si>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</si>
  <si>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</si>
  <si>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</si>
  <si>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</si>
  <si>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</si>
  <si>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</si>
  <si>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</si>
  <si>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</si>
  <si>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</si>
  <si>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</si>
  <si>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</si>
  <si>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</si>
  <si>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</si>
  <si>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</si>
  <si>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</si>
  <si>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</si>
  <si>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</si>
  <si>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</si>
  <si>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</si>
  <si>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</si>
  <si>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</si>
  <si>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</si>
  <si>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</si>
  <si>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</si>
  <si>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</si>
  <si>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</si>
  <si>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</si>
  <si>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</si>
  <si>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</si>
  <si>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</si>
  <si>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</si>
  <si>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</si>
  <si>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</si>
  <si>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</si>
  <si>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</si>
  <si>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</si>
  <si>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</si>
  <si>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</si>
  <si>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</si>
  <si>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</si>
  <si>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</si>
  <si>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</si>
  <si>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</si>
  <si>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</si>
  <si>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</si>
  <si>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</si>
  <si>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</si>
  <si>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</si>
  <si>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</si>
  <si>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</si>
  <si>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</si>
  <si>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</si>
  <si>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</si>
  <si>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</si>
  <si>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</si>
  <si>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</si>
  <si>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</si>
  <si>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</si>
  <si>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</si>
  <si>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</si>
  <si>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</si>
  <si>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</si>
  <si>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</si>
  <si>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</si>
  <si>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</si>
  <si>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</si>
  <si>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</si>
  <si>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</si>
  <si>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</si>
  <si>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</si>
  <si>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</si>
  <si>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</si>
  <si>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</si>
  <si>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</si>
  <si>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国際水協会・水供給に関する運用と管理ネットワーク拠出金</t>
  </si>
  <si>
    <t>医薬・生活衛生局</t>
  </si>
  <si>
    <t>平成18年度</t>
  </si>
  <si>
    <t>終了予定なし</t>
  </si>
  <si>
    <t>水道課</t>
  </si>
  <si>
    <t>-</t>
  </si>
  <si>
    <t>WHOの協力を得て、国際水協会（International Water Association: 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</si>
  <si>
    <t>経済協力開発機構等拠出金</t>
  </si>
  <si>
    <t>（衛生的な飲料水を確保できる人口/全世界の人口）×100</t>
  </si>
  <si>
    <t>研修ツールの作成</t>
  </si>
  <si>
    <t>件</t>
  </si>
  <si>
    <t>ワークショップ等の開催</t>
  </si>
  <si>
    <t>WHOへの専門家の派遣</t>
  </si>
  <si>
    <t>名</t>
  </si>
  <si>
    <t>単位当たりコスト＝Ｘ／Ｙ
Ｘ：「活動支援額」
Ｙ：「OMN活動」　　　　　　　　　</t>
    <phoneticPr fontId="5"/>
  </si>
  <si>
    <t>百万円/件</t>
  </si>
  <si>
    <t>X/Y</t>
    <phoneticPr fontId="5"/>
  </si>
  <si>
    <t>5/1</t>
  </si>
  <si>
    <t>／　</t>
    <phoneticPr fontId="5"/>
  </si>
  <si>
    <t>507</t>
  </si>
  <si>
    <t>449</t>
  </si>
  <si>
    <t>839</t>
  </si>
  <si>
    <t>841</t>
  </si>
  <si>
    <t>851</t>
  </si>
  <si>
    <t>822</t>
  </si>
  <si>
    <t>825</t>
  </si>
  <si>
    <t>819</t>
  </si>
  <si>
    <t>○</t>
  </si>
  <si>
    <t>水道課長　名倉 良雄</t>
    <phoneticPr fontId="5"/>
  </si>
  <si>
    <t>厚労</t>
  </si>
  <si>
    <t>5/1</t>
    <phoneticPr fontId="5"/>
  </si>
  <si>
    <t>-</t>
    <phoneticPr fontId="5"/>
  </si>
  <si>
    <t>持続可能な開発目標（SDGs）
「2016年から2030年までに、すべての人々に水と衛生へのアクセスと持続可能な管理を確保する」</t>
    <phoneticPr fontId="5"/>
  </si>
  <si>
    <t>令和元年度のデータは、2021年のWHO/UNICEF合同モニタリング調査報告書（WHO/UNICEF「Progress on household drinking water, sanitation and hygiene, 2000-2020」）による。なお、データは2年ごとに集計され、2年後に公表される。</t>
    <phoneticPr fontId="5"/>
  </si>
  <si>
    <t>Ⅻ－1　国際社会への参画・貢献を行うこと。</t>
    <rPh sb="4" eb="6">
      <t>コクサイ</t>
    </rPh>
    <rPh sb="6" eb="8">
      <t>シャカイ</t>
    </rPh>
    <rPh sb="10" eb="12">
      <t>サンカク</t>
    </rPh>
    <rPh sb="13" eb="15">
      <t>コウケン</t>
    </rPh>
    <rPh sb="16" eb="17">
      <t>オコナ</t>
    </rPh>
    <phoneticPr fontId="5"/>
  </si>
  <si>
    <t>Ⅻ－１－１　国際機関の活動への参画・協力等を通じて、保健・労働等分野において、国際社会に貢献すること。</t>
    <phoneticPr fontId="5"/>
  </si>
  <si>
    <t>－</t>
    <phoneticPr fontId="5"/>
  </si>
  <si>
    <t>国際分担金であるため、国が実施すべき事業である。</t>
    <rPh sb="0" eb="2">
      <t>コクサイ</t>
    </rPh>
    <rPh sb="2" eb="5">
      <t>ブンタンキン</t>
    </rPh>
    <rPh sb="11" eb="12">
      <t>クニ</t>
    </rPh>
    <rPh sb="13" eb="15">
      <t>ジッシ</t>
    </rPh>
    <rPh sb="18" eb="20">
      <t>ジギョウ</t>
    </rPh>
    <phoneticPr fontId="5"/>
  </si>
  <si>
    <t>国際社会において、日本には水分野の国際貢献が強く求められており、優先度の高い事業である。</t>
    <rPh sb="0" eb="2">
      <t>コクサイ</t>
    </rPh>
    <rPh sb="2" eb="4">
      <t>シャカイ</t>
    </rPh>
    <rPh sb="9" eb="11">
      <t>ニホン</t>
    </rPh>
    <rPh sb="13" eb="14">
      <t>スイ</t>
    </rPh>
    <rPh sb="14" eb="16">
      <t>ブンヤ</t>
    </rPh>
    <rPh sb="17" eb="19">
      <t>コクサイ</t>
    </rPh>
    <rPh sb="19" eb="21">
      <t>コウケン</t>
    </rPh>
    <rPh sb="22" eb="23">
      <t>ツヨ</t>
    </rPh>
    <rPh sb="24" eb="25">
      <t>モト</t>
    </rPh>
    <rPh sb="32" eb="34">
      <t>ユウセン</t>
    </rPh>
    <rPh sb="34" eb="35">
      <t>ド</t>
    </rPh>
    <rPh sb="36" eb="37">
      <t>タカ</t>
    </rPh>
    <rPh sb="38" eb="40">
      <t>ジギョウ</t>
    </rPh>
    <phoneticPr fontId="5"/>
  </si>
  <si>
    <t>本事業を実施することで安全で質の高い水道が受益者に提供されることから、負担関係は妥当である。</t>
    <rPh sb="0" eb="1">
      <t>ホン</t>
    </rPh>
    <rPh sb="1" eb="3">
      <t>ジギョウ</t>
    </rPh>
    <rPh sb="4" eb="6">
      <t>ジッシ</t>
    </rPh>
    <rPh sb="11" eb="13">
      <t>アンゼン</t>
    </rPh>
    <rPh sb="14" eb="15">
      <t>シツ</t>
    </rPh>
    <rPh sb="16" eb="17">
      <t>タカ</t>
    </rPh>
    <rPh sb="18" eb="20">
      <t>スイドウ</t>
    </rPh>
    <rPh sb="21" eb="24">
      <t>ジュエキシャ</t>
    </rPh>
    <rPh sb="25" eb="27">
      <t>テイキョウ</t>
    </rPh>
    <rPh sb="35" eb="37">
      <t>フタン</t>
    </rPh>
    <rPh sb="37" eb="39">
      <t>カンケイ</t>
    </rPh>
    <rPh sb="40" eb="42">
      <t>ダトウ</t>
    </rPh>
    <phoneticPr fontId="5"/>
  </si>
  <si>
    <t>適正な執行を行い、単位当たりコスト削減に今後も努めることとする。</t>
    <rPh sb="0" eb="2">
      <t>テキセイ</t>
    </rPh>
    <rPh sb="3" eb="5">
      <t>シッコウ</t>
    </rPh>
    <rPh sb="6" eb="7">
      <t>オコナ</t>
    </rPh>
    <rPh sb="9" eb="11">
      <t>タンイ</t>
    </rPh>
    <rPh sb="11" eb="12">
      <t>ア</t>
    </rPh>
    <rPh sb="17" eb="19">
      <t>サクゲン</t>
    </rPh>
    <rPh sb="20" eb="22">
      <t>コンゴ</t>
    </rPh>
    <rPh sb="23" eb="24">
      <t>ツト</t>
    </rPh>
    <phoneticPr fontId="5"/>
  </si>
  <si>
    <t>使途を適切に把握できており、事業目的に真に必要なものに限定されている。</t>
    <rPh sb="0" eb="1">
      <t>ツカ</t>
    </rPh>
    <rPh sb="3" eb="5">
      <t>テキセツ</t>
    </rPh>
    <rPh sb="6" eb="8">
      <t>ハアク</t>
    </rPh>
    <rPh sb="14" eb="16">
      <t>ジギョウ</t>
    </rPh>
    <rPh sb="16" eb="18">
      <t>モクテキ</t>
    </rPh>
    <rPh sb="19" eb="20">
      <t>シン</t>
    </rPh>
    <rPh sb="21" eb="23">
      <t>ヒツヨウ</t>
    </rPh>
    <rPh sb="27" eb="29">
      <t>ゲンテイ</t>
    </rPh>
    <phoneticPr fontId="5"/>
  </si>
  <si>
    <t>成果が期待できる調査内容を選定し、実施している。</t>
    <rPh sb="0" eb="2">
      <t>セイカ</t>
    </rPh>
    <rPh sb="3" eb="5">
      <t>キタイ</t>
    </rPh>
    <rPh sb="8" eb="10">
      <t>チョウサ</t>
    </rPh>
    <rPh sb="10" eb="12">
      <t>ナイヨウ</t>
    </rPh>
    <rPh sb="13" eb="15">
      <t>センテイ</t>
    </rPh>
    <rPh sb="17" eb="19">
      <t>ジッシ</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</si>
  <si>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</si>
  <si>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</si>
  <si>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t>
  </si>
  <si>
    <t>無</t>
  </si>
  <si>
    <t>「水供給に関する運用と管理ネットワーク（OMN）」の活動分野は、漏水対策等に関する我が国の水道が有する高い技術や知見の活用が有効な分野の一つである。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等のメリットがあり、引き続き必要な予算である。</t>
    <rPh sb="1" eb="2">
      <t>ミズ</t>
    </rPh>
    <rPh sb="2" eb="4">
      <t>キョウキュウ</t>
    </rPh>
    <rPh sb="5" eb="6">
      <t>カン</t>
    </rPh>
    <rPh sb="8" eb="10">
      <t>ウンヨウ</t>
    </rPh>
    <rPh sb="11" eb="13">
      <t>カンリ</t>
    </rPh>
    <rPh sb="26" eb="28">
      <t>カツドウ</t>
    </rPh>
    <rPh sb="28" eb="30">
      <t>ブンヤ</t>
    </rPh>
    <rPh sb="32" eb="34">
      <t>ロウスイ</t>
    </rPh>
    <rPh sb="34" eb="36">
      <t>タイサク</t>
    </rPh>
    <rPh sb="36" eb="37">
      <t>ナド</t>
    </rPh>
    <rPh sb="38" eb="39">
      <t>カン</t>
    </rPh>
    <rPh sb="41" eb="42">
      <t>ワ</t>
    </rPh>
    <rPh sb="43" eb="44">
      <t>クニ</t>
    </rPh>
    <rPh sb="45" eb="47">
      <t>スイドウ</t>
    </rPh>
    <rPh sb="48" eb="49">
      <t>ユウ</t>
    </rPh>
    <rPh sb="51" eb="52">
      <t>タカ</t>
    </rPh>
    <rPh sb="53" eb="55">
      <t>ギジュツ</t>
    </rPh>
    <rPh sb="56" eb="58">
      <t>チケン</t>
    </rPh>
    <rPh sb="59" eb="61">
      <t>カツヨウ</t>
    </rPh>
    <rPh sb="62" eb="64">
      <t>ユウコウ</t>
    </rPh>
    <rPh sb="65" eb="67">
      <t>ブンヤ</t>
    </rPh>
    <rPh sb="68" eb="69">
      <t>ヒト</t>
    </rPh>
    <rPh sb="79" eb="81">
      <t>ジッシ</t>
    </rPh>
    <rPh sb="81" eb="83">
      <t>シュタイ</t>
    </rPh>
    <rPh sb="93" eb="95">
      <t>スイドウ</t>
    </rPh>
    <phoneticPr fontId="5"/>
  </si>
  <si>
    <t>適切に予算執行し、事業の目標が達成できており、このまま継続して事業を実施する。</t>
    <rPh sb="0" eb="2">
      <t>テキセツ</t>
    </rPh>
    <rPh sb="3" eb="5">
      <t>ヨサン</t>
    </rPh>
    <rPh sb="5" eb="7">
      <t>シッコウ</t>
    </rPh>
    <rPh sb="9" eb="11">
      <t>ジギョウ</t>
    </rPh>
    <rPh sb="12" eb="14">
      <t>モクヒョウ</t>
    </rPh>
    <rPh sb="15" eb="17">
      <t>タッセイ</t>
    </rPh>
    <rPh sb="27" eb="29">
      <t>ケイゾク</t>
    </rPh>
    <rPh sb="31" eb="33">
      <t>ジギョウ</t>
    </rPh>
    <rPh sb="34" eb="36">
      <t>ジッシ</t>
    </rPh>
    <phoneticPr fontId="5"/>
  </si>
  <si>
    <t>負担金</t>
    <rPh sb="0" eb="3">
      <t>フタンキン</t>
    </rPh>
    <phoneticPr fontId="5"/>
  </si>
  <si>
    <t>水供給に関する運用と管理ネットワークへの拠出金</t>
    <rPh sb="0" eb="1">
      <t>ミズ</t>
    </rPh>
    <rPh sb="1" eb="3">
      <t>キョウキュウ</t>
    </rPh>
    <rPh sb="4" eb="5">
      <t>カン</t>
    </rPh>
    <rPh sb="7" eb="9">
      <t>ウンヨウ</t>
    </rPh>
    <rPh sb="10" eb="12">
      <t>カンリ</t>
    </rPh>
    <rPh sb="20" eb="23">
      <t>キョシュツキン</t>
    </rPh>
    <phoneticPr fontId="5"/>
  </si>
  <si>
    <t>国際水協会</t>
    <rPh sb="0" eb="2">
      <t>コクサイ</t>
    </rPh>
    <rPh sb="2" eb="3">
      <t>ミズ</t>
    </rPh>
    <rPh sb="3" eb="5">
      <t>キョウカイ</t>
    </rPh>
    <phoneticPr fontId="5"/>
  </si>
  <si>
    <t>国際水協会・水供給に関する運用と管理ネットワーク拠出金</t>
    <rPh sb="0" eb="2">
      <t>コクサイ</t>
    </rPh>
    <rPh sb="2" eb="3">
      <t>ミズ</t>
    </rPh>
    <rPh sb="3" eb="5">
      <t>キョウカイ</t>
    </rPh>
    <rPh sb="6" eb="7">
      <t>ミズ</t>
    </rPh>
    <rPh sb="7" eb="9">
      <t>キョウキュウ</t>
    </rPh>
    <rPh sb="10" eb="11">
      <t>カン</t>
    </rPh>
    <rPh sb="13" eb="15">
      <t>ウンヨウ</t>
    </rPh>
    <rPh sb="16" eb="18">
      <t>カンリ</t>
    </rPh>
    <rPh sb="24" eb="26">
      <t>キョシュツ</t>
    </rPh>
    <rPh sb="26" eb="27">
      <t>キン</t>
    </rPh>
    <phoneticPr fontId="5"/>
  </si>
  <si>
    <t>A.国際水協会</t>
    <rPh sb="2" eb="4">
      <t>コクサイ</t>
    </rPh>
    <rPh sb="4" eb="5">
      <t>ミズ</t>
    </rPh>
    <rPh sb="5" eb="7">
      <t>キョウカイ</t>
    </rPh>
    <phoneticPr fontId="5"/>
  </si>
  <si>
    <t>国際貢献</t>
    <rPh sb="0" eb="2">
      <t>コクサイ</t>
    </rPh>
    <rPh sb="2" eb="4">
      <t>コウケン</t>
    </rPh>
    <phoneticPr fontId="5"/>
  </si>
  <si>
    <t>OMNは我が国の水道が有する高い技術や知見の活用が有効な分野における取組みを進めており、この取組みは国際的に強く求められるものであると同時に、我が国の取組みを世界にアピールするものとして意義深いものであり、社会のニーズに合致している。</t>
    <rPh sb="4" eb="5">
      <t>ワ</t>
    </rPh>
    <rPh sb="6" eb="7">
      <t>クニ</t>
    </rPh>
    <rPh sb="8" eb="10">
      <t>スイドウ</t>
    </rPh>
    <rPh sb="11" eb="12">
      <t>ユウ</t>
    </rPh>
    <rPh sb="14" eb="15">
      <t>タカ</t>
    </rPh>
    <rPh sb="16" eb="18">
      <t>ギジュツ</t>
    </rPh>
    <rPh sb="19" eb="21">
      <t>チケン</t>
    </rPh>
    <rPh sb="22" eb="24">
      <t>カツヨウ</t>
    </rPh>
    <rPh sb="25" eb="27">
      <t>ユウコウ</t>
    </rPh>
    <rPh sb="28" eb="30">
      <t>ブンヤ</t>
    </rPh>
    <rPh sb="34" eb="36">
      <t>トリクミ</t>
    </rPh>
    <rPh sb="38" eb="39">
      <t>スス</t>
    </rPh>
    <rPh sb="46" eb="48">
      <t>トリクミ</t>
    </rPh>
    <rPh sb="50" eb="53">
      <t>コクサイテキ</t>
    </rPh>
    <rPh sb="54" eb="55">
      <t>ツヨ</t>
    </rPh>
    <rPh sb="56" eb="57">
      <t>モト</t>
    </rPh>
    <rPh sb="67" eb="69">
      <t>ドウジ</t>
    </rPh>
    <rPh sb="71" eb="72">
      <t>ワ</t>
    </rPh>
    <rPh sb="73" eb="74">
      <t>クニ</t>
    </rPh>
    <rPh sb="75" eb="77">
      <t>トリクミ</t>
    </rPh>
    <rPh sb="79" eb="81">
      <t>セカイ</t>
    </rPh>
    <rPh sb="93" eb="96">
      <t>イギブカ</t>
    </rPh>
    <rPh sb="103" eb="105">
      <t>シャカイ</t>
    </rPh>
    <rPh sb="110" eb="112">
      <t>ガッチ</t>
    </rPh>
    <phoneticPr fontId="5"/>
  </si>
  <si>
    <t xml:space="preserve">開発途上国での水道施設の維持管理促進及び水・衛生に資するプロジェクトの実施
</t>
    <rPh sb="0" eb="2">
      <t>カイハツ</t>
    </rPh>
    <rPh sb="2" eb="5">
      <t>トジョウコク</t>
    </rPh>
    <rPh sb="7" eb="9">
      <t>スイドウ</t>
    </rPh>
    <rPh sb="9" eb="11">
      <t>シセツ</t>
    </rPh>
    <rPh sb="12" eb="14">
      <t>イジ</t>
    </rPh>
    <rPh sb="14" eb="16">
      <t>カンリ</t>
    </rPh>
    <rPh sb="16" eb="18">
      <t>ソクシン</t>
    </rPh>
    <rPh sb="18" eb="19">
      <t>オヨ</t>
    </rPh>
    <rPh sb="20" eb="21">
      <t>ミズ</t>
    </rPh>
    <rPh sb="22" eb="24">
      <t>エイセイ</t>
    </rPh>
    <rPh sb="25" eb="26">
      <t>シ</t>
    </rPh>
    <rPh sb="35" eb="37">
      <t>ジッシ</t>
    </rPh>
    <phoneticPr fontId="5"/>
  </si>
  <si>
    <t>点検対象外</t>
    <rPh sb="0" eb="2">
      <t>テンケン</t>
    </rPh>
    <rPh sb="2" eb="5">
      <t>タイショウガイ</t>
    </rPh>
    <phoneticPr fontId="5"/>
  </si>
  <si>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phoneticPr fontId="5"/>
  </si>
  <si>
    <t>我が国の水道事業者が有する水道の運用及び管理に対する高い技術力と豊富な経験等を途上国と共有することによる国際貢献を図るために必要な事業であり、引き続き、必要な予算額を確保し、適正な執行に努めること。</t>
    <rPh sb="57" eb="58">
      <t>ハカ</t>
    </rPh>
    <rPh sb="62" eb="64">
      <t>ヒツヨウ</t>
    </rPh>
    <rPh sb="65" eb="67">
      <t>ジギョウ</t>
    </rPh>
    <rPh sb="71" eb="72">
      <t>ヒ</t>
    </rPh>
    <phoneticPr fontId="5"/>
  </si>
  <si>
    <t>-</t>
    <phoneticPr fontId="5"/>
  </si>
  <si>
    <t>為替レートの変動に伴う増</t>
    <rPh sb="0" eb="2">
      <t>カワセ</t>
    </rPh>
    <rPh sb="6" eb="8">
      <t>ヘンドウ</t>
    </rPh>
    <rPh sb="9" eb="10">
      <t>トモナ</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</si>
</sst>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38100</xdr:colOff>
      <xdr:row>270</xdr:row>
      <xdr:rowOff>51706</xdr:rowOff>
    </xdr:from>
    <xdr:to>
      <xdr:col>27</xdr:col>
      <xdr:colOff>175829</xdr:colOff>
      <xdr:row>279</xdr:row>
      <xdr:rowOff>230258</xdr:rowOff>
    </xdr:to>
    <xdr:grpSp>
      <xdr:nvGrpSpPr>
        <xdr:cNvPr id="2" name="グループ化 1"/>
        <xdr:cNvGrpSpPr/>
      </xdr:nvGrpSpPr>
      <xdr:grpSpPr>
        <a:xfrm>
          <a:off x="2882900" y="36767406"/>
          <a:ext cx="2779329" cy="3378952"/>
          <a:chOff x="3454400" y="42994036"/>
          <a:chExt cx="2738054" cy="3349016"/>
        </a:xfrm>
      </xdr:grpSpPr>
      <xdr:sp macro="" textlink="">
        <xdr:nvSpPr>
          <xdr:cNvPr id="3" name="正方形/長方形 2"/>
          <xdr:cNvSpPr/>
        </xdr:nvSpPr>
        <xdr:spPr>
          <a:xfrm>
            <a:off x="3536951" y="42994036"/>
            <a:ext cx="2507158" cy="3698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4" name="大かっこ 3"/>
          <xdr:cNvSpPr/>
        </xdr:nvSpPr>
        <xdr:spPr>
          <a:xfrm>
            <a:off x="3690028" y="43486608"/>
            <a:ext cx="2164774" cy="697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sp macro="" textlink="">
        <xdr:nvSpPr>
          <xdr:cNvPr id="5" name="テキスト ボックス 4"/>
          <xdr:cNvSpPr txBox="1"/>
        </xdr:nvSpPr>
        <xdr:spPr>
          <a:xfrm>
            <a:off x="4326930" y="44719879"/>
            <a:ext cx="879887" cy="268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6" name="大かっこ 5"/>
          <xdr:cNvSpPr/>
        </xdr:nvSpPr>
        <xdr:spPr>
          <a:xfrm>
            <a:off x="3454400" y="45485561"/>
            <a:ext cx="2738054" cy="857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xnSp macro="">
        <xdr:nvCxnSpPr>
          <xdr:cNvPr id="7" name="直線矢印コネクタ 6"/>
          <xdr:cNvCxnSpPr/>
        </xdr:nvCxnSpPr>
        <xdr:spPr>
          <a:xfrm flipH="1">
            <a:off x="4752740" y="44079894"/>
            <a:ext cx="1" cy="5693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511551" y="45014842"/>
            <a:ext cx="2556490" cy="366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grpSp>
    <xdr:clientData/>
  </xdr:twoCellAnchor>
  <xdr:oneCellAnchor>
    <xdr:from>
      <xdr:col>46</xdr:col>
      <xdr:colOff>39414</xdr:colOff>
      <xdr:row>36</xdr:row>
      <xdr:rowOff>236482</xdr:rowOff>
    </xdr:from>
    <xdr:ext cx="325730" cy="275717"/>
    <xdr:sp macro="" textlink="">
      <xdr:nvSpPr>
        <xdr:cNvPr id="9" name="テキスト ボックス 8"/>
        <xdr:cNvSpPr txBox="1"/>
      </xdr:nvSpPr>
      <xdr:spPr>
        <a:xfrm>
          <a:off x="9104586" y="12448189"/>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74543</xdr:colOff>
      <xdr:row>38</xdr:row>
      <xdr:rowOff>33131</xdr:rowOff>
    </xdr:from>
    <xdr:ext cx="607859" cy="275717"/>
    <xdr:sp macro="" textlink="">
      <xdr:nvSpPr>
        <xdr:cNvPr id="10" name="テキスト ボックス 9"/>
        <xdr:cNvSpPr txBox="1"/>
      </xdr:nvSpPr>
      <xdr:spPr>
        <a:xfrm>
          <a:off x="7628282" y="1271380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74543</xdr:colOff>
      <xdr:row>40</xdr:row>
      <xdr:rowOff>24849</xdr:rowOff>
    </xdr:from>
    <xdr:ext cx="607859" cy="275717"/>
    <xdr:sp macro="" textlink="">
      <xdr:nvSpPr>
        <xdr:cNvPr id="11" name="テキスト ボックス 10"/>
        <xdr:cNvSpPr txBox="1"/>
      </xdr:nvSpPr>
      <xdr:spPr>
        <a:xfrm>
          <a:off x="7628282" y="1330187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75" zoomScaleNormal="75" zoomScaleSheetLayoutView="75" zoomScalePageLayoutView="85" workbookViewId="0">
      <selection activeCell="BF23" sqref="BF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722</v>
      </c>
      <c r="AK2" s="188"/>
      <c r="AL2" s="188"/>
      <c r="AM2" s="188"/>
      <c r="AN2" s="90" t="s">
        <v>368</v>
      </c>
      <c r="AO2" s="188">
        <v>21</v>
      </c>
      <c r="AP2" s="188"/>
      <c r="AQ2" s="188"/>
      <c r="AR2" s="91" t="s">
        <v>368</v>
      </c>
      <c r="AS2" s="189">
        <v>939</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721</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751</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その他</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5</v>
      </c>
      <c r="Q13" s="233"/>
      <c r="R13" s="233"/>
      <c r="S13" s="233"/>
      <c r="T13" s="233"/>
      <c r="U13" s="233"/>
      <c r="V13" s="234"/>
      <c r="W13" s="232">
        <v>5</v>
      </c>
      <c r="X13" s="233"/>
      <c r="Y13" s="233"/>
      <c r="Z13" s="233"/>
      <c r="AA13" s="233"/>
      <c r="AB13" s="233"/>
      <c r="AC13" s="234"/>
      <c r="AD13" s="232">
        <v>5</v>
      </c>
      <c r="AE13" s="233"/>
      <c r="AF13" s="233"/>
      <c r="AG13" s="233"/>
      <c r="AH13" s="233"/>
      <c r="AI13" s="233"/>
      <c r="AJ13" s="234"/>
      <c r="AK13" s="232">
        <v>5</v>
      </c>
      <c r="AL13" s="233"/>
      <c r="AM13" s="233"/>
      <c r="AN13" s="233"/>
      <c r="AO13" s="233"/>
      <c r="AP13" s="233"/>
      <c r="AQ13" s="234"/>
      <c r="AR13" s="244">
        <v>6</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t="s">
        <v>698</v>
      </c>
      <c r="X14" s="233"/>
      <c r="Y14" s="233"/>
      <c r="Z14" s="233"/>
      <c r="AA14" s="233"/>
      <c r="AB14" s="233"/>
      <c r="AC14" s="234"/>
      <c r="AD14" s="232" t="s">
        <v>698</v>
      </c>
      <c r="AE14" s="233"/>
      <c r="AF14" s="233"/>
      <c r="AG14" s="233"/>
      <c r="AH14" s="233"/>
      <c r="AI14" s="233"/>
      <c r="AJ14" s="234"/>
      <c r="AK14" s="232" t="s">
        <v>698</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t="s">
        <v>698</v>
      </c>
      <c r="X15" s="233"/>
      <c r="Y15" s="233"/>
      <c r="Z15" s="233"/>
      <c r="AA15" s="233"/>
      <c r="AB15" s="233"/>
      <c r="AC15" s="234"/>
      <c r="AD15" s="232" t="s">
        <v>698</v>
      </c>
      <c r="AE15" s="233"/>
      <c r="AF15" s="233"/>
      <c r="AG15" s="233"/>
      <c r="AH15" s="233"/>
      <c r="AI15" s="233"/>
      <c r="AJ15" s="234"/>
      <c r="AK15" s="232" t="s">
        <v>698</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698</v>
      </c>
      <c r="Q16" s="233"/>
      <c r="R16" s="233"/>
      <c r="S16" s="233"/>
      <c r="T16" s="233"/>
      <c r="U16" s="233"/>
      <c r="V16" s="234"/>
      <c r="W16" s="232" t="s">
        <v>698</v>
      </c>
      <c r="X16" s="233"/>
      <c r="Y16" s="233"/>
      <c r="Z16" s="233"/>
      <c r="AA16" s="233"/>
      <c r="AB16" s="233"/>
      <c r="AC16" s="234"/>
      <c r="AD16" s="232" t="s">
        <v>698</v>
      </c>
      <c r="AE16" s="233"/>
      <c r="AF16" s="233"/>
      <c r="AG16" s="233"/>
      <c r="AH16" s="233"/>
      <c r="AI16" s="233"/>
      <c r="AJ16" s="234"/>
      <c r="AK16" s="232" t="s">
        <v>698</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t="s">
        <v>698</v>
      </c>
      <c r="X17" s="233"/>
      <c r="Y17" s="233"/>
      <c r="Z17" s="233"/>
      <c r="AA17" s="233"/>
      <c r="AB17" s="233"/>
      <c r="AC17" s="234"/>
      <c r="AD17" s="232" t="s">
        <v>698</v>
      </c>
      <c r="AE17" s="233"/>
      <c r="AF17" s="233"/>
      <c r="AG17" s="233"/>
      <c r="AH17" s="233"/>
      <c r="AI17" s="233"/>
      <c r="AJ17" s="234"/>
      <c r="AK17" s="232" t="s">
        <v>698</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5</v>
      </c>
      <c r="Q18" s="277"/>
      <c r="R18" s="277"/>
      <c r="S18" s="277"/>
      <c r="T18" s="277"/>
      <c r="U18" s="277"/>
      <c r="V18" s="278"/>
      <c r="W18" s="276">
        <f>SUM(W13:AC17)</f>
        <v>5</v>
      </c>
      <c r="X18" s="277"/>
      <c r="Y18" s="277"/>
      <c r="Z18" s="277"/>
      <c r="AA18" s="277"/>
      <c r="AB18" s="277"/>
      <c r="AC18" s="278"/>
      <c r="AD18" s="276">
        <f>SUM(AD13:AJ17)</f>
        <v>5</v>
      </c>
      <c r="AE18" s="277"/>
      <c r="AF18" s="277"/>
      <c r="AG18" s="277"/>
      <c r="AH18" s="277"/>
      <c r="AI18" s="277"/>
      <c r="AJ18" s="278"/>
      <c r="AK18" s="276">
        <f>SUM(AK13:AQ17)</f>
        <v>5</v>
      </c>
      <c r="AL18" s="277"/>
      <c r="AM18" s="277"/>
      <c r="AN18" s="277"/>
      <c r="AO18" s="277"/>
      <c r="AP18" s="277"/>
      <c r="AQ18" s="278"/>
      <c r="AR18" s="276">
        <f>SUM(AR13:AX17)</f>
        <v>6</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5</v>
      </c>
      <c r="Q19" s="233"/>
      <c r="R19" s="233"/>
      <c r="S19" s="233"/>
      <c r="T19" s="233"/>
      <c r="U19" s="233"/>
      <c r="V19" s="234"/>
      <c r="W19" s="232">
        <v>5</v>
      </c>
      <c r="X19" s="233"/>
      <c r="Y19" s="233"/>
      <c r="Z19" s="233"/>
      <c r="AA19" s="233"/>
      <c r="AB19" s="233"/>
      <c r="AC19" s="234"/>
      <c r="AD19" s="232">
        <v>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700</v>
      </c>
      <c r="H23" s="294"/>
      <c r="I23" s="294"/>
      <c r="J23" s="294"/>
      <c r="K23" s="294"/>
      <c r="L23" s="294"/>
      <c r="M23" s="294"/>
      <c r="N23" s="294"/>
      <c r="O23" s="295"/>
      <c r="P23" s="244">
        <v>5</v>
      </c>
      <c r="Q23" s="245"/>
      <c r="R23" s="245"/>
      <c r="S23" s="245"/>
      <c r="T23" s="245"/>
      <c r="U23" s="245"/>
      <c r="V23" s="296"/>
      <c r="W23" s="244">
        <v>6</v>
      </c>
      <c r="X23" s="245"/>
      <c r="Y23" s="245"/>
      <c r="Z23" s="245"/>
      <c r="AA23" s="245"/>
      <c r="AB23" s="245"/>
      <c r="AC23" s="296"/>
      <c r="AD23" s="297" t="s">
        <v>754</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5</v>
      </c>
      <c r="Q29" s="347"/>
      <c r="R29" s="347"/>
      <c r="S29" s="347"/>
      <c r="T29" s="347"/>
      <c r="U29" s="347"/>
      <c r="V29" s="348"/>
      <c r="W29" s="349">
        <f>AR13</f>
        <v>6</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749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4"/>
      <c r="B32" s="333"/>
      <c r="C32" s="333"/>
      <c r="D32" s="333"/>
      <c r="E32" s="333"/>
      <c r="F32" s="334"/>
      <c r="G32" s="373" t="s">
        <v>747</v>
      </c>
      <c r="H32" s="374"/>
      <c r="I32" s="374"/>
      <c r="J32" s="374"/>
      <c r="K32" s="374"/>
      <c r="L32" s="374"/>
      <c r="M32" s="374"/>
      <c r="N32" s="374"/>
      <c r="O32" s="374"/>
      <c r="P32" s="377" t="s">
        <v>702</v>
      </c>
      <c r="Q32" s="378"/>
      <c r="R32" s="378"/>
      <c r="S32" s="378"/>
      <c r="T32" s="378"/>
      <c r="U32" s="378"/>
      <c r="V32" s="378"/>
      <c r="W32" s="378"/>
      <c r="X32" s="379"/>
      <c r="Y32" s="383" t="s">
        <v>52</v>
      </c>
      <c r="Z32" s="384"/>
      <c r="AA32" s="385"/>
      <c r="AB32" s="386" t="s">
        <v>703</v>
      </c>
      <c r="AC32" s="386"/>
      <c r="AD32" s="386"/>
      <c r="AE32" s="387">
        <v>1</v>
      </c>
      <c r="AF32" s="387"/>
      <c r="AG32" s="387"/>
      <c r="AH32" s="387"/>
      <c r="AI32" s="387">
        <v>1</v>
      </c>
      <c r="AJ32" s="387"/>
      <c r="AK32" s="387"/>
      <c r="AL32" s="387"/>
      <c r="AM32" s="387">
        <v>1</v>
      </c>
      <c r="AN32" s="387"/>
      <c r="AO32" s="387"/>
      <c r="AP32" s="387"/>
      <c r="AQ32" s="414" t="s">
        <v>724</v>
      </c>
      <c r="AR32" s="387"/>
      <c r="AS32" s="387"/>
      <c r="AT32" s="387"/>
      <c r="AU32" s="405" t="s">
        <v>724</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703</v>
      </c>
      <c r="AC33" s="386"/>
      <c r="AD33" s="386"/>
      <c r="AE33" s="387">
        <v>1</v>
      </c>
      <c r="AF33" s="387"/>
      <c r="AG33" s="387"/>
      <c r="AH33" s="387"/>
      <c r="AI33" s="387">
        <v>1</v>
      </c>
      <c r="AJ33" s="387"/>
      <c r="AK33" s="387"/>
      <c r="AL33" s="387"/>
      <c r="AM33" s="387">
        <v>1</v>
      </c>
      <c r="AN33" s="387"/>
      <c r="AO33" s="387"/>
      <c r="AP33" s="387"/>
      <c r="AQ33" s="387">
        <v>1</v>
      </c>
      <c r="AR33" s="387"/>
      <c r="AS33" s="387"/>
      <c r="AT33" s="387"/>
      <c r="AU33" s="405" t="s">
        <v>724</v>
      </c>
      <c r="AV33" s="421"/>
      <c r="AW33" s="421"/>
      <c r="AX33" s="422"/>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5"/>
      <c r="B35" s="456"/>
      <c r="C35" s="456"/>
      <c r="D35" s="456"/>
      <c r="E35" s="456"/>
      <c r="F35" s="457"/>
      <c r="G35" s="410" t="s">
        <v>707</v>
      </c>
      <c r="H35" s="411"/>
      <c r="I35" s="411"/>
      <c r="J35" s="411"/>
      <c r="K35" s="411"/>
      <c r="L35" s="411"/>
      <c r="M35" s="411"/>
      <c r="N35" s="411"/>
      <c r="O35" s="411"/>
      <c r="P35" s="411"/>
      <c r="Q35" s="411"/>
      <c r="R35" s="411"/>
      <c r="S35" s="411"/>
      <c r="T35" s="411"/>
      <c r="U35" s="411"/>
      <c r="V35" s="411"/>
      <c r="W35" s="411"/>
      <c r="X35" s="411"/>
      <c r="Y35" s="435" t="s">
        <v>666</v>
      </c>
      <c r="Z35" s="436"/>
      <c r="AA35" s="437"/>
      <c r="AB35" s="438" t="s">
        <v>708</v>
      </c>
      <c r="AC35" s="439"/>
      <c r="AD35" s="440"/>
      <c r="AE35" s="414">
        <v>5</v>
      </c>
      <c r="AF35" s="414"/>
      <c r="AG35" s="414"/>
      <c r="AH35" s="414"/>
      <c r="AI35" s="414">
        <v>5</v>
      </c>
      <c r="AJ35" s="414"/>
      <c r="AK35" s="414"/>
      <c r="AL35" s="414"/>
      <c r="AM35" s="414">
        <v>5</v>
      </c>
      <c r="AN35" s="414"/>
      <c r="AO35" s="414"/>
      <c r="AP35" s="414"/>
      <c r="AQ35" s="405">
        <v>5</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709</v>
      </c>
      <c r="AC36" s="442"/>
      <c r="AD36" s="443"/>
      <c r="AE36" s="444" t="s">
        <v>710</v>
      </c>
      <c r="AF36" s="444"/>
      <c r="AG36" s="444"/>
      <c r="AH36" s="444"/>
      <c r="AI36" s="444" t="s">
        <v>710</v>
      </c>
      <c r="AJ36" s="444"/>
      <c r="AK36" s="444"/>
      <c r="AL36" s="444"/>
      <c r="AM36" s="444" t="s">
        <v>723</v>
      </c>
      <c r="AN36" s="444"/>
      <c r="AO36" s="444"/>
      <c r="AP36" s="444"/>
      <c r="AQ36" s="444" t="s">
        <v>723</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698</v>
      </c>
      <c r="AR38" s="448"/>
      <c r="AS38" s="449" t="s">
        <v>224</v>
      </c>
      <c r="AT38" s="450"/>
      <c r="AU38" s="451"/>
      <c r="AV38" s="451"/>
      <c r="AW38" s="340" t="s">
        <v>170</v>
      </c>
      <c r="AX38" s="345"/>
    </row>
    <row r="39" spans="1:51" ht="23.25" customHeight="1" x14ac:dyDescent="0.15">
      <c r="A39" s="488"/>
      <c r="B39" s="486"/>
      <c r="C39" s="486"/>
      <c r="D39" s="486"/>
      <c r="E39" s="486"/>
      <c r="F39" s="487"/>
      <c r="G39" s="390" t="s">
        <v>725</v>
      </c>
      <c r="H39" s="391"/>
      <c r="I39" s="391"/>
      <c r="J39" s="391"/>
      <c r="K39" s="391"/>
      <c r="L39" s="391"/>
      <c r="M39" s="391"/>
      <c r="N39" s="391"/>
      <c r="O39" s="392"/>
      <c r="P39" s="155" t="s">
        <v>701</v>
      </c>
      <c r="Q39" s="155"/>
      <c r="R39" s="155"/>
      <c r="S39" s="155"/>
      <c r="T39" s="155"/>
      <c r="U39" s="155"/>
      <c r="V39" s="155"/>
      <c r="W39" s="155"/>
      <c r="X39" s="156"/>
      <c r="Y39" s="401" t="s">
        <v>12</v>
      </c>
      <c r="Z39" s="402"/>
      <c r="AA39" s="403"/>
      <c r="AB39" s="404" t="s">
        <v>335</v>
      </c>
      <c r="AC39" s="404"/>
      <c r="AD39" s="404"/>
      <c r="AE39" s="405">
        <v>74</v>
      </c>
      <c r="AF39" s="388"/>
      <c r="AG39" s="388"/>
      <c r="AH39" s="388"/>
      <c r="AI39" s="405" t="s">
        <v>698</v>
      </c>
      <c r="AJ39" s="388"/>
      <c r="AK39" s="388"/>
      <c r="AL39" s="388"/>
      <c r="AM39" s="405"/>
      <c r="AN39" s="388"/>
      <c r="AO39" s="388"/>
      <c r="AP39" s="388"/>
      <c r="AQ39" s="407" t="s">
        <v>698</v>
      </c>
      <c r="AR39" s="408"/>
      <c r="AS39" s="408"/>
      <c r="AT39" s="409"/>
      <c r="AU39" s="388" t="s">
        <v>698</v>
      </c>
      <c r="AV39" s="388"/>
      <c r="AW39" s="388"/>
      <c r="AX39" s="389"/>
    </row>
    <row r="40" spans="1:51" ht="47.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335</v>
      </c>
      <c r="AC40" s="463"/>
      <c r="AD40" s="463"/>
      <c r="AE40" s="405">
        <v>100</v>
      </c>
      <c r="AF40" s="388"/>
      <c r="AG40" s="388"/>
      <c r="AH40" s="388"/>
      <c r="AI40" s="405">
        <v>100</v>
      </c>
      <c r="AJ40" s="388"/>
      <c r="AK40" s="388"/>
      <c r="AL40" s="388"/>
      <c r="AM40" s="405">
        <v>100</v>
      </c>
      <c r="AN40" s="388"/>
      <c r="AO40" s="388"/>
      <c r="AP40" s="388"/>
      <c r="AQ40" s="407" t="s">
        <v>698</v>
      </c>
      <c r="AR40" s="408"/>
      <c r="AS40" s="408"/>
      <c r="AT40" s="409"/>
      <c r="AU40" s="388">
        <v>100</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74</v>
      </c>
      <c r="AF41" s="388"/>
      <c r="AG41" s="388"/>
      <c r="AH41" s="388"/>
      <c r="AI41" s="405" t="s">
        <v>698</v>
      </c>
      <c r="AJ41" s="388"/>
      <c r="AK41" s="388"/>
      <c r="AL41" s="388"/>
      <c r="AM41" s="405"/>
      <c r="AN41" s="388"/>
      <c r="AO41" s="388"/>
      <c r="AP41" s="388"/>
      <c r="AQ41" s="407" t="s">
        <v>698</v>
      </c>
      <c r="AR41" s="408"/>
      <c r="AS41" s="408"/>
      <c r="AT41" s="409"/>
      <c r="AU41" s="388" t="s">
        <v>698</v>
      </c>
      <c r="AV41" s="388"/>
      <c r="AW41" s="388"/>
      <c r="AX41" s="389"/>
    </row>
    <row r="42" spans="1:51" ht="23.25" customHeight="1" x14ac:dyDescent="0.15">
      <c r="A42" s="476" t="s">
        <v>344</v>
      </c>
      <c r="B42" s="471"/>
      <c r="C42" s="471"/>
      <c r="D42" s="471"/>
      <c r="E42" s="471"/>
      <c r="F42" s="472"/>
      <c r="G42" s="512" t="s">
        <v>726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905" t="s">
        <v>58</v>
      </c>
      <c r="Z51" s="906"/>
      <c r="AA51" s="907"/>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08"/>
      <c r="H52" s="399"/>
      <c r="I52" s="399"/>
      <c r="J52" s="399"/>
      <c r="K52" s="399"/>
      <c r="L52" s="399"/>
      <c r="M52" s="399"/>
      <c r="N52" s="399"/>
      <c r="O52" s="400"/>
      <c r="P52" s="466"/>
      <c r="Q52" s="466"/>
      <c r="R52" s="466"/>
      <c r="S52" s="466"/>
      <c r="T52" s="466"/>
      <c r="U52" s="466"/>
      <c r="V52" s="466"/>
      <c r="W52" s="466"/>
      <c r="X52" s="467"/>
      <c r="Y52" s="909" t="s">
        <v>51</v>
      </c>
      <c r="Z52" s="801"/>
      <c r="AA52" s="802"/>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05" t="s">
        <v>58</v>
      </c>
      <c r="Z56" s="906"/>
      <c r="AA56" s="90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05" t="s">
        <v>58</v>
      </c>
      <c r="Z61" s="906"/>
      <c r="AA61" s="90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8"/>
      <c r="C63" s="899"/>
      <c r="D63" s="899"/>
      <c r="E63" s="899"/>
      <c r="F63" s="900"/>
      <c r="G63" s="157"/>
      <c r="H63" s="158"/>
      <c r="I63" s="158"/>
      <c r="J63" s="158"/>
      <c r="K63" s="158"/>
      <c r="L63" s="158"/>
      <c r="M63" s="158"/>
      <c r="N63" s="158"/>
      <c r="O63" s="159"/>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t="s">
        <v>704</v>
      </c>
      <c r="Q66" s="378"/>
      <c r="R66" s="378"/>
      <c r="S66" s="378"/>
      <c r="T66" s="378"/>
      <c r="U66" s="378"/>
      <c r="V66" s="378"/>
      <c r="W66" s="378"/>
      <c r="X66" s="379"/>
      <c r="Y66" s="383" t="s">
        <v>52</v>
      </c>
      <c r="Z66" s="384"/>
      <c r="AA66" s="385"/>
      <c r="AB66" s="386" t="s">
        <v>703</v>
      </c>
      <c r="AC66" s="386"/>
      <c r="AD66" s="386"/>
      <c r="AE66" s="387">
        <v>1</v>
      </c>
      <c r="AF66" s="387"/>
      <c r="AG66" s="387"/>
      <c r="AH66" s="387"/>
      <c r="AI66" s="387">
        <v>0</v>
      </c>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703</v>
      </c>
      <c r="AC67" s="386"/>
      <c r="AD67" s="386"/>
      <c r="AE67" s="387">
        <v>1</v>
      </c>
      <c r="AF67" s="387"/>
      <c r="AG67" s="387"/>
      <c r="AH67" s="387"/>
      <c r="AI67" s="387">
        <v>1</v>
      </c>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711</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t="s">
        <v>698</v>
      </c>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5"/>
      <c r="Q73" s="155"/>
      <c r="R73" s="155"/>
      <c r="S73" s="155"/>
      <c r="T73" s="155"/>
      <c r="U73" s="155"/>
      <c r="V73" s="155"/>
      <c r="W73" s="155"/>
      <c r="X73" s="156"/>
      <c r="Y73" s="401" t="s">
        <v>12</v>
      </c>
      <c r="Z73" s="402"/>
      <c r="AA73" s="403"/>
      <c r="AB73" s="404" t="s">
        <v>335</v>
      </c>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t="s">
        <v>335</v>
      </c>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05" t="s">
        <v>58</v>
      </c>
      <c r="Z85" s="906"/>
      <c r="AA85" s="90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05" t="s">
        <v>58</v>
      </c>
      <c r="Z90" s="906"/>
      <c r="AA90" s="90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05" t="s">
        <v>58</v>
      </c>
      <c r="Z95" s="906"/>
      <c r="AA95" s="90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8"/>
      <c r="C97" s="899"/>
      <c r="D97" s="899"/>
      <c r="E97" s="899"/>
      <c r="F97" s="900"/>
      <c r="G97" s="157"/>
      <c r="H97" s="158"/>
      <c r="I97" s="158"/>
      <c r="J97" s="158"/>
      <c r="K97" s="158"/>
      <c r="L97" s="158"/>
      <c r="M97" s="158"/>
      <c r="N97" s="158"/>
      <c r="O97" s="159"/>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t="s">
        <v>705</v>
      </c>
      <c r="Q100" s="378"/>
      <c r="R100" s="378"/>
      <c r="S100" s="378"/>
      <c r="T100" s="378"/>
      <c r="U100" s="378"/>
      <c r="V100" s="378"/>
      <c r="W100" s="378"/>
      <c r="X100" s="379"/>
      <c r="Y100" s="383" t="s">
        <v>52</v>
      </c>
      <c r="Z100" s="384"/>
      <c r="AA100" s="385"/>
      <c r="AB100" s="386" t="s">
        <v>706</v>
      </c>
      <c r="AC100" s="386"/>
      <c r="AD100" s="386"/>
      <c r="AE100" s="387">
        <v>1</v>
      </c>
      <c r="AF100" s="387"/>
      <c r="AG100" s="387"/>
      <c r="AH100" s="387"/>
      <c r="AI100" s="387">
        <v>0</v>
      </c>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t="s">
        <v>706</v>
      </c>
      <c r="AC101" s="386"/>
      <c r="AD101" s="386"/>
      <c r="AE101" s="387">
        <v>1</v>
      </c>
      <c r="AF101" s="387"/>
      <c r="AG101" s="387"/>
      <c r="AH101" s="387"/>
      <c r="AI101" s="387">
        <v>1</v>
      </c>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05" t="s">
        <v>58</v>
      </c>
      <c r="Z119" s="906"/>
      <c r="AA119" s="90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05" t="s">
        <v>58</v>
      </c>
      <c r="Z124" s="906"/>
      <c r="AA124" s="90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05" t="s">
        <v>58</v>
      </c>
      <c r="Z129" s="906"/>
      <c r="AA129" s="90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8"/>
      <c r="C131" s="899"/>
      <c r="D131" s="899"/>
      <c r="E131" s="899"/>
      <c r="F131" s="900"/>
      <c r="G131" s="157"/>
      <c r="H131" s="158"/>
      <c r="I131" s="158"/>
      <c r="J131" s="158"/>
      <c r="K131" s="158"/>
      <c r="L131" s="158"/>
      <c r="M131" s="158"/>
      <c r="N131" s="158"/>
      <c r="O131" s="159"/>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05" t="s">
        <v>58</v>
      </c>
      <c r="Z153" s="906"/>
      <c r="AA153" s="90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05" t="s">
        <v>58</v>
      </c>
      <c r="Z158" s="906"/>
      <c r="AA158" s="90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05" t="s">
        <v>58</v>
      </c>
      <c r="Z163" s="906"/>
      <c r="AA163" s="90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05" t="s">
        <v>58</v>
      </c>
      <c r="Z187" s="906"/>
      <c r="AA187" s="90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05" t="s">
        <v>58</v>
      </c>
      <c r="Z192" s="906"/>
      <c r="AA192" s="90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05" t="s">
        <v>58</v>
      </c>
      <c r="Z197" s="906"/>
      <c r="AA197" s="90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501</v>
      </c>
      <c r="AF208" s="152"/>
      <c r="AG208" s="152"/>
      <c r="AH208" s="152"/>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728</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368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t="s">
        <v>368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729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729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60" t="s">
        <v>729</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2"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748</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730</v>
      </c>
      <c r="AH224" s="730"/>
      <c r="AI224" s="730"/>
      <c r="AJ224" s="730"/>
      <c r="AK224" s="730"/>
      <c r="AL224" s="730"/>
      <c r="AM224" s="730"/>
      <c r="AN224" s="730"/>
      <c r="AO224" s="730"/>
      <c r="AP224" s="730"/>
      <c r="AQ224" s="730"/>
      <c r="AR224" s="730"/>
      <c r="AS224" s="730"/>
      <c r="AT224" s="730"/>
      <c r="AU224" s="730"/>
      <c r="AV224" s="730"/>
      <c r="AW224" s="730"/>
      <c r="AX224" s="731"/>
    </row>
    <row r="225" spans="1:50" ht="3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3" t="s">
        <v>731</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738</v>
      </c>
      <c r="AE226" s="690"/>
      <c r="AF226" s="690"/>
      <c r="AG226" s="691" t="s">
        <v>729</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739</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739</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33.7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720</v>
      </c>
      <c r="AE229" s="755"/>
      <c r="AF229" s="755"/>
      <c r="AG229" s="756" t="s">
        <v>732</v>
      </c>
      <c r="AH229" s="757"/>
      <c r="AI229" s="757"/>
      <c r="AJ229" s="757"/>
      <c r="AK229" s="757"/>
      <c r="AL229" s="757"/>
      <c r="AM229" s="757"/>
      <c r="AN229" s="757"/>
      <c r="AO229" s="757"/>
      <c r="AP229" s="757"/>
      <c r="AQ229" s="757"/>
      <c r="AR229" s="757"/>
      <c r="AS229" s="757"/>
      <c r="AT229" s="757"/>
      <c r="AU229" s="757"/>
      <c r="AV229" s="757"/>
      <c r="AW229" s="757"/>
      <c r="AX229" s="758"/>
    </row>
    <row r="230" spans="1:50" ht="35.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720</v>
      </c>
      <c r="AE230" s="703"/>
      <c r="AF230" s="703"/>
      <c r="AG230" s="729" t="s">
        <v>733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738</v>
      </c>
      <c r="AE231" s="703"/>
      <c r="AF231" s="703"/>
      <c r="AG231" s="729" t="s">
        <v>729</v>
      </c>
      <c r="AH231" s="730"/>
      <c r="AI231" s="730"/>
      <c r="AJ231" s="730"/>
      <c r="AK231" s="730"/>
      <c r="AL231" s="730"/>
      <c r="AM231" s="730"/>
      <c r="AN231" s="730"/>
      <c r="AO231" s="730"/>
      <c r="AP231" s="730"/>
      <c r="AQ231" s="730"/>
      <c r="AR231" s="730"/>
      <c r="AS231" s="730"/>
      <c r="AT231" s="730"/>
      <c r="AU231" s="730"/>
      <c r="AV231" s="730"/>
      <c r="AW231" s="730"/>
      <c r="AX231" s="731"/>
    </row>
    <row r="232" spans="1:50" ht="31.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734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738</v>
      </c>
      <c r="AE233" s="736"/>
      <c r="AF233" s="736"/>
      <c r="AG233" s="751" t="s">
        <v>729</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738</v>
      </c>
      <c r="AE234" s="703"/>
      <c r="AF234" s="704"/>
      <c r="AG234" s="729" t="s">
        <v>729</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735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720</v>
      </c>
      <c r="AE236" s="755"/>
      <c r="AF236" s="765"/>
      <c r="AG236" s="756" t="s">
        <v>736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738</v>
      </c>
      <c r="AE237" s="770"/>
      <c r="AF237" s="770"/>
      <c r="AG237" s="729" t="s">
        <v>729</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720</v>
      </c>
      <c r="AE238" s="703"/>
      <c r="AF238" s="703"/>
      <c r="AG238" s="729" t="s">
        <v>737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738</v>
      </c>
      <c r="AE239" s="703"/>
      <c r="AF239" s="703"/>
      <c r="AG239" s="759" t="s">
        <v>729</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738</v>
      </c>
      <c r="AE240" s="690"/>
      <c r="AF240" s="782"/>
      <c r="AG240" s="691" t="s">
        <v>729</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2"/>
      <c r="D242" s="103"/>
      <c r="E242" s="104"/>
      <c r="F242" s="104"/>
      <c r="G242" s="104"/>
      <c r="H242" s="105"/>
      <c r="I242" s="105"/>
      <c r="J242" s="106"/>
      <c r="K242" s="106"/>
      <c r="L242" s="106"/>
      <c r="M242" s="105"/>
      <c r="N242" s="107"/>
      <c r="O242" s="108" t="s">
        <v>698</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8" t="s">
        <v>46</v>
      </c>
      <c r="B247" s="139"/>
      <c r="C247" s="142" t="s">
        <v>50</v>
      </c>
      <c r="D247" s="143"/>
      <c r="E247" s="143"/>
      <c r="F247" s="144"/>
      <c r="G247" s="145" t="s">
        <v>740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750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752</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90" t="s">
        <v>753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753</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360</v>
      </c>
      <c r="B259" s="152"/>
      <c r="C259" s="152"/>
      <c r="D259" s="152"/>
      <c r="E259" s="786" t="s">
        <v>713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359</v>
      </c>
      <c r="B260" s="152"/>
      <c r="C260" s="152"/>
      <c r="D260" s="152"/>
      <c r="E260" s="786" t="s">
        <v>714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358</v>
      </c>
      <c r="B261" s="152"/>
      <c r="C261" s="152"/>
      <c r="D261" s="152"/>
      <c r="E261" s="786" t="s">
        <v>715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357</v>
      </c>
      <c r="B262" s="152"/>
      <c r="C262" s="152"/>
      <c r="D262" s="152"/>
      <c r="E262" s="786" t="s">
        <v>716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356</v>
      </c>
      <c r="B263" s="152"/>
      <c r="C263" s="152"/>
      <c r="D263" s="152"/>
      <c r="E263" s="786" t="s">
        <v>717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355</v>
      </c>
      <c r="B264" s="152"/>
      <c r="C264" s="152"/>
      <c r="D264" s="152"/>
      <c r="E264" s="786" t="s">
        <v>718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354</v>
      </c>
      <c r="B265" s="152"/>
      <c r="C265" s="152"/>
      <c r="D265" s="152"/>
      <c r="E265" s="786" t="s">
        <v>719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501</v>
      </c>
      <c r="B266" s="152"/>
      <c r="C266" s="152"/>
      <c r="D266" s="152"/>
      <c r="E266" s="805" t="s">
        <v>692</v>
      </c>
      <c r="F266" s="806"/>
      <c r="G266" s="806"/>
      <c r="H266" s="92" t="str">
        <f>IF(E266="","","-")</f>
        <v>-</v>
      </c>
      <c r="I266" s="806"/>
      <c r="J266" s="806"/>
      <c r="K266" s="92" t="str">
        <f>IF(I266="","","-")</f>
        <v/>
      </c>
      <c r="L266" s="122">
        <v>831</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681</v>
      </c>
      <c r="B267" s="152"/>
      <c r="C267" s="152"/>
      <c r="D267" s="152"/>
      <c r="E267" s="805" t="s">
        <v>692</v>
      </c>
      <c r="F267" s="806"/>
      <c r="G267" s="806"/>
      <c r="H267" s="92"/>
      <c r="I267" s="806"/>
      <c r="J267" s="806"/>
      <c r="K267" s="92"/>
      <c r="L267" s="122">
        <v>851</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469</v>
      </c>
      <c r="B268" s="152"/>
      <c r="C268" s="152"/>
      <c r="D268" s="152"/>
      <c r="E268" s="808">
        <v>2021</v>
      </c>
      <c r="F268" s="153"/>
      <c r="G268" s="806" t="s">
        <v>722</v>
      </c>
      <c r="H268" s="806"/>
      <c r="I268" s="806"/>
      <c r="J268" s="153">
        <v>20</v>
      </c>
      <c r="K268" s="153"/>
      <c r="L268" s="122">
        <v>933</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75" customHeight="1" x14ac:dyDescent="0.15">
      <c r="A308" s="812" t="s">
        <v>350</v>
      </c>
      <c r="B308" s="813"/>
      <c r="C308" s="813"/>
      <c r="D308" s="813"/>
      <c r="E308" s="813"/>
      <c r="F308" s="814"/>
      <c r="G308" s="818" t="s">
        <v>746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34.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3.75" customHeight="1" x14ac:dyDescent="0.15">
      <c r="A310" s="815"/>
      <c r="B310" s="816"/>
      <c r="C310" s="816"/>
      <c r="D310" s="816"/>
      <c r="E310" s="816"/>
      <c r="F310" s="817"/>
      <c r="G310" s="839" t="s">
        <v>742</v>
      </c>
      <c r="H310" s="840"/>
      <c r="I310" s="840"/>
      <c r="J310" s="840"/>
      <c r="K310" s="841"/>
      <c r="L310" s="842" t="s">
        <v>743</v>
      </c>
      <c r="M310" s="843"/>
      <c r="N310" s="843"/>
      <c r="O310" s="843"/>
      <c r="P310" s="843"/>
      <c r="Q310" s="843"/>
      <c r="R310" s="843"/>
      <c r="S310" s="843"/>
      <c r="T310" s="843"/>
      <c r="U310" s="843"/>
      <c r="V310" s="843"/>
      <c r="W310" s="843"/>
      <c r="X310" s="844"/>
      <c r="Y310" s="845">
        <v>5</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9"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9"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9"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9"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9"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9"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9"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9"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9"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33.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99"/>
      <c r="M357" s="99"/>
      <c r="N357" s="99"/>
      <c r="O357" s="99"/>
      <c r="P357" s="99"/>
      <c r="Q357" s="99"/>
      <c r="R357" s="99"/>
      <c r="S357" s="99"/>
      <c r="T357" s="99"/>
      <c r="U357" s="99"/>
      <c r="V357" s="99"/>
      <c r="W357" s="99"/>
      <c r="X357" s="99"/>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2"/>
      <c r="L365" s="152"/>
      <c r="M365" s="152"/>
      <c r="N365" s="152"/>
      <c r="O365" s="152"/>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45" customHeight="1" x14ac:dyDescent="0.15">
      <c r="A366" s="874">
        <v>1</v>
      </c>
      <c r="B366" s="874">
        <v>1</v>
      </c>
      <c r="C366" s="875" t="s">
        <v>744</v>
      </c>
      <c r="D366" s="876"/>
      <c r="E366" s="876"/>
      <c r="F366" s="876"/>
      <c r="G366" s="876"/>
      <c r="H366" s="876"/>
      <c r="I366" s="876"/>
      <c r="J366" s="877" t="s">
        <v>368</v>
      </c>
      <c r="K366" s="878"/>
      <c r="L366" s="878"/>
      <c r="M366" s="878"/>
      <c r="N366" s="878"/>
      <c r="O366" s="878"/>
      <c r="P366" s="879" t="s">
        <v>745</v>
      </c>
      <c r="Q366" s="880"/>
      <c r="R366" s="880"/>
      <c r="S366" s="880"/>
      <c r="T366" s="880"/>
      <c r="U366" s="880"/>
      <c r="V366" s="880"/>
      <c r="W366" s="880"/>
      <c r="X366" s="880"/>
      <c r="Y366" s="881">
        <v>5</v>
      </c>
      <c r="Z366" s="882"/>
      <c r="AA366" s="882"/>
      <c r="AB366" s="883"/>
      <c r="AC366" s="884" t="s">
        <v>76</v>
      </c>
      <c r="AD366" s="885"/>
      <c r="AE366" s="885"/>
      <c r="AF366" s="885"/>
      <c r="AG366" s="885"/>
      <c r="AH366" s="868" t="s">
        <v>698</v>
      </c>
      <c r="AI366" s="869"/>
      <c r="AJ366" s="869"/>
      <c r="AK366" s="869"/>
      <c r="AL366" s="870" t="s">
        <v>698</v>
      </c>
      <c r="AM366" s="871"/>
      <c r="AN366" s="871"/>
      <c r="AO366" s="872"/>
      <c r="AP366" s="873" t="s">
        <v>698</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2"/>
      <c r="L398" s="152"/>
      <c r="M398" s="152"/>
      <c r="N398" s="152"/>
      <c r="O398" s="152"/>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897" t="s">
        <v>698</v>
      </c>
      <c r="F631" s="897"/>
      <c r="G631" s="897"/>
      <c r="H631" s="897"/>
      <c r="I631" s="897"/>
      <c r="J631" s="877" t="s">
        <v>368</v>
      </c>
      <c r="K631" s="878"/>
      <c r="L631" s="878"/>
      <c r="M631" s="878"/>
      <c r="N631" s="878"/>
      <c r="O631" s="878"/>
      <c r="P631" s="880" t="s">
        <v>698</v>
      </c>
      <c r="Q631" s="880"/>
      <c r="R631" s="880"/>
      <c r="S631" s="880"/>
      <c r="T631" s="880"/>
      <c r="U631" s="880"/>
      <c r="V631" s="880"/>
      <c r="W631" s="880"/>
      <c r="X631" s="880"/>
      <c r="Y631" s="881" t="s">
        <v>698</v>
      </c>
      <c r="Z631" s="882"/>
      <c r="AA631" s="882"/>
      <c r="AB631" s="883"/>
      <c r="AC631" s="884"/>
      <c r="AD631" s="885"/>
      <c r="AE631" s="885"/>
      <c r="AF631" s="885"/>
      <c r="AG631" s="885"/>
      <c r="AH631" s="886" t="s">
        <v>698</v>
      </c>
      <c r="AI631" s="887"/>
      <c r="AJ631" s="887"/>
      <c r="AK631" s="887"/>
      <c r="AL631" s="870" t="s">
        <v>698</v>
      </c>
      <c r="AM631" s="871"/>
      <c r="AN631" s="871"/>
      <c r="AO631" s="872"/>
      <c r="AP631" s="873" t="s">
        <v>698</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6:X356"/>
    <mergeCell ref="Y357:AB357"/>
    <mergeCell ref="AC357:AG357"/>
    <mergeCell ref="AH357:AT357"/>
    <mergeCell ref="AU357:AX357"/>
    <mergeCell ref="G356:K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5:AJ17 P13:AX13 AR15:AX15">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0">
    <cfRule type="expression" dxfId="1275" priority="667">
      <formula>IF(RIGHT(TEXT(AM40,"0.#"),1)=".",FALSE,TRUE)</formula>
    </cfRule>
    <cfRule type="expression" dxfId="1274" priority="668">
      <formula>IF(RIGHT(TEXT(AM40,"0.#"),1)=".",TRUE,FALSE)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2"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Y16" sqref="Y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720</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7"/>
      <c r="Z3" s="958"/>
      <c r="AA3" s="959"/>
      <c r="AB3" s="963"/>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38"/>
      <c r="I4" s="938"/>
      <c r="J4" s="938"/>
      <c r="K4" s="938"/>
      <c r="L4" s="938"/>
      <c r="M4" s="938"/>
      <c r="N4" s="938"/>
      <c r="O4" s="939"/>
      <c r="P4" s="155"/>
      <c r="Q4" s="378"/>
      <c r="R4" s="378"/>
      <c r="S4" s="378"/>
      <c r="T4" s="378"/>
      <c r="U4" s="378"/>
      <c r="V4" s="378"/>
      <c r="W4" s="378"/>
      <c r="X4" s="379"/>
      <c r="Y4" s="952" t="s">
        <v>12</v>
      </c>
      <c r="Z4" s="953"/>
      <c r="AA4" s="95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8" t="s">
        <v>51</v>
      </c>
      <c r="Z5" s="949"/>
      <c r="AA5" s="950"/>
      <c r="AB5" s="463"/>
      <c r="AC5" s="955"/>
      <c r="AD5" s="95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7"/>
      <c r="Z10" s="958"/>
      <c r="AA10" s="959"/>
      <c r="AB10" s="963"/>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5"/>
      <c r="Q11" s="378"/>
      <c r="R11" s="378"/>
      <c r="S11" s="378"/>
      <c r="T11" s="378"/>
      <c r="U11" s="378"/>
      <c r="V11" s="378"/>
      <c r="W11" s="378"/>
      <c r="X11" s="379"/>
      <c r="Y11" s="952" t="s">
        <v>12</v>
      </c>
      <c r="Z11" s="953"/>
      <c r="AA11" s="95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8" t="s">
        <v>51</v>
      </c>
      <c r="Z12" s="949"/>
      <c r="AA12" s="950"/>
      <c r="AB12" s="463"/>
      <c r="AC12" s="955"/>
      <c r="AD12" s="95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7"/>
      <c r="Z17" s="958"/>
      <c r="AA17" s="959"/>
      <c r="AB17" s="963"/>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5"/>
      <c r="Q18" s="378"/>
      <c r="R18" s="378"/>
      <c r="S18" s="378"/>
      <c r="T18" s="378"/>
      <c r="U18" s="378"/>
      <c r="V18" s="378"/>
      <c r="W18" s="378"/>
      <c r="X18" s="379"/>
      <c r="Y18" s="952" t="s">
        <v>12</v>
      </c>
      <c r="Z18" s="953"/>
      <c r="AA18" s="95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8" t="s">
        <v>51</v>
      </c>
      <c r="Z19" s="949"/>
      <c r="AA19" s="950"/>
      <c r="AB19" s="463"/>
      <c r="AC19" s="955"/>
      <c r="AD19" s="95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7"/>
      <c r="Z24" s="958"/>
      <c r="AA24" s="959"/>
      <c r="AB24" s="963"/>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5"/>
      <c r="Q25" s="378"/>
      <c r="R25" s="378"/>
      <c r="S25" s="378"/>
      <c r="T25" s="378"/>
      <c r="U25" s="378"/>
      <c r="V25" s="378"/>
      <c r="W25" s="378"/>
      <c r="X25" s="379"/>
      <c r="Y25" s="952" t="s">
        <v>12</v>
      </c>
      <c r="Z25" s="953"/>
      <c r="AA25" s="95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8" t="s">
        <v>51</v>
      </c>
      <c r="Z26" s="949"/>
      <c r="AA26" s="950"/>
      <c r="AB26" s="463"/>
      <c r="AC26" s="955"/>
      <c r="AD26" s="95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7"/>
      <c r="Z31" s="958"/>
      <c r="AA31" s="959"/>
      <c r="AB31" s="963"/>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5"/>
      <c r="Q32" s="378"/>
      <c r="R32" s="378"/>
      <c r="S32" s="378"/>
      <c r="T32" s="378"/>
      <c r="U32" s="378"/>
      <c r="V32" s="378"/>
      <c r="W32" s="378"/>
      <c r="X32" s="379"/>
      <c r="Y32" s="952" t="s">
        <v>12</v>
      </c>
      <c r="Z32" s="953"/>
      <c r="AA32" s="95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8" t="s">
        <v>51</v>
      </c>
      <c r="Z33" s="949"/>
      <c r="AA33" s="950"/>
      <c r="AB33" s="463"/>
      <c r="AC33" s="955"/>
      <c r="AD33" s="95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7"/>
      <c r="Z38" s="958"/>
      <c r="AA38" s="959"/>
      <c r="AB38" s="963"/>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5"/>
      <c r="Q39" s="378"/>
      <c r="R39" s="378"/>
      <c r="S39" s="378"/>
      <c r="T39" s="378"/>
      <c r="U39" s="378"/>
      <c r="V39" s="378"/>
      <c r="W39" s="378"/>
      <c r="X39" s="379"/>
      <c r="Y39" s="952" t="s">
        <v>12</v>
      </c>
      <c r="Z39" s="953"/>
      <c r="AA39" s="95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8" t="s">
        <v>51</v>
      </c>
      <c r="Z40" s="949"/>
      <c r="AA40" s="950"/>
      <c r="AB40" s="463"/>
      <c r="AC40" s="955"/>
      <c r="AD40" s="95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7"/>
      <c r="Z45" s="958"/>
      <c r="AA45" s="959"/>
      <c r="AB45" s="963"/>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5"/>
      <c r="Q46" s="378"/>
      <c r="R46" s="378"/>
      <c r="S46" s="378"/>
      <c r="T46" s="378"/>
      <c r="U46" s="378"/>
      <c r="V46" s="378"/>
      <c r="W46" s="378"/>
      <c r="X46" s="379"/>
      <c r="Y46" s="952" t="s">
        <v>12</v>
      </c>
      <c r="Z46" s="953"/>
      <c r="AA46" s="95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8" t="s">
        <v>51</v>
      </c>
      <c r="Z47" s="949"/>
      <c r="AA47" s="950"/>
      <c r="AB47" s="463"/>
      <c r="AC47" s="955"/>
      <c r="AD47" s="95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7"/>
      <c r="Z52" s="958"/>
      <c r="AA52" s="959"/>
      <c r="AB52" s="963"/>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5"/>
      <c r="Q53" s="378"/>
      <c r="R53" s="378"/>
      <c r="S53" s="378"/>
      <c r="T53" s="378"/>
      <c r="U53" s="378"/>
      <c r="V53" s="378"/>
      <c r="W53" s="378"/>
      <c r="X53" s="379"/>
      <c r="Y53" s="952" t="s">
        <v>12</v>
      </c>
      <c r="Z53" s="953"/>
      <c r="AA53" s="95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8" t="s">
        <v>51</v>
      </c>
      <c r="Z54" s="949"/>
      <c r="AA54" s="950"/>
      <c r="AB54" s="463"/>
      <c r="AC54" s="955"/>
      <c r="AD54" s="95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7"/>
      <c r="Z59" s="958"/>
      <c r="AA59" s="959"/>
      <c r="AB59" s="963"/>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5"/>
      <c r="Q60" s="378"/>
      <c r="R60" s="378"/>
      <c r="S60" s="378"/>
      <c r="T60" s="378"/>
      <c r="U60" s="378"/>
      <c r="V60" s="378"/>
      <c r="W60" s="378"/>
      <c r="X60" s="379"/>
      <c r="Y60" s="952" t="s">
        <v>12</v>
      </c>
      <c r="Z60" s="953"/>
      <c r="AA60" s="95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8" t="s">
        <v>51</v>
      </c>
      <c r="Z61" s="949"/>
      <c r="AA61" s="950"/>
      <c r="AB61" s="463"/>
      <c r="AC61" s="955"/>
      <c r="AD61" s="95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7"/>
      <c r="Z66" s="958"/>
      <c r="AA66" s="959"/>
      <c r="AB66" s="963"/>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5"/>
      <c r="Q67" s="378"/>
      <c r="R67" s="378"/>
      <c r="S67" s="378"/>
      <c r="T67" s="378"/>
      <c r="U67" s="378"/>
      <c r="V67" s="378"/>
      <c r="W67" s="378"/>
      <c r="X67" s="379"/>
      <c r="Y67" s="952" t="s">
        <v>12</v>
      </c>
      <c r="Z67" s="953"/>
      <c r="AA67" s="95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8" t="s">
        <v>51</v>
      </c>
      <c r="Z68" s="949"/>
      <c r="AA68" s="950"/>
      <c r="AB68" s="463"/>
      <c r="AC68" s="955"/>
      <c r="AD68" s="95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8" sqref="AC18:AG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福島 邦久(fukushima-kunihisa)</cp:lastModifiedBy>
  <cp:lastPrinted>2022-05-26T13:49:49Z</cp:lastPrinted>
  <dcterms:created xsi:type="dcterms:W3CDTF">2012-03-13T00:50:25Z</dcterms:created>
  <dcterms:modified xsi:type="dcterms:W3CDTF">2022-08-12T09:49:37Z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