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keus\Desktop\行政事業レビュー\220810\登録版\"/>
    </mc:Choice>
  </mc:AlternateContent>
  <bookViews>
    <workbookView xWindow="3130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40" i="11" l="1"/>
  <c r="AY337" i="11"/>
  <c r="AY338" i="11"/>
  <c r="AY336" i="11"/>
  <c r="AY341" i="11"/>
  <c r="AY399" i="11"/>
  <c r="AY326" i="11"/>
  <c r="AY323" i="11"/>
  <c r="AY327" i="11"/>
  <c r="AY331" i="11"/>
  <c r="AY397" i="11"/>
  <c r="AY70" i="11"/>
  <c r="AY325" i="11"/>
  <c r="AY329" i="11"/>
  <c r="AY333" i="11"/>
  <c r="AY322" i="11"/>
  <c r="AY330" i="11"/>
  <c r="AY324" i="11"/>
  <c r="AY328"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11" i="11" l="1"/>
  <c r="AY206" i="11"/>
  <c r="AY101" i="11"/>
  <c r="AY207" i="11"/>
  <c r="AY202" i="11"/>
  <c r="AY203" i="11"/>
  <c r="AY210" i="11"/>
  <c r="AY175" i="11"/>
  <c r="AY115" i="11"/>
  <c r="AY124" i="11"/>
  <c r="AY153" i="11"/>
  <c r="AY137" i="11"/>
  <c r="AY171" i="11"/>
  <c r="AY176" i="11"/>
  <c r="AY123" i="11"/>
  <c r="AY119" i="11"/>
  <c r="AY125" i="11"/>
  <c r="AY179"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<sst xmlns="http://schemas.openxmlformats.org/spreadsheetml/2006/main" count="1318" uniqueCount="674">
  <si>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</si>
  <si>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</si>
  <si>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</si>
  <si>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</si>
  <si>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</si>
  <si>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</si>
  <si>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</si>
  <si>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</si>
  <si>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</si>
  <si>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</si>
  <si>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</si>
  <si>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</si>
  <si>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</si>
  <si>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</si>
  <si>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</si>
  <si>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</si>
  <si>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</si>
  <si>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</si>
  <si>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</si>
  <si>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</si>
  <si>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</si>
  <si>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</si>
  <si>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</si>
  <si>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</si>
  <si>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</si>
  <si>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</si>
  <si>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</si>
  <si>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</si>
  <si>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</si>
  <si>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</si>
  <si>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</si>
  <si>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</si>
  <si>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</si>
  <si>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</si>
  <si>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</si>
  <si>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</si>
  <si>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</si>
  <si>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</si>
  <si>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</si>
  <si>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</si>
  <si>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</si>
  <si>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</si>
  <si>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</si>
  <si>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</si>
  <si>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</si>
  <si>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</si>
  <si>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</si>
  <si>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</si>
  <si>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</si>
  <si>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</si>
  <si>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</si>
  <si>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</si>
  <si>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</si>
  <si>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</si>
  <si>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</si>
  <si>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</si>
  <si>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</si>
  <si>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</si>
  <si>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</si>
  <si>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</si>
  <si>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</si>
  <si>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</si>
  <si>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</si>
  <si>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</si>
  <si>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</si>
  <si>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</si>
  <si>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</si>
  <si>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</si>
  <si>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</si>
  <si>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</si>
  <si>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</si>
  <si>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</si>
  <si>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</si>
  <si>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</si>
  <si>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</si>
  <si>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</si>
  <si>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</si>
  <si>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</si>
  <si>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</si>
  <si>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</si>
  <si>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</si>
  <si>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</si>
  <si>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</si>
  <si>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</si>
  <si>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</si>
  <si>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</si>
  <si>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</si>
  <si>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</si>
  <si>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</si>
  <si>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</si>
  <si>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</si>
  <si>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</si>
  <si>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</si>
  <si>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</si>
  <si>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</si>
  <si>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</si>
  <si>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</si>
  <si>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</si>
  <si>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</si>
  <si>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</si>
  <si>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</si>
  <si>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</si>
  <si>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</si>
  <si>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</si>
  <si>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</si>
  <si>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</si>
  <si>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</si>
  <si>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</si>
  <si>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</si>
  <si>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</si>
  <si>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</si>
  <si>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</si>
  <si>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</si>
  <si>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</si>
  <si>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</si>
  <si>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</si>
  <si>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</si>
  <si>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</si>
  <si>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</si>
  <si>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</si>
  <si>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</si>
  <si>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</si>
  <si>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</si>
  <si>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</si>
  <si>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</si>
  <si>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</si>
  <si>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</si>
  <si>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</si>
  <si>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</si>
  <si>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</si>
  <si>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</si>
  <si>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</si>
  <si>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</si>
  <si>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</si>
  <si>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</si>
  <si>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</si>
  <si>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</si>
  <si>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</si>
  <si>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</si>
  <si>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</si>
  <si>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</si>
  <si>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</si>
  <si>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</si>
  <si>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</si>
  <si>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</si>
  <si>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</si>
  <si>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</si>
  <si>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</si>
  <si>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</si>
  <si>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</si>
  <si>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</si>
  <si>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</si>
  <si>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</si>
  <si>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</si>
  <si>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</si>
  <si>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</si>
  <si>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</si>
  <si>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</si>
  <si>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</si>
  <si>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</si>
  <si>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</si>
  <si>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</si>
  <si>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</si>
  <si>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</si>
  <si>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</si>
  <si>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</si>
  <si>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</si>
  <si>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</si>
  <si>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</si>
  <si>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</si>
  <si>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</si>
  <si>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</si>
  <si>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</si>
  <si>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</si>
  <si>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</si>
  <si>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</si>
  <si>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</si>
  <si>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</si>
  <si>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</si>
  <si>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</si>
  <si>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</si>
  <si>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</si>
  <si>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</si>
  <si>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</si>
  <si>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</si>
  <si>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</si>
  <si>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</si>
  <si>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</si>
  <si>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</si>
  <si>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</si>
  <si>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</si>
  <si>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</si>
  <si>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</si>
  <si>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</si>
  <si>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</si>
  <si>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</si>
  <si>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</si>
  <si>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</si>
  <si>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</si>
  <si>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</si>
  <si>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</si>
  <si>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</si>
  <si>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</si>
  <si>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</si>
  <si>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</si>
  <si>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</si>
  <si>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</si>
  <si>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</si>
  <si>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</si>
  <si>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</si>
  <si>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</si>
  <si>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</si>
  <si>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</si>
  <si>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</si>
  <si>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</si>
  <si>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</si>
  <si>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</si>
  <si>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</si>
  <si>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</si>
  <si>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</si>
  <si>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</si>
  <si>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</si>
  <si>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</si>
  <si>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</si>
  <si>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</si>
  <si>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</si>
  <si>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</si>
  <si>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</si>
  <si>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</si>
  <si>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</si>
  <si>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</si>
  <si>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</si>
  <si>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</si>
  <si>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</si>
  <si>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</si>
  <si>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</si>
  <si>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</si>
  <si>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</si>
  <si>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</si>
  <si>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</si>
  <si>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</si>
  <si>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</si>
  <si>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</si>
  <si>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</si>
  <si>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</si>
  <si>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</si>
  <si>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</si>
  <si>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</si>
  <si>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</si>
  <si>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</si>
  <si>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</si>
  <si>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</si>
  <si>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</si>
  <si>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</si>
  <si>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</si>
  <si>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</si>
  <si>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</si>
  <si>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</si>
  <si>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</si>
  <si>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</si>
  <si>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</si>
  <si>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</si>
  <si>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</si>
  <si>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</si>
  <si>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</si>
  <si>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</si>
  <si>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</si>
  <si>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</si>
  <si>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</si>
  <si>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</si>
  <si>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</si>
  <si>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</si>
  <si>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</si>
  <si>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</si>
  <si>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</si>
  <si>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</si>
  <si>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</si>
  <si>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</si>
  <si>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</si>
  <si>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</si>
  <si>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</si>
  <si>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</si>
  <si>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</si>
  <si>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</si>
  <si>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</si>
  <si>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</si>
  <si>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</si>
  <si>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</si>
  <si>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</si>
  <si>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</si>
  <si>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</si>
  <si>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</si>
  <si>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</si>
  <si>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</si>
  <si>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</si>
  <si>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</si>
  <si>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</si>
  <si>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</si>
  <si>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</si>
  <si>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</si>
  <si>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</si>
  <si>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</si>
  <si>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</si>
  <si>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</si>
  <si>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</si>
  <si>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</si>
  <si>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</si>
  <si>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</si>
  <si>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</si>
  <si>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</si>
  <si>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</si>
  <si>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</si>
  <si>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</si>
  <si>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</si>
  <si>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</si>
  <si>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</si>
  <si>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</si>
  <si>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</si>
  <si>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</si>
  <si>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</si>
  <si>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</si>
  <si>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</si>
  <si>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</si>
  <si>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</si>
  <si>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</si>
  <si>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</si>
  <si>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</si>
  <si>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</si>
  <si>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</si>
  <si>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</si>
  <si>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</si>
  <si>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</si>
  <si>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</si>
  <si>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</si>
  <si>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</si>
  <si>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</si>
  <si>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</si>
  <si>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</si>
  <si>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</si>
  <si>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</si>
  <si>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</si>
  <si>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</si>
  <si>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</si>
  <si>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</si>
  <si>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</si>
  <si>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</si>
  <si>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</si>
  <si>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</si>
  <si>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</si>
  <si>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</si>
  <si>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</si>
  <si>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</si>
  <si>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</si>
  <si>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</si>
  <si>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</si>
  <si>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</si>
  <si>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</si>
  <si>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</si>
  <si>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</si>
  <si>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</si>
  <si>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</si>
  <si>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</si>
  <si>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</si>
  <si>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</si>
  <si>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</si>
  <si>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</si>
  <si>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</si>
  <si>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</si>
  <si>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</si>
  <si>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</si>
  <si>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</si>
  <si>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</si>
  <si>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</si>
  <si>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</si>
  <si>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</si>
  <si>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</si>
  <si>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</si>
  <si>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</si>
  <si>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</si>
  <si>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</si>
  <si>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</si>
  <si>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</si>
  <si>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</si>
  <si>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</si>
  <si>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</si>
  <si>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</si>
  <si>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</si>
  <si>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</si>
  <si>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</si>
  <si>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</si>
  <si>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</si>
  <si>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</si>
  <si>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</si>
  <si>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</si>
  <si>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</si>
  <si>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</si>
  <si>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</si>
  <si>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</si>
  <si>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</si>
  <si>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</si>
  <si>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</si>
  <si>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</si>
  <si>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</si>
  <si>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</si>
  <si>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</si>
  <si>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</si>
  <si>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</si>
  <si>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</si>
  <si>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</si>
  <si>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</si>
  <si>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</si>
  <si>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</si>
  <si>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</si>
  <si>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</si>
  <si>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</si>
  <si>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</si>
  <si>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</si>
  <si>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</si>
  <si>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</si>
  <si>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</si>
  <si>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</si>
  <si>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</si>
  <si>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</si>
  <si>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</si>
  <si>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</si>
  <si>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</si>
  <si>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</si>
  <si>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</si>
  <si>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</si>
  <si>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</si>
  <si>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</si>
  <si>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</si>
  <si>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</si>
  <si>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</si>
  <si>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</si>
  <si>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</si>
  <si>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</si>
  <si>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</si>
  <si>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</si>
  <si>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</si>
  <si>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</si>
  <si>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</si>
  <si>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</si>
  <si>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</si>
  <si>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</si>
  <si>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</si>
  <si>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</si>
  <si>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</si>
  <si>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</si>
  <si>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</si>
  <si>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</si>
  <si>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</si>
  <si>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</si>
  <si>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</si>
  <si>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</si>
  <si>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</si>
  <si>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</si>
  <si>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</si>
  <si>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</si>
  <si>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</si>
  <si>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</si>
  <si>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</si>
  <si>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</si>
  <si>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</si>
  <si>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</si>
  <si>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</si>
  <si>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</si>
  <si>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</si>
  <si>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</si>
  <si>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</si>
  <si>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</si>
  <si>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</si>
  <si>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</si>
  <si>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</si>
  <si>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</si>
  <si>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</si>
  <si>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</si>
  <si>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</si>
  <si>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</si>
  <si>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</si>
  <si>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</si>
  <si>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</si>
  <si>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</si>
  <si>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</si>
  <si>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</si>
  <si>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</si>
  <si>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</si>
  <si>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</si>
  <si>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</si>
  <si>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</si>
  <si>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</si>
  <si>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</si>
  <si>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</si>
  <si>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</si>
  <si>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</si>
  <si>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</si>
  <si>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</si>
  <si>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</si>
  <si>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</si>
  <si>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</si>
  <si>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</si>
  <si>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</si>
  <si>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</si>
  <si>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</si>
  <si>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</si>
  <si>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</si>
  <si>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</si>
  <si>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</si>
  <si>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</si>
  <si>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</si>
  <si>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</si>
  <si>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</si>
  <si>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</si>
  <si>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</si>
  <si>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</si>
  <si>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</si>
  <si>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</si>
  <si>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</si>
  <si>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</si>
  <si>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</si>
  <si>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</si>
  <si>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</si>
  <si>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</si>
  <si>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</si>
  <si>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</si>
  <si>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</si>
  <si>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</si>
  <si>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</si>
  <si>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</si>
  <si>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</si>
  <si>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</si>
  <si>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</si>
  <si>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</si>
  <si>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</si>
  <si>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</si>
  <si>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</si>
  <si>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</si>
  <si>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</si>
  <si>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</si>
  <si>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</si>
  <si>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</si>
  <si>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</si>
  <si>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</si>
  <si>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</si>
  <si>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</si>
  <si>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</si>
  <si>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</si>
  <si>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</si>
  <si>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</si>
  <si>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</si>
  <si>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</si>
  <si>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</si>
  <si>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</si>
  <si>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</si>
  <si>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</si>
  <si>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</si>
  <si>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</si>
  <si>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</si>
  <si>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</si>
  <si>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</si>
  <si>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</si>
  <si>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</si>
  <si>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</si>
  <si>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</si>
  <si>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</si>
  <si>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</si>
  <si>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</si>
  <si>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</si>
  <si>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</si>
  <si>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</si>
  <si>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</si>
  <si>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</si>
  <si>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</si>
  <si>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</si>
  <si>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</si>
  <si>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</si>
  <si>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</si>
  <si>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</si>
  <si>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</si>
  <si>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</si>
  <si>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</si>
  <si>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</si>
  <si>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</si>
  <si>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</si>
  <si>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</si>
  <si>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</si>
  <si>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</si>
  <si>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</si>
  <si>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</si>
  <si>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</si>
  <si>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</si>
  <si>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</si>
  <si>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</si>
  <si>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</si>
  <si>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</si>
  <si>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</si>
  <si>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</si>
  <si>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</si>
  <si>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</si>
  <si>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</si>
  <si>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</si>
  <si>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</si>
  <si>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</si>
  <si>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</si>
  <si>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</si>
  <si>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</si>
  <si>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</si>
  <si>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</si>
  <si>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世界保健機関分担金</t>
    <phoneticPr fontId="5"/>
  </si>
  <si>
    <t>厚労</t>
  </si>
  <si>
    <t>大臣官房国際課</t>
    <phoneticPr fontId="5"/>
  </si>
  <si>
    <t>厚生労働省</t>
  </si>
  <si>
    <t>国際課</t>
    <phoneticPr fontId="5"/>
  </si>
  <si>
    <t>○</t>
  </si>
  <si>
    <t>世界保健機関憲章第56条</t>
    <phoneticPr fontId="5"/>
  </si>
  <si>
    <t>-</t>
    <phoneticPr fontId="5"/>
  </si>
  <si>
    <t>世界保健機関（WHO）を通じ、「すべての人々が可能な最高の健康水準に到達すること」を目的として国際協力を推進している。</t>
    <phoneticPr fontId="5"/>
  </si>
  <si>
    <t>世界保健機関（WHO）は、世界のすべての人々ができる限り高い水準の健康に到達することを目的として設立された国連の専門機関であり、2019年4月末現在194カ国・地域と2準加盟地域が加盟している。WHOについては、世界保健機関憲章第56条の規定により、割り当てられた分担金（義務的経費）の支払いを行うことなどにより、国際機関を通じた保健医療分野における事業を支援し、国際協力の推進に努めている。</t>
    <phoneticPr fontId="5"/>
  </si>
  <si>
    <t>世界保健機関分担金</t>
    <phoneticPr fontId="5"/>
  </si>
  <si>
    <t>政府開発援助
世界保健機関分担金</t>
    <phoneticPr fontId="5"/>
  </si>
  <si>
    <t>501</t>
    <phoneticPr fontId="5"/>
  </si>
  <si>
    <t>443</t>
    <phoneticPr fontId="5"/>
  </si>
  <si>
    <t>833</t>
    <phoneticPr fontId="5"/>
  </si>
  <si>
    <t>835</t>
    <phoneticPr fontId="5"/>
  </si>
  <si>
    <t>845</t>
    <phoneticPr fontId="5"/>
  </si>
  <si>
    <t>816</t>
    <phoneticPr fontId="5"/>
  </si>
  <si>
    <t>818</t>
    <phoneticPr fontId="5"/>
  </si>
  <si>
    <t>813</t>
    <phoneticPr fontId="5"/>
  </si>
  <si>
    <t>‐</t>
  </si>
  <si>
    <t>無</t>
  </si>
  <si>
    <t>世界保健機関等拠出金</t>
    <rPh sb="0" eb="2">
      <t>セカイ</t>
    </rPh>
    <rPh sb="2" eb="4">
      <t>ホケン</t>
    </rPh>
    <rPh sb="4" eb="7">
      <t>キカントウ</t>
    </rPh>
    <rPh sb="7" eb="10">
      <t>キョシュツキン</t>
    </rPh>
    <phoneticPr fontId="5"/>
  </si>
  <si>
    <t>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</si>
  <si>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国際機関を通じた国際貢献であり、優先度が高いと考えられる。</t>
  </si>
  <si>
    <t>毎年WHOから会計報告を受領し、適正な執行を行っていることを確認している。また、単位当たりコスト削減に今後も努めることとする。</t>
    <phoneticPr fontId="5"/>
  </si>
  <si>
    <t>-</t>
  </si>
  <si>
    <t>-</t>
    <phoneticPr fontId="5"/>
  </si>
  <si>
    <t>国際機関への分担金の拠出は、
国連において国に支払いが義務づけられているものである。</t>
    <phoneticPr fontId="5"/>
  </si>
  <si>
    <t>国際機関を通じた国際貢献であり、国民のニーズがあり、
国費を投入しなければ達成できないと考えられる。</t>
    <phoneticPr fontId="5"/>
  </si>
  <si>
    <t>成果実績は集計中のものがあるが、
例年目標に見合ったものとなっている。</t>
    <phoneticPr fontId="5"/>
  </si>
  <si>
    <t>世界保健機関分担金については、世界保健機関憲章第56条の規定で割り当てられた分担金（義務的経費）を支出することにより、国際機関を通じて保健医療分野における事業を支援し、国際協力の推進に努めていく。</t>
  </si>
  <si>
    <t>A.世界保健機関（ＷＨＯ）</t>
    <rPh sb="2" eb="4">
      <t>セカイ</t>
    </rPh>
    <rPh sb="4" eb="6">
      <t>ホケン</t>
    </rPh>
    <rPh sb="6" eb="8">
      <t>キカン</t>
    </rPh>
    <phoneticPr fontId="5"/>
  </si>
  <si>
    <t>分担金</t>
    <rPh sb="0" eb="3">
      <t>ブンタンキン</t>
    </rPh>
    <phoneticPr fontId="5"/>
  </si>
  <si>
    <t>世界保健機関加盟国に対し、ＷＨＯ憲章第56条の規定により、日本政府に割り当てられた分担金</t>
    <phoneticPr fontId="5"/>
  </si>
  <si>
    <t>世界保健機関（ＷＨＯ）</t>
    <rPh sb="0" eb="2">
      <t>セカイ</t>
    </rPh>
    <rPh sb="2" eb="4">
      <t>ホケン</t>
    </rPh>
    <rPh sb="4" eb="6">
      <t>キカン</t>
    </rPh>
    <phoneticPr fontId="5"/>
  </si>
  <si>
    <t>世界保健機関加盟国に対し、WHO憲章第56条の規定により、日本政府に割り当てられられた分担金</t>
    <phoneticPr fontId="5"/>
  </si>
  <si>
    <t>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WHO分担金事業全体における成果の一例として、５歳未満児死亡率（年間1000出産当たりの、出生時から満５歳に達する日までの死亡数）について前年度以下の数値を目標値とする。</t>
    <phoneticPr fontId="5"/>
  </si>
  <si>
    <t>WHOの事業を支援することにより日本の５歳未満児死亡率低下にも資するため、以下の成果指標を設定。</t>
    <phoneticPr fontId="5"/>
  </si>
  <si>
    <t>UNICEF GLOBAL DATABASES</t>
    <phoneticPr fontId="5"/>
  </si>
  <si>
    <t>「世界のすべての人々ができる限り高い水準の健康に到達すること」を目的に国連の専門機関として設立されたWHOを通じて国際社会に貢献するため、必要な経費であり、令和４年度は令和３年度に引き続き、感染症、HIV/AIDS、マラリア及び結核対策等の各分野で有効に活用されるなど、世界の人々の健康水準の向上に寄与している。</t>
    <rPh sb="84" eb="86">
      <t>レイワ</t>
    </rPh>
    <phoneticPr fontId="5"/>
  </si>
  <si>
    <t>当該事業は世界保健（ＷＨＯ）に対して加盟国が世界保健機関（ＷＨＯ）の活動に必要となる経費についてを割り当てられた分担金として支払うものである。</t>
    <rPh sb="0" eb="2">
      <t>トウガイ</t>
    </rPh>
    <rPh sb="2" eb="4">
      <t>ジギョウ</t>
    </rPh>
    <rPh sb="5" eb="7">
      <t>セカイ</t>
    </rPh>
    <rPh sb="7" eb="9">
      <t>ホケン</t>
    </rPh>
    <rPh sb="15" eb="16">
      <t>タイ</t>
    </rPh>
    <rPh sb="18" eb="21">
      <t>カメイコク</t>
    </rPh>
    <rPh sb="22" eb="24">
      <t>セカイ</t>
    </rPh>
    <rPh sb="24" eb="26">
      <t>ホケン</t>
    </rPh>
    <rPh sb="26" eb="28">
      <t>キカン</t>
    </rPh>
    <rPh sb="34" eb="36">
      <t>カツドウ</t>
    </rPh>
    <rPh sb="37" eb="39">
      <t>ヒツヨウ</t>
    </rPh>
    <rPh sb="42" eb="44">
      <t>ケイヒ</t>
    </rPh>
    <rPh sb="62" eb="64">
      <t>シハラ</t>
    </rPh>
    <phoneticPr fontId="5"/>
  </si>
  <si>
    <t>-</t>
    <phoneticPr fontId="5"/>
  </si>
  <si>
    <t>https://www.mhlw.go.jp/wp/seisaku/hyouka/keikaku-kekka.html</t>
    <phoneticPr fontId="5"/>
  </si>
  <si>
    <t>国際機関の活動への参画・協力等を通じて、保健・労働等分野において国際社会に貢献すること（施策目標ⅩⅡー１－１）</t>
    <rPh sb="44" eb="46">
      <t>セサク</t>
    </rPh>
    <rPh sb="46" eb="48">
      <t>モクヒョウ</t>
    </rPh>
    <phoneticPr fontId="5"/>
  </si>
  <si>
    <t>国際社会への参画・貢献を行うこと</t>
    <phoneticPr fontId="5"/>
  </si>
  <si>
    <t>-</t>
    <phoneticPr fontId="5"/>
  </si>
  <si>
    <t>単位当たりコスト（WHO邦人職員一人あたりのWHO分担金（日本支払分））＝Ｘ／Ｙ
Ｘ：WHO分担金（日本支払分）　×人件費割合（0.117）　　　　　　　　　　　　　
Ｙ：WHO邦人職員数</t>
    <phoneticPr fontId="5"/>
  </si>
  <si>
    <t>Ｘ／Ｙ</t>
    <phoneticPr fontId="5"/>
  </si>
  <si>
    <t>46.313.470米ドル×0.117/42人</t>
    <phoneticPr fontId="5"/>
  </si>
  <si>
    <t>40,975,800米ドル×0.117/47人</t>
    <phoneticPr fontId="5"/>
  </si>
  <si>
    <t>-</t>
    <phoneticPr fontId="5"/>
  </si>
  <si>
    <t>WHOの日本人職員数</t>
    <phoneticPr fontId="5"/>
  </si>
  <si>
    <t>多くの日本人がＷＨＯで働くことで、日本の考え方や知見等の世界的発信につながり、それによって国際社会に貢献することで国際保健医療の向上に資すると考えられる。</t>
    <rPh sb="0" eb="1">
      <t>オオ</t>
    </rPh>
    <rPh sb="3" eb="6">
      <t>ニホンジン</t>
    </rPh>
    <rPh sb="11" eb="12">
      <t>ハタラ</t>
    </rPh>
    <rPh sb="17" eb="19">
      <t>ニホン</t>
    </rPh>
    <rPh sb="20" eb="21">
      <t>カンガ</t>
    </rPh>
    <rPh sb="22" eb="23">
      <t>カタ</t>
    </rPh>
    <rPh sb="24" eb="26">
      <t>チケン</t>
    </rPh>
    <rPh sb="26" eb="27">
      <t>トウ</t>
    </rPh>
    <rPh sb="28" eb="30">
      <t>セカイ</t>
    </rPh>
    <rPh sb="30" eb="31">
      <t>テキ</t>
    </rPh>
    <rPh sb="31" eb="33">
      <t>ハッシン</t>
    </rPh>
    <rPh sb="45" eb="47">
      <t>コクサイ</t>
    </rPh>
    <rPh sb="47" eb="49">
      <t>シャカイ</t>
    </rPh>
    <rPh sb="50" eb="52">
      <t>コウケン</t>
    </rPh>
    <rPh sb="57" eb="59">
      <t>コクサイ</t>
    </rPh>
    <rPh sb="59" eb="61">
      <t>ホケン</t>
    </rPh>
    <rPh sb="61" eb="63">
      <t>イリョウ</t>
    </rPh>
    <rPh sb="64" eb="66">
      <t>コウジョウ</t>
    </rPh>
    <rPh sb="67" eb="68">
      <t>シ</t>
    </rPh>
    <rPh sb="71" eb="72">
      <t>カンガ</t>
    </rPh>
    <phoneticPr fontId="5"/>
  </si>
  <si>
    <t>-</t>
    <phoneticPr fontId="5"/>
  </si>
  <si>
    <t>人</t>
    <rPh sb="0" eb="1">
      <t>ニン</t>
    </rPh>
    <phoneticPr fontId="5"/>
  </si>
  <si>
    <t>米ドル</t>
    <rPh sb="0" eb="1">
      <t>ベイ</t>
    </rPh>
    <phoneticPr fontId="5"/>
  </si>
  <si>
    <t>％</t>
    <phoneticPr fontId="5"/>
  </si>
  <si>
    <t>支出にあたり、拠出先と使途等について協議を行い、
限定している。</t>
    <phoneticPr fontId="5"/>
  </si>
  <si>
    <t>-</t>
    <phoneticPr fontId="5"/>
  </si>
  <si>
    <t>国際機関を通じて保健医療分野における事業を支援し、国際協力の推進を行う事業であり、引き続き、必要な予算額を確保し、適正な執行に努めること。</t>
    <phoneticPr fontId="5"/>
  </si>
  <si>
    <t>要求レート変更による増</t>
    <rPh sb="0" eb="2">
      <t>ヨウキュウ</t>
    </rPh>
    <rPh sb="5" eb="7">
      <t>ヘンコウ</t>
    </rPh>
    <rPh sb="10" eb="11">
      <t>ゾウ</t>
    </rPh>
    <phoneticPr fontId="5"/>
  </si>
  <si>
    <t>-</t>
    <phoneticPr fontId="5"/>
  </si>
  <si>
    <t>中村　かおり</t>
    <rPh sb="0" eb="2">
      <t>ナカムラ</t>
    </rPh>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</si>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</sst>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56030</xdr:colOff>
      <xdr:row>269</xdr:row>
      <xdr:rowOff>100853</xdr:rowOff>
    </xdr:from>
    <xdr:to>
      <xdr:col>32</xdr:col>
      <xdr:colOff>122705</xdr:colOff>
      <xdr:row>293</xdr:row>
      <xdr:rowOff>98051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3324" y="40486853"/>
          <a:ext cx="3293969" cy="3224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38</xdr:row>
      <xdr:rowOff>280147</xdr:rowOff>
    </xdr:from>
    <xdr:to>
      <xdr:col>41</xdr:col>
      <xdr:colOff>181335</xdr:colOff>
      <xdr:row>38</xdr:row>
      <xdr:rowOff>542298</xdr:rowOff>
    </xdr:to>
    <xdr:pic>
      <xdr:nvPicPr>
        <xdr:cNvPr id="3" name="図 2"/>
        <xdr:cNvPicPr>
          <a:picLocks noChangeAspect="1"/>
        </xdr:cNvPicPr>
      </xdr:nvPicPr>
      <xdr:blipFill>
        <a:blip xmlns:r="http://schemas.openxmlformats.org/officeDocument/2006/relationships" r:embed="rId2"/>
        <a:stretch>
          <a:fillRect/>
        </a:stretch>
      </xdr:blipFill>
      <xdr:spPr>
        <a:xfrm>
          <a:off x="7664824" y="15867529"/>
          <a:ext cx="786452" cy="2621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33" customHeight="1" x14ac:dyDescent="0.15">
      <c r="AP1" s="11"/>
      <c r="AQ1" s="11"/>
      <c r="AR1" s="11"/>
      <c r="AS1" s="11"/>
      <c r="AT1" s="11"/>
      <c r="AU1" s="11"/>
      <c r="AV1" s="11"/>
      <c r="AW1" s="2"/>
    </row>
    <row r="2" spans="1:50" ht="33"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285</v>
      </c>
      <c r="AJ2" s="836" t="s">
        <v>609</v>
      </c>
      <c r="AK2" s="836"/>
      <c r="AL2" s="836"/>
      <c r="AM2" s="836"/>
      <c r="AN2" s="75" t="s">
        <v>285</v>
      </c>
      <c r="AO2" s="836">
        <v>21</v>
      </c>
      <c r="AP2" s="836"/>
      <c r="AQ2" s="836"/>
      <c r="AR2" s="76" t="s">
        <v>285</v>
      </c>
      <c r="AS2" s="837">
        <v>933</v>
      </c>
      <c r="AT2" s="837"/>
      <c r="AU2" s="837"/>
      <c r="AV2" s="75" t="str">
        <f>IF(AW2="","","-")</f>
        <v/>
      </c>
      <c r="AW2" s="838"/>
      <c r="AX2" s="838"/>
    </row>
    <row r="3" spans="1:50" ht="33" customHeight="1" thickBot="1" x14ac:dyDescent="0.2">
      <c r="A3" s="839" t="s">
        <v>598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611</v>
      </c>
      <c r="AK3" s="841"/>
      <c r="AL3" s="841"/>
      <c r="AM3" s="841"/>
      <c r="AN3" s="841"/>
      <c r="AO3" s="841"/>
      <c r="AP3" s="841"/>
      <c r="AQ3" s="841"/>
      <c r="AR3" s="841"/>
      <c r="AS3" s="841"/>
      <c r="AT3" s="841"/>
      <c r="AU3" s="841"/>
      <c r="AV3" s="841"/>
      <c r="AW3" s="841"/>
      <c r="AX3" s="24" t="s">
        <v>60</v>
      </c>
    </row>
    <row r="4" spans="1:50" ht="33" customHeight="1" x14ac:dyDescent="0.15">
      <c r="A4" s="811" t="s">
        <v>23</v>
      </c>
      <c r="B4" s="812"/>
      <c r="C4" s="812"/>
      <c r="D4" s="812"/>
      <c r="E4" s="812"/>
      <c r="F4" s="812"/>
      <c r="G4" s="813" t="s">
        <v>608</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610</v>
      </c>
      <c r="AF4" s="819"/>
      <c r="AG4" s="819"/>
      <c r="AH4" s="819"/>
      <c r="AI4" s="819"/>
      <c r="AJ4" s="819"/>
      <c r="AK4" s="819"/>
      <c r="AL4" s="819"/>
      <c r="AM4" s="819"/>
      <c r="AN4" s="819"/>
      <c r="AO4" s="819"/>
      <c r="AP4" s="820"/>
      <c r="AQ4" s="821" t="s">
        <v>2</v>
      </c>
      <c r="AR4" s="816"/>
      <c r="AS4" s="816"/>
      <c r="AT4" s="816"/>
      <c r="AU4" s="816"/>
      <c r="AV4" s="816"/>
      <c r="AW4" s="816"/>
      <c r="AX4" s="822"/>
    </row>
    <row r="5" spans="1:50" ht="33" customHeight="1" x14ac:dyDescent="0.15">
      <c r="A5" s="823" t="s">
        <v>62</v>
      </c>
      <c r="B5" s="824"/>
      <c r="C5" s="824"/>
      <c r="D5" s="824"/>
      <c r="E5" s="824"/>
      <c r="F5" s="825"/>
      <c r="G5" s="826" t="s">
        <v>318</v>
      </c>
      <c r="H5" s="827"/>
      <c r="I5" s="827"/>
      <c r="J5" s="827"/>
      <c r="K5" s="827"/>
      <c r="L5" s="827"/>
      <c r="M5" s="828" t="s">
        <v>61</v>
      </c>
      <c r="N5" s="829"/>
      <c r="O5" s="829"/>
      <c r="P5" s="829"/>
      <c r="Q5" s="829"/>
      <c r="R5" s="830"/>
      <c r="S5" s="831" t="s">
        <v>65</v>
      </c>
      <c r="T5" s="827"/>
      <c r="U5" s="827"/>
      <c r="V5" s="827"/>
      <c r="W5" s="827"/>
      <c r="X5" s="832"/>
      <c r="Y5" s="833" t="s">
        <v>3</v>
      </c>
      <c r="Z5" s="834"/>
      <c r="AA5" s="834"/>
      <c r="AB5" s="834"/>
      <c r="AC5" s="834"/>
      <c r="AD5" s="835"/>
      <c r="AE5" s="856" t="s">
        <v>612</v>
      </c>
      <c r="AF5" s="856"/>
      <c r="AG5" s="856"/>
      <c r="AH5" s="856"/>
      <c r="AI5" s="856"/>
      <c r="AJ5" s="856"/>
      <c r="AK5" s="856"/>
      <c r="AL5" s="856"/>
      <c r="AM5" s="856"/>
      <c r="AN5" s="856"/>
      <c r="AO5" s="856"/>
      <c r="AP5" s="857"/>
      <c r="AQ5" s="858" t="s">
        <v>671</v>
      </c>
      <c r="AR5" s="859"/>
      <c r="AS5" s="859"/>
      <c r="AT5" s="859"/>
      <c r="AU5" s="859"/>
      <c r="AV5" s="859"/>
      <c r="AW5" s="859"/>
      <c r="AX5" s="860"/>
    </row>
    <row r="6" spans="1:50" ht="21.95"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614</v>
      </c>
      <c r="H7" s="867"/>
      <c r="I7" s="867"/>
      <c r="J7" s="867"/>
      <c r="K7" s="867"/>
      <c r="L7" s="867"/>
      <c r="M7" s="867"/>
      <c r="N7" s="867"/>
      <c r="O7" s="867"/>
      <c r="P7" s="867"/>
      <c r="Q7" s="867"/>
      <c r="R7" s="867"/>
      <c r="S7" s="867"/>
      <c r="T7" s="867"/>
      <c r="U7" s="867"/>
      <c r="V7" s="867"/>
      <c r="W7" s="867"/>
      <c r="X7" s="868"/>
      <c r="Y7" s="869" t="s">
        <v>270</v>
      </c>
      <c r="Z7" s="687"/>
      <c r="AA7" s="687"/>
      <c r="AB7" s="687"/>
      <c r="AC7" s="687"/>
      <c r="AD7" s="870"/>
      <c r="AE7" s="798" t="s">
        <v>615</v>
      </c>
      <c r="AF7" s="799"/>
      <c r="AG7" s="799"/>
      <c r="AH7" s="799"/>
      <c r="AI7" s="799"/>
      <c r="AJ7" s="799"/>
      <c r="AK7" s="799"/>
      <c r="AL7" s="799"/>
      <c r="AM7" s="799"/>
      <c r="AN7" s="799"/>
      <c r="AO7" s="799"/>
      <c r="AP7" s="799"/>
      <c r="AQ7" s="799"/>
      <c r="AR7" s="799"/>
      <c r="AS7" s="799"/>
      <c r="AT7" s="799"/>
      <c r="AU7" s="799"/>
      <c r="AV7" s="799"/>
      <c r="AW7" s="799"/>
      <c r="AX7" s="800"/>
    </row>
    <row r="8" spans="1:50" ht="33" customHeight="1" x14ac:dyDescent="0.15">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経済協力</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771" t="s">
        <v>21</v>
      </c>
      <c r="B9" s="772"/>
      <c r="C9" s="772"/>
      <c r="D9" s="772"/>
      <c r="E9" s="772"/>
      <c r="F9" s="772"/>
      <c r="G9" s="853" t="s">
        <v>616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6" customHeight="1" x14ac:dyDescent="0.15">
      <c r="A10" s="759" t="s">
        <v>27</v>
      </c>
      <c r="B10" s="760"/>
      <c r="C10" s="760"/>
      <c r="D10" s="760"/>
      <c r="E10" s="760"/>
      <c r="F10" s="760"/>
      <c r="G10" s="761" t="s">
        <v>617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3" customHeight="1" x14ac:dyDescent="0.15">
      <c r="A11" s="759" t="s">
        <v>5</v>
      </c>
      <c r="B11" s="760"/>
      <c r="C11" s="760"/>
      <c r="D11" s="760"/>
      <c r="E11" s="760"/>
      <c r="F11" s="764"/>
      <c r="G11" s="765" t="str">
        <f>入力規則等!P10</f>
        <v>その他</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95" customHeight="1" x14ac:dyDescent="0.15">
      <c r="A12" s="768" t="s">
        <v>22</v>
      </c>
      <c r="B12" s="769"/>
      <c r="C12" s="769"/>
      <c r="D12" s="769"/>
      <c r="E12" s="769"/>
      <c r="F12" s="770"/>
      <c r="G12" s="774"/>
      <c r="H12" s="775"/>
      <c r="I12" s="775"/>
      <c r="J12" s="775"/>
      <c r="K12" s="775"/>
      <c r="L12" s="775"/>
      <c r="M12" s="775"/>
      <c r="N12" s="775"/>
      <c r="O12" s="775"/>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4"/>
    </row>
    <row r="13" spans="1:50" ht="21.95" customHeight="1" x14ac:dyDescent="0.15">
      <c r="A13" s="307"/>
      <c r="B13" s="308"/>
      <c r="C13" s="308"/>
      <c r="D13" s="308"/>
      <c r="E13" s="308"/>
      <c r="F13" s="309"/>
      <c r="G13" s="788" t="s">
        <v>6</v>
      </c>
      <c r="H13" s="789"/>
      <c r="I13" s="805" t="s">
        <v>7</v>
      </c>
      <c r="J13" s="806"/>
      <c r="K13" s="806"/>
      <c r="L13" s="806"/>
      <c r="M13" s="806"/>
      <c r="N13" s="806"/>
      <c r="O13" s="807"/>
      <c r="P13" s="699">
        <v>5153</v>
      </c>
      <c r="Q13" s="700"/>
      <c r="R13" s="700"/>
      <c r="S13" s="700"/>
      <c r="T13" s="700"/>
      <c r="U13" s="700"/>
      <c r="V13" s="701"/>
      <c r="W13" s="699">
        <v>4555</v>
      </c>
      <c r="X13" s="700"/>
      <c r="Y13" s="700"/>
      <c r="Z13" s="700"/>
      <c r="AA13" s="700"/>
      <c r="AB13" s="700"/>
      <c r="AC13" s="701"/>
      <c r="AD13" s="699">
        <v>4576</v>
      </c>
      <c r="AE13" s="700"/>
      <c r="AF13" s="700"/>
      <c r="AG13" s="700"/>
      <c r="AH13" s="700"/>
      <c r="AI13" s="700"/>
      <c r="AJ13" s="701"/>
      <c r="AK13" s="699">
        <v>4415</v>
      </c>
      <c r="AL13" s="700"/>
      <c r="AM13" s="700"/>
      <c r="AN13" s="700"/>
      <c r="AO13" s="700"/>
      <c r="AP13" s="700"/>
      <c r="AQ13" s="701"/>
      <c r="AR13" s="736">
        <v>4835</v>
      </c>
      <c r="AS13" s="737"/>
      <c r="AT13" s="737"/>
      <c r="AU13" s="737"/>
      <c r="AV13" s="737"/>
      <c r="AW13" s="737"/>
      <c r="AX13" s="808"/>
    </row>
    <row r="14" spans="1:50" ht="21.95" customHeight="1" x14ac:dyDescent="0.15">
      <c r="A14" s="307"/>
      <c r="B14" s="308"/>
      <c r="C14" s="308"/>
      <c r="D14" s="308"/>
      <c r="E14" s="308"/>
      <c r="F14" s="309"/>
      <c r="G14" s="790"/>
      <c r="H14" s="791"/>
      <c r="I14" s="783" t="s">
        <v>8</v>
      </c>
      <c r="J14" s="784"/>
      <c r="K14" s="784"/>
      <c r="L14" s="784"/>
      <c r="M14" s="784"/>
      <c r="N14" s="784"/>
      <c r="O14" s="785"/>
      <c r="P14" s="699" t="s">
        <v>615</v>
      </c>
      <c r="Q14" s="700"/>
      <c r="R14" s="700"/>
      <c r="S14" s="700"/>
      <c r="T14" s="700"/>
      <c r="U14" s="700"/>
      <c r="V14" s="701"/>
      <c r="W14" s="699" t="s">
        <v>615</v>
      </c>
      <c r="X14" s="700"/>
      <c r="Y14" s="700"/>
      <c r="Z14" s="700"/>
      <c r="AA14" s="700"/>
      <c r="AB14" s="700"/>
      <c r="AC14" s="701"/>
      <c r="AD14" s="699" t="s">
        <v>662</v>
      </c>
      <c r="AE14" s="700"/>
      <c r="AF14" s="700"/>
      <c r="AG14" s="700"/>
      <c r="AH14" s="700"/>
      <c r="AI14" s="700"/>
      <c r="AJ14" s="701"/>
      <c r="AK14" s="699" t="s">
        <v>673</v>
      </c>
      <c r="AL14" s="700"/>
      <c r="AM14" s="700"/>
      <c r="AN14" s="700"/>
      <c r="AO14" s="700"/>
      <c r="AP14" s="700"/>
      <c r="AQ14" s="701"/>
      <c r="AR14" s="794"/>
      <c r="AS14" s="794"/>
      <c r="AT14" s="794"/>
      <c r="AU14" s="794"/>
      <c r="AV14" s="794"/>
      <c r="AW14" s="794"/>
      <c r="AX14" s="795"/>
    </row>
    <row r="15" spans="1:50" ht="21.95" customHeight="1" x14ac:dyDescent="0.15">
      <c r="A15" s="307"/>
      <c r="B15" s="308"/>
      <c r="C15" s="308"/>
      <c r="D15" s="308"/>
      <c r="E15" s="308"/>
      <c r="F15" s="309"/>
      <c r="G15" s="790"/>
      <c r="H15" s="791"/>
      <c r="I15" s="783" t="s">
        <v>47</v>
      </c>
      <c r="J15" s="796"/>
      <c r="K15" s="796"/>
      <c r="L15" s="796"/>
      <c r="M15" s="796"/>
      <c r="N15" s="796"/>
      <c r="O15" s="797"/>
      <c r="P15" s="699" t="s">
        <v>615</v>
      </c>
      <c r="Q15" s="700"/>
      <c r="R15" s="700"/>
      <c r="S15" s="700"/>
      <c r="T15" s="700"/>
      <c r="U15" s="700"/>
      <c r="V15" s="701"/>
      <c r="W15" s="699" t="s">
        <v>615</v>
      </c>
      <c r="X15" s="700"/>
      <c r="Y15" s="700"/>
      <c r="Z15" s="700"/>
      <c r="AA15" s="700"/>
      <c r="AB15" s="700"/>
      <c r="AC15" s="701"/>
      <c r="AD15" s="699" t="s">
        <v>662</v>
      </c>
      <c r="AE15" s="700"/>
      <c r="AF15" s="700"/>
      <c r="AG15" s="700"/>
      <c r="AH15" s="700"/>
      <c r="AI15" s="700"/>
      <c r="AJ15" s="701"/>
      <c r="AK15" s="699" t="s">
        <v>673</v>
      </c>
      <c r="AL15" s="700"/>
      <c r="AM15" s="700"/>
      <c r="AN15" s="700"/>
      <c r="AO15" s="700"/>
      <c r="AP15" s="700"/>
      <c r="AQ15" s="701"/>
      <c r="AR15" s="699"/>
      <c r="AS15" s="700"/>
      <c r="AT15" s="700"/>
      <c r="AU15" s="700"/>
      <c r="AV15" s="700"/>
      <c r="AW15" s="700"/>
      <c r="AX15" s="809"/>
    </row>
    <row r="16" spans="1:50" ht="21.95" customHeight="1" x14ac:dyDescent="0.15">
      <c r="A16" s="307"/>
      <c r="B16" s="308"/>
      <c r="C16" s="308"/>
      <c r="D16" s="308"/>
      <c r="E16" s="308"/>
      <c r="F16" s="309"/>
      <c r="G16" s="790"/>
      <c r="H16" s="791"/>
      <c r="I16" s="783" t="s">
        <v>48</v>
      </c>
      <c r="J16" s="796"/>
      <c r="K16" s="796"/>
      <c r="L16" s="796"/>
      <c r="M16" s="796"/>
      <c r="N16" s="796"/>
      <c r="O16" s="797"/>
      <c r="P16" s="699" t="s">
        <v>615</v>
      </c>
      <c r="Q16" s="700"/>
      <c r="R16" s="700"/>
      <c r="S16" s="700"/>
      <c r="T16" s="700"/>
      <c r="U16" s="700"/>
      <c r="V16" s="701"/>
      <c r="W16" s="699" t="s">
        <v>615</v>
      </c>
      <c r="X16" s="700"/>
      <c r="Y16" s="700"/>
      <c r="Z16" s="700"/>
      <c r="AA16" s="700"/>
      <c r="AB16" s="700"/>
      <c r="AC16" s="701"/>
      <c r="AD16" s="699" t="s">
        <v>662</v>
      </c>
      <c r="AE16" s="700"/>
      <c r="AF16" s="700"/>
      <c r="AG16" s="700"/>
      <c r="AH16" s="700"/>
      <c r="AI16" s="700"/>
      <c r="AJ16" s="701"/>
      <c r="AK16" s="699" t="s">
        <v>673</v>
      </c>
      <c r="AL16" s="700"/>
      <c r="AM16" s="700"/>
      <c r="AN16" s="700"/>
      <c r="AO16" s="700"/>
      <c r="AP16" s="700"/>
      <c r="AQ16" s="701"/>
      <c r="AR16" s="801"/>
      <c r="AS16" s="802"/>
      <c r="AT16" s="802"/>
      <c r="AU16" s="802"/>
      <c r="AV16" s="802"/>
      <c r="AW16" s="802"/>
      <c r="AX16" s="803"/>
    </row>
    <row r="17" spans="1:50" ht="21.95" customHeight="1" x14ac:dyDescent="0.15">
      <c r="A17" s="307"/>
      <c r="B17" s="308"/>
      <c r="C17" s="308"/>
      <c r="D17" s="308"/>
      <c r="E17" s="308"/>
      <c r="F17" s="309"/>
      <c r="G17" s="790"/>
      <c r="H17" s="791"/>
      <c r="I17" s="783" t="s">
        <v>46</v>
      </c>
      <c r="J17" s="784"/>
      <c r="K17" s="784"/>
      <c r="L17" s="784"/>
      <c r="M17" s="784"/>
      <c r="N17" s="784"/>
      <c r="O17" s="785"/>
      <c r="P17" s="699" t="s">
        <v>615</v>
      </c>
      <c r="Q17" s="700"/>
      <c r="R17" s="700"/>
      <c r="S17" s="700"/>
      <c r="T17" s="700"/>
      <c r="U17" s="700"/>
      <c r="V17" s="701"/>
      <c r="W17" s="699" t="s">
        <v>615</v>
      </c>
      <c r="X17" s="700"/>
      <c r="Y17" s="700"/>
      <c r="Z17" s="700"/>
      <c r="AA17" s="700"/>
      <c r="AB17" s="700"/>
      <c r="AC17" s="701"/>
      <c r="AD17" s="699" t="s">
        <v>662</v>
      </c>
      <c r="AE17" s="700"/>
      <c r="AF17" s="700"/>
      <c r="AG17" s="700"/>
      <c r="AH17" s="700"/>
      <c r="AI17" s="700"/>
      <c r="AJ17" s="701"/>
      <c r="AK17" s="699" t="s">
        <v>673</v>
      </c>
      <c r="AL17" s="700"/>
      <c r="AM17" s="700"/>
      <c r="AN17" s="700"/>
      <c r="AO17" s="700"/>
      <c r="AP17" s="700"/>
      <c r="AQ17" s="701"/>
      <c r="AR17" s="786"/>
      <c r="AS17" s="786"/>
      <c r="AT17" s="786"/>
      <c r="AU17" s="786"/>
      <c r="AV17" s="786"/>
      <c r="AW17" s="786"/>
      <c r="AX17" s="787"/>
    </row>
    <row r="18" spans="1:50" ht="21.95" customHeight="1" x14ac:dyDescent="0.15">
      <c r="A18" s="307"/>
      <c r="B18" s="308"/>
      <c r="C18" s="308"/>
      <c r="D18" s="308"/>
      <c r="E18" s="308"/>
      <c r="F18" s="309"/>
      <c r="G18" s="792"/>
      <c r="H18" s="793"/>
      <c r="I18" s="776" t="s">
        <v>18</v>
      </c>
      <c r="J18" s="777"/>
      <c r="K18" s="777"/>
      <c r="L18" s="777"/>
      <c r="M18" s="777"/>
      <c r="N18" s="777"/>
      <c r="O18" s="778"/>
      <c r="P18" s="779">
        <f>SUM(P13:V17)</f>
        <v>5153</v>
      </c>
      <c r="Q18" s="780"/>
      <c r="R18" s="780"/>
      <c r="S18" s="780"/>
      <c r="T18" s="780"/>
      <c r="U18" s="780"/>
      <c r="V18" s="781"/>
      <c r="W18" s="779">
        <f>SUM(W13:AC17)</f>
        <v>4555</v>
      </c>
      <c r="X18" s="780"/>
      <c r="Y18" s="780"/>
      <c r="Z18" s="780"/>
      <c r="AA18" s="780"/>
      <c r="AB18" s="780"/>
      <c r="AC18" s="781"/>
      <c r="AD18" s="779">
        <f>SUM(AD13:AJ17)</f>
        <v>4576</v>
      </c>
      <c r="AE18" s="780"/>
      <c r="AF18" s="780"/>
      <c r="AG18" s="780"/>
      <c r="AH18" s="780"/>
      <c r="AI18" s="780"/>
      <c r="AJ18" s="781"/>
      <c r="AK18" s="779">
        <f>SUM(AK13:AQ17)</f>
        <v>4415</v>
      </c>
      <c r="AL18" s="780"/>
      <c r="AM18" s="780"/>
      <c r="AN18" s="780"/>
      <c r="AO18" s="780"/>
      <c r="AP18" s="780"/>
      <c r="AQ18" s="781"/>
      <c r="AR18" s="779">
        <f>SUM(AR13:AX17)</f>
        <v>4835</v>
      </c>
      <c r="AS18" s="780"/>
      <c r="AT18" s="780"/>
      <c r="AU18" s="780"/>
      <c r="AV18" s="780"/>
      <c r="AW18" s="780"/>
      <c r="AX18" s="782"/>
    </row>
    <row r="19" spans="1:50" ht="21.95" customHeight="1" x14ac:dyDescent="0.15">
      <c r="A19" s="307"/>
      <c r="B19" s="308"/>
      <c r="C19" s="308"/>
      <c r="D19" s="308"/>
      <c r="E19" s="308"/>
      <c r="F19" s="309"/>
      <c r="G19" s="751" t="s">
        <v>9</v>
      </c>
      <c r="H19" s="752"/>
      <c r="I19" s="752"/>
      <c r="J19" s="752"/>
      <c r="K19" s="752"/>
      <c r="L19" s="752"/>
      <c r="M19" s="752"/>
      <c r="N19" s="752"/>
      <c r="O19" s="752"/>
      <c r="P19" s="699">
        <v>5153</v>
      </c>
      <c r="Q19" s="700"/>
      <c r="R19" s="700"/>
      <c r="S19" s="700"/>
      <c r="T19" s="700"/>
      <c r="U19" s="700"/>
      <c r="V19" s="701"/>
      <c r="W19" s="699">
        <v>4555</v>
      </c>
      <c r="X19" s="700"/>
      <c r="Y19" s="700"/>
      <c r="Z19" s="700"/>
      <c r="AA19" s="700"/>
      <c r="AB19" s="700"/>
      <c r="AC19" s="701"/>
      <c r="AD19" s="699">
        <v>4576</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1.95" customHeight="1" x14ac:dyDescent="0.15">
      <c r="A20" s="307"/>
      <c r="B20" s="308"/>
      <c r="C20" s="308"/>
      <c r="D20" s="308"/>
      <c r="E20" s="308"/>
      <c r="F20" s="309"/>
      <c r="G20" s="751" t="s">
        <v>10</v>
      </c>
      <c r="H20" s="752"/>
      <c r="I20" s="752"/>
      <c r="J20" s="752"/>
      <c r="K20" s="752"/>
      <c r="L20" s="752"/>
      <c r="M20" s="752"/>
      <c r="N20" s="752"/>
      <c r="O20" s="752"/>
      <c r="P20" s="747">
        <f>IF(P18=0, "-", SUM(P19)/P18)</f>
        <v>1</v>
      </c>
      <c r="Q20" s="747"/>
      <c r="R20" s="747"/>
      <c r="S20" s="747"/>
      <c r="T20" s="747"/>
      <c r="U20" s="747"/>
      <c r="V20" s="747"/>
      <c r="W20" s="747">
        <f>IF(W18=0, "-", SUM(W19)/W18)</f>
        <v>1</v>
      </c>
      <c r="X20" s="747"/>
      <c r="Y20" s="747"/>
      <c r="Z20" s="747"/>
      <c r="AA20" s="747"/>
      <c r="AB20" s="747"/>
      <c r="AC20" s="747"/>
      <c r="AD20" s="747">
        <f>IF(AD18=0, "-", SUM(AD19)/AD18)</f>
        <v>1</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33" customHeight="1" x14ac:dyDescent="0.15">
      <c r="A21" s="771"/>
      <c r="B21" s="772"/>
      <c r="C21" s="772"/>
      <c r="D21" s="772"/>
      <c r="E21" s="772"/>
      <c r="F21" s="773"/>
      <c r="G21" s="745" t="s">
        <v>239</v>
      </c>
      <c r="H21" s="746"/>
      <c r="I21" s="746"/>
      <c r="J21" s="746"/>
      <c r="K21" s="746"/>
      <c r="L21" s="746"/>
      <c r="M21" s="746"/>
      <c r="N21" s="746"/>
      <c r="O21" s="746"/>
      <c r="P21" s="747">
        <f>IF(P19=0, "-", SUM(P19)/SUM(P13,P14))</f>
        <v>1</v>
      </c>
      <c r="Q21" s="747"/>
      <c r="R21" s="747"/>
      <c r="S21" s="747"/>
      <c r="T21" s="747"/>
      <c r="U21" s="747"/>
      <c r="V21" s="747"/>
      <c r="W21" s="747">
        <f>IF(W19=0, "-", SUM(W19)/SUM(W13,W14))</f>
        <v>1</v>
      </c>
      <c r="X21" s="747"/>
      <c r="Y21" s="747"/>
      <c r="Z21" s="747"/>
      <c r="AA21" s="747"/>
      <c r="AB21" s="747"/>
      <c r="AC21" s="747"/>
      <c r="AD21" s="747">
        <f>IF(AD19=0, "-", SUM(AD19)/SUM(AD13,AD14))</f>
        <v>1</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2"/>
    </row>
    <row r="23" spans="1:50" ht="33" customHeight="1" x14ac:dyDescent="0.15">
      <c r="A23" s="708"/>
      <c r="B23" s="709"/>
      <c r="C23" s="709"/>
      <c r="D23" s="709"/>
      <c r="E23" s="709"/>
      <c r="F23" s="710"/>
      <c r="G23" s="733" t="s">
        <v>619</v>
      </c>
      <c r="H23" s="734"/>
      <c r="I23" s="734"/>
      <c r="J23" s="734"/>
      <c r="K23" s="734"/>
      <c r="L23" s="734"/>
      <c r="M23" s="734"/>
      <c r="N23" s="734"/>
      <c r="O23" s="735"/>
      <c r="P23" s="736">
        <v>3355</v>
      </c>
      <c r="Q23" s="737"/>
      <c r="R23" s="737"/>
      <c r="S23" s="737"/>
      <c r="T23" s="737"/>
      <c r="U23" s="737"/>
      <c r="V23" s="738"/>
      <c r="W23" s="736">
        <v>3674</v>
      </c>
      <c r="X23" s="737"/>
      <c r="Y23" s="737"/>
      <c r="Z23" s="737"/>
      <c r="AA23" s="737"/>
      <c r="AB23" s="737"/>
      <c r="AC23" s="738"/>
      <c r="AD23" s="739" t="s">
        <v>669</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1.95" customHeight="1" x14ac:dyDescent="0.15">
      <c r="A24" s="708"/>
      <c r="B24" s="709"/>
      <c r="C24" s="709"/>
      <c r="D24" s="709"/>
      <c r="E24" s="709"/>
      <c r="F24" s="710"/>
      <c r="G24" s="702" t="s">
        <v>618</v>
      </c>
      <c r="H24" s="703"/>
      <c r="I24" s="703"/>
      <c r="J24" s="703"/>
      <c r="K24" s="703"/>
      <c r="L24" s="703"/>
      <c r="M24" s="703"/>
      <c r="N24" s="703"/>
      <c r="O24" s="704"/>
      <c r="P24" s="699">
        <v>1060</v>
      </c>
      <c r="Q24" s="700"/>
      <c r="R24" s="700"/>
      <c r="S24" s="700"/>
      <c r="T24" s="700"/>
      <c r="U24" s="700"/>
      <c r="V24" s="701"/>
      <c r="W24" s="699">
        <v>1160</v>
      </c>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1.9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1.9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1.9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1.95" hidden="1" customHeight="1" x14ac:dyDescent="0.15">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1.95" customHeight="1" thickBot="1" x14ac:dyDescent="0.2">
      <c r="A29" s="708"/>
      <c r="B29" s="709"/>
      <c r="C29" s="709"/>
      <c r="D29" s="709"/>
      <c r="E29" s="709"/>
      <c r="F29" s="710"/>
      <c r="G29" s="298" t="s">
        <v>18</v>
      </c>
      <c r="H29" s="719"/>
      <c r="I29" s="719"/>
      <c r="J29" s="719"/>
      <c r="K29" s="719"/>
      <c r="L29" s="719"/>
      <c r="M29" s="719"/>
      <c r="N29" s="719"/>
      <c r="O29" s="720"/>
      <c r="P29" s="721">
        <f>AK13</f>
        <v>4415</v>
      </c>
      <c r="Q29" s="722"/>
      <c r="R29" s="722"/>
      <c r="S29" s="722"/>
      <c r="T29" s="722"/>
      <c r="U29" s="722"/>
      <c r="V29" s="723"/>
      <c r="W29" s="724">
        <f>AR13</f>
        <v>4835</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4.1" customHeight="1" x14ac:dyDescent="0.15">
      <c r="A30" s="727" t="s">
        <v>580</v>
      </c>
      <c r="B30" s="728"/>
      <c r="C30" s="728"/>
      <c r="D30" s="728"/>
      <c r="E30" s="728"/>
      <c r="F30" s="729"/>
      <c r="G30" s="730" t="s">
        <v>649</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3" customHeight="1" x14ac:dyDescent="0.15">
      <c r="A31" s="648" t="s">
        <v>581</v>
      </c>
      <c r="B31" s="153"/>
      <c r="C31" s="153"/>
      <c r="D31" s="153"/>
      <c r="E31" s="153"/>
      <c r="F31" s="154"/>
      <c r="G31" s="690" t="s">
        <v>573</v>
      </c>
      <c r="H31" s="691"/>
      <c r="I31" s="691"/>
      <c r="J31" s="691"/>
      <c r="K31" s="691"/>
      <c r="L31" s="691"/>
      <c r="M31" s="691"/>
      <c r="N31" s="691"/>
      <c r="O31" s="691"/>
      <c r="P31" s="692" t="s">
        <v>572</v>
      </c>
      <c r="Q31" s="691"/>
      <c r="R31" s="691"/>
      <c r="S31" s="691"/>
      <c r="T31" s="691"/>
      <c r="U31" s="691"/>
      <c r="V31" s="691"/>
      <c r="W31" s="691"/>
      <c r="X31" s="693"/>
      <c r="Y31" s="694"/>
      <c r="Z31" s="695"/>
      <c r="AA31" s="696"/>
      <c r="AB31" s="626" t="s">
        <v>11</v>
      </c>
      <c r="AC31" s="626"/>
      <c r="AD31" s="626"/>
      <c r="AE31" s="116" t="s">
        <v>417</v>
      </c>
      <c r="AF31" s="697"/>
      <c r="AG31" s="697"/>
      <c r="AH31" s="698"/>
      <c r="AI31" s="116" t="s">
        <v>569</v>
      </c>
      <c r="AJ31" s="697"/>
      <c r="AK31" s="697"/>
      <c r="AL31" s="698"/>
      <c r="AM31" s="116" t="s">
        <v>385</v>
      </c>
      <c r="AN31" s="697"/>
      <c r="AO31" s="697"/>
      <c r="AP31" s="698"/>
      <c r="AQ31" s="623" t="s">
        <v>416</v>
      </c>
      <c r="AR31" s="624"/>
      <c r="AS31" s="624"/>
      <c r="AT31" s="625"/>
      <c r="AU31" s="623" t="s">
        <v>594</v>
      </c>
      <c r="AV31" s="624"/>
      <c r="AW31" s="624"/>
      <c r="AX31" s="633"/>
    </row>
    <row r="32" spans="1:50" ht="54.95" customHeight="1" x14ac:dyDescent="0.15">
      <c r="A32" s="648"/>
      <c r="B32" s="153"/>
      <c r="C32" s="153"/>
      <c r="D32" s="153"/>
      <c r="E32" s="153"/>
      <c r="F32" s="154"/>
      <c r="G32" s="731" t="s">
        <v>661</v>
      </c>
      <c r="H32" s="635"/>
      <c r="I32" s="635"/>
      <c r="J32" s="635"/>
      <c r="K32" s="635"/>
      <c r="L32" s="635"/>
      <c r="M32" s="635"/>
      <c r="N32" s="635"/>
      <c r="O32" s="635"/>
      <c r="P32" s="385" t="s">
        <v>660</v>
      </c>
      <c r="Q32" s="639"/>
      <c r="R32" s="639"/>
      <c r="S32" s="639"/>
      <c r="T32" s="639"/>
      <c r="U32" s="639"/>
      <c r="V32" s="639"/>
      <c r="W32" s="639"/>
      <c r="X32" s="640"/>
      <c r="Y32" s="644" t="s">
        <v>51</v>
      </c>
      <c r="Z32" s="645"/>
      <c r="AA32" s="646"/>
      <c r="AB32" s="148" t="s">
        <v>663</v>
      </c>
      <c r="AC32" s="647"/>
      <c r="AD32" s="647"/>
      <c r="AE32" s="616">
        <v>42</v>
      </c>
      <c r="AF32" s="616"/>
      <c r="AG32" s="616"/>
      <c r="AH32" s="616"/>
      <c r="AI32" s="616">
        <v>47</v>
      </c>
      <c r="AJ32" s="616"/>
      <c r="AK32" s="616"/>
      <c r="AL32" s="616"/>
      <c r="AM32" s="616">
        <v>47</v>
      </c>
      <c r="AN32" s="616"/>
      <c r="AO32" s="616"/>
      <c r="AP32" s="616"/>
      <c r="AQ32" s="662" t="s">
        <v>659</v>
      </c>
      <c r="AR32" s="616"/>
      <c r="AS32" s="616"/>
      <c r="AT32" s="616"/>
      <c r="AU32" s="93" t="s">
        <v>659</v>
      </c>
      <c r="AV32" s="618"/>
      <c r="AW32" s="618"/>
      <c r="AX32" s="619"/>
    </row>
    <row r="33" spans="1:51" ht="54.9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663</v>
      </c>
      <c r="AC33" s="647"/>
      <c r="AD33" s="647"/>
      <c r="AE33" s="662" t="s">
        <v>662</v>
      </c>
      <c r="AF33" s="616"/>
      <c r="AG33" s="616"/>
      <c r="AH33" s="616"/>
      <c r="AI33" s="662" t="s">
        <v>662</v>
      </c>
      <c r="AJ33" s="616"/>
      <c r="AK33" s="616"/>
      <c r="AL33" s="616"/>
      <c r="AM33" s="662" t="s">
        <v>662</v>
      </c>
      <c r="AN33" s="616"/>
      <c r="AO33" s="616"/>
      <c r="AP33" s="616"/>
      <c r="AQ33" s="662" t="s">
        <v>659</v>
      </c>
      <c r="AR33" s="616"/>
      <c r="AS33" s="616"/>
      <c r="AT33" s="616"/>
      <c r="AU33" s="93" t="s">
        <v>659</v>
      </c>
      <c r="AV33" s="618"/>
      <c r="AW33" s="618"/>
      <c r="AX33" s="619"/>
    </row>
    <row r="34" spans="1:51" ht="33"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44.1" customHeight="1" x14ac:dyDescent="0.15">
      <c r="A35" s="683"/>
      <c r="B35" s="684"/>
      <c r="C35" s="684"/>
      <c r="D35" s="684"/>
      <c r="E35" s="684"/>
      <c r="F35" s="685"/>
      <c r="G35" s="652" t="s">
        <v>655</v>
      </c>
      <c r="H35" s="653"/>
      <c r="I35" s="653"/>
      <c r="J35" s="653"/>
      <c r="K35" s="653"/>
      <c r="L35" s="653"/>
      <c r="M35" s="653"/>
      <c r="N35" s="653"/>
      <c r="O35" s="653"/>
      <c r="P35" s="653"/>
      <c r="Q35" s="653"/>
      <c r="R35" s="653"/>
      <c r="S35" s="653"/>
      <c r="T35" s="653"/>
      <c r="U35" s="653"/>
      <c r="V35" s="653"/>
      <c r="W35" s="653"/>
      <c r="X35" s="653"/>
      <c r="Y35" s="656" t="s">
        <v>582</v>
      </c>
      <c r="Z35" s="657"/>
      <c r="AA35" s="658"/>
      <c r="AB35" s="659" t="s">
        <v>664</v>
      </c>
      <c r="AC35" s="660"/>
      <c r="AD35" s="661"/>
      <c r="AE35" s="662">
        <v>129016</v>
      </c>
      <c r="AF35" s="662"/>
      <c r="AG35" s="662"/>
      <c r="AH35" s="662"/>
      <c r="AI35" s="662">
        <v>102004</v>
      </c>
      <c r="AJ35" s="662"/>
      <c r="AK35" s="662"/>
      <c r="AL35" s="662"/>
      <c r="AM35" s="662">
        <v>102004</v>
      </c>
      <c r="AN35" s="662"/>
      <c r="AO35" s="662"/>
      <c r="AP35" s="662"/>
      <c r="AQ35" s="93" t="s">
        <v>662</v>
      </c>
      <c r="AR35" s="87"/>
      <c r="AS35" s="87"/>
      <c r="AT35" s="87"/>
      <c r="AU35" s="87"/>
      <c r="AV35" s="87"/>
      <c r="AW35" s="87"/>
      <c r="AX35" s="88"/>
    </row>
    <row r="36" spans="1:51" ht="44.1"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656</v>
      </c>
      <c r="AC36" s="613"/>
      <c r="AD36" s="614"/>
      <c r="AE36" s="689" t="s">
        <v>657</v>
      </c>
      <c r="AF36" s="615"/>
      <c r="AG36" s="615"/>
      <c r="AH36" s="615"/>
      <c r="AI36" s="689" t="s">
        <v>658</v>
      </c>
      <c r="AJ36" s="615"/>
      <c r="AK36" s="615"/>
      <c r="AL36" s="615"/>
      <c r="AM36" s="689" t="s">
        <v>658</v>
      </c>
      <c r="AN36" s="615"/>
      <c r="AO36" s="615"/>
      <c r="AP36" s="615"/>
      <c r="AQ36" s="615" t="s">
        <v>662</v>
      </c>
      <c r="AR36" s="615"/>
      <c r="AS36" s="615"/>
      <c r="AT36" s="615"/>
      <c r="AU36" s="615"/>
      <c r="AV36" s="615"/>
      <c r="AW36" s="615"/>
      <c r="AX36" s="651"/>
    </row>
    <row r="37" spans="1:51" ht="33"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33"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654</v>
      </c>
      <c r="AR38" s="508"/>
      <c r="AS38" s="127" t="s">
        <v>175</v>
      </c>
      <c r="AT38" s="128"/>
      <c r="AU38" s="126" t="s">
        <v>654</v>
      </c>
      <c r="AV38" s="126"/>
      <c r="AW38" s="108" t="s">
        <v>166</v>
      </c>
      <c r="AX38" s="129"/>
    </row>
    <row r="39" spans="1:51" ht="77.099999999999994" customHeight="1" x14ac:dyDescent="0.15">
      <c r="A39" s="674"/>
      <c r="B39" s="672"/>
      <c r="C39" s="672"/>
      <c r="D39" s="672"/>
      <c r="E39" s="672"/>
      <c r="F39" s="673"/>
      <c r="G39" s="178" t="s">
        <v>645</v>
      </c>
      <c r="H39" s="179"/>
      <c r="I39" s="179"/>
      <c r="J39" s="179"/>
      <c r="K39" s="179"/>
      <c r="L39" s="179"/>
      <c r="M39" s="179"/>
      <c r="N39" s="179"/>
      <c r="O39" s="180"/>
      <c r="P39" s="131" t="s">
        <v>646</v>
      </c>
      <c r="Q39" s="131"/>
      <c r="R39" s="131"/>
      <c r="S39" s="131"/>
      <c r="T39" s="131"/>
      <c r="U39" s="131"/>
      <c r="V39" s="131"/>
      <c r="W39" s="131"/>
      <c r="X39" s="132"/>
      <c r="Y39" s="219" t="s">
        <v>12</v>
      </c>
      <c r="Z39" s="220"/>
      <c r="AA39" s="221"/>
      <c r="AB39" s="148" t="s">
        <v>665</v>
      </c>
      <c r="AC39" s="148"/>
      <c r="AD39" s="148"/>
      <c r="AE39" s="93">
        <v>3.8</v>
      </c>
      <c r="AF39" s="87"/>
      <c r="AG39" s="87"/>
      <c r="AH39" s="87"/>
      <c r="AI39" s="93">
        <v>3.7</v>
      </c>
      <c r="AJ39" s="87"/>
      <c r="AK39" s="87"/>
      <c r="AL39" s="87"/>
      <c r="AM39" s="93"/>
      <c r="AN39" s="87"/>
      <c r="AO39" s="87"/>
      <c r="AP39" s="87"/>
      <c r="AQ39" s="94" t="s">
        <v>654</v>
      </c>
      <c r="AR39" s="95"/>
      <c r="AS39" s="95"/>
      <c r="AT39" s="96"/>
      <c r="AU39" s="87" t="s">
        <v>654</v>
      </c>
      <c r="AV39" s="87"/>
      <c r="AW39" s="87"/>
      <c r="AX39" s="88"/>
    </row>
    <row r="40" spans="1:51" ht="77.099999999999994"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665</v>
      </c>
      <c r="AC40" s="92"/>
      <c r="AD40" s="92"/>
      <c r="AE40" s="93">
        <v>3.9</v>
      </c>
      <c r="AF40" s="87"/>
      <c r="AG40" s="87"/>
      <c r="AH40" s="87"/>
      <c r="AI40" s="93">
        <v>3.8</v>
      </c>
      <c r="AJ40" s="87"/>
      <c r="AK40" s="87"/>
      <c r="AL40" s="87"/>
      <c r="AM40" s="93">
        <v>3.7</v>
      </c>
      <c r="AN40" s="87"/>
      <c r="AO40" s="87"/>
      <c r="AP40" s="87"/>
      <c r="AQ40" s="94" t="s">
        <v>654</v>
      </c>
      <c r="AR40" s="95"/>
      <c r="AS40" s="95"/>
      <c r="AT40" s="96"/>
      <c r="AU40" s="87" t="s">
        <v>654</v>
      </c>
      <c r="AV40" s="87"/>
      <c r="AW40" s="87"/>
      <c r="AX40" s="88"/>
    </row>
    <row r="41" spans="1:51" ht="77.099999999999994"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102.6</v>
      </c>
      <c r="AF41" s="87"/>
      <c r="AG41" s="87"/>
      <c r="AH41" s="87"/>
      <c r="AI41" s="93">
        <v>102.7</v>
      </c>
      <c r="AJ41" s="87"/>
      <c r="AK41" s="87"/>
      <c r="AL41" s="87"/>
      <c r="AM41" s="93" t="s">
        <v>662</v>
      </c>
      <c r="AN41" s="87"/>
      <c r="AO41" s="87"/>
      <c r="AP41" s="87"/>
      <c r="AQ41" s="94" t="s">
        <v>654</v>
      </c>
      <c r="AR41" s="95"/>
      <c r="AS41" s="95"/>
      <c r="AT41" s="96"/>
      <c r="AU41" s="87" t="s">
        <v>654</v>
      </c>
      <c r="AV41" s="87"/>
      <c r="AW41" s="87"/>
      <c r="AX41" s="88"/>
    </row>
    <row r="42" spans="1:51" ht="33" customHeight="1" x14ac:dyDescent="0.15">
      <c r="A42" s="187" t="s">
        <v>261</v>
      </c>
      <c r="B42" s="150"/>
      <c r="C42" s="150"/>
      <c r="D42" s="150"/>
      <c r="E42" s="150"/>
      <c r="F42" s="151"/>
      <c r="G42" s="189" t="s">
        <v>647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3"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7" t="s">
        <v>580</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8" t="s">
        <v>581</v>
      </c>
      <c r="B65" s="153"/>
      <c r="C65" s="153"/>
      <c r="D65" s="153"/>
      <c r="E65" s="153"/>
      <c r="F65" s="154"/>
      <c r="G65" s="690" t="s">
        <v>573</v>
      </c>
      <c r="H65" s="691"/>
      <c r="I65" s="691"/>
      <c r="J65" s="691"/>
      <c r="K65" s="691"/>
      <c r="L65" s="691"/>
      <c r="M65" s="691"/>
      <c r="N65" s="691"/>
      <c r="O65" s="691"/>
      <c r="P65" s="692" t="s">
        <v>572</v>
      </c>
      <c r="Q65" s="691"/>
      <c r="R65" s="691"/>
      <c r="S65" s="691"/>
      <c r="T65" s="691"/>
      <c r="U65" s="691"/>
      <c r="V65" s="691"/>
      <c r="W65" s="691"/>
      <c r="X65" s="693"/>
      <c r="Y65" s="694"/>
      <c r="Z65" s="695"/>
      <c r="AA65" s="696"/>
      <c r="AB65" s="626" t="s">
        <v>11</v>
      </c>
      <c r="AC65" s="626"/>
      <c r="AD65" s="626"/>
      <c r="AE65" s="116" t="s">
        <v>417</v>
      </c>
      <c r="AF65" s="697"/>
      <c r="AG65" s="697"/>
      <c r="AH65" s="698"/>
      <c r="AI65" s="116" t="s">
        <v>569</v>
      </c>
      <c r="AJ65" s="697"/>
      <c r="AK65" s="697"/>
      <c r="AL65" s="698"/>
      <c r="AM65" s="116" t="s">
        <v>385</v>
      </c>
      <c r="AN65" s="697"/>
      <c r="AO65" s="697"/>
      <c r="AP65" s="698"/>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8" t="s">
        <v>581</v>
      </c>
      <c r="B99" s="153"/>
      <c r="C99" s="153"/>
      <c r="D99" s="153"/>
      <c r="E99" s="153"/>
      <c r="F99" s="154"/>
      <c r="G99" s="690" t="s">
        <v>573</v>
      </c>
      <c r="H99" s="691"/>
      <c r="I99" s="691"/>
      <c r="J99" s="691"/>
      <c r="K99" s="691"/>
      <c r="L99" s="691"/>
      <c r="M99" s="691"/>
      <c r="N99" s="691"/>
      <c r="O99" s="691"/>
      <c r="P99" s="692" t="s">
        <v>572</v>
      </c>
      <c r="Q99" s="691"/>
      <c r="R99" s="691"/>
      <c r="S99" s="691"/>
      <c r="T99" s="691"/>
      <c r="U99" s="691"/>
      <c r="V99" s="691"/>
      <c r="W99" s="691"/>
      <c r="X99" s="693"/>
      <c r="Y99" s="694"/>
      <c r="Z99" s="695"/>
      <c r="AA99" s="696"/>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581</v>
      </c>
      <c r="B133" s="153"/>
      <c r="C133" s="153"/>
      <c r="D133" s="153"/>
      <c r="E133" s="153"/>
      <c r="F133" s="154"/>
      <c r="G133" s="690" t="s">
        <v>573</v>
      </c>
      <c r="H133" s="691"/>
      <c r="I133" s="691"/>
      <c r="J133" s="691"/>
      <c r="K133" s="691"/>
      <c r="L133" s="691"/>
      <c r="M133" s="691"/>
      <c r="N133" s="691"/>
      <c r="O133" s="691"/>
      <c r="P133" s="692" t="s">
        <v>572</v>
      </c>
      <c r="Q133" s="691"/>
      <c r="R133" s="691"/>
      <c r="S133" s="691"/>
      <c r="T133" s="691"/>
      <c r="U133" s="691"/>
      <c r="V133" s="691"/>
      <c r="W133" s="691"/>
      <c r="X133" s="693"/>
      <c r="Y133" s="694"/>
      <c r="Z133" s="695"/>
      <c r="AA133" s="696"/>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581</v>
      </c>
      <c r="B167" s="153"/>
      <c r="C167" s="153"/>
      <c r="D167" s="153"/>
      <c r="E167" s="153"/>
      <c r="F167" s="154"/>
      <c r="G167" s="690" t="s">
        <v>573</v>
      </c>
      <c r="H167" s="691"/>
      <c r="I167" s="691"/>
      <c r="J167" s="691"/>
      <c r="K167" s="691"/>
      <c r="L167" s="691"/>
      <c r="M167" s="691"/>
      <c r="N167" s="691"/>
      <c r="O167" s="691"/>
      <c r="P167" s="692" t="s">
        <v>572</v>
      </c>
      <c r="Q167" s="691"/>
      <c r="R167" s="691"/>
      <c r="S167" s="691"/>
      <c r="T167" s="691"/>
      <c r="U167" s="691"/>
      <c r="V167" s="691"/>
      <c r="W167" s="691"/>
      <c r="X167" s="693"/>
      <c r="Y167" s="694"/>
      <c r="Z167" s="695"/>
      <c r="AA167" s="696"/>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21.9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21.9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1.9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1.9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1.9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1.9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1.9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1.9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21.9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21.9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1.9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1.9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1.9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6"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21.9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4.1" customHeight="1" x14ac:dyDescent="0.15">
      <c r="A215" s="406" t="s">
        <v>284</v>
      </c>
      <c r="B215" s="407"/>
      <c r="C215" s="410" t="s">
        <v>178</v>
      </c>
      <c r="D215" s="407"/>
      <c r="E215" s="412" t="s">
        <v>194</v>
      </c>
      <c r="F215" s="413"/>
      <c r="G215" s="414" t="s">
        <v>653</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44.1" customHeight="1" x14ac:dyDescent="0.15">
      <c r="A216" s="408"/>
      <c r="B216" s="409"/>
      <c r="C216" s="411"/>
      <c r="D216" s="409"/>
      <c r="E216" s="149" t="s">
        <v>193</v>
      </c>
      <c r="F216" s="151"/>
      <c r="G216" s="130" t="s">
        <v>652</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651</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44.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650</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44.1" customHeight="1" x14ac:dyDescent="0.15">
      <c r="A218" s="408"/>
      <c r="B218" s="409"/>
      <c r="C218" s="491" t="s">
        <v>600</v>
      </c>
      <c r="D218" s="492"/>
      <c r="E218" s="149" t="s">
        <v>280</v>
      </c>
      <c r="F218" s="151"/>
      <c r="G218" s="472" t="s">
        <v>181</v>
      </c>
      <c r="H218" s="473"/>
      <c r="I218" s="473"/>
      <c r="J218" s="493" t="s">
        <v>634</v>
      </c>
      <c r="K218" s="494"/>
      <c r="L218" s="494"/>
      <c r="M218" s="494"/>
      <c r="N218" s="494"/>
      <c r="O218" s="494"/>
      <c r="P218" s="494"/>
      <c r="Q218" s="494"/>
      <c r="R218" s="494"/>
      <c r="S218" s="494"/>
      <c r="T218" s="495"/>
      <c r="U218" s="470" t="s">
        <v>650</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44.1"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650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44.1"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10" t="s">
        <v>650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33"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33"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39.950000000000003"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613</v>
      </c>
      <c r="AE223" s="452"/>
      <c r="AF223" s="452"/>
      <c r="AG223" s="453" t="s">
        <v>637</v>
      </c>
      <c r="AH223" s="454"/>
      <c r="AI223" s="454"/>
      <c r="AJ223" s="454"/>
      <c r="AK223" s="454"/>
      <c r="AL223" s="454"/>
      <c r="AM223" s="454"/>
      <c r="AN223" s="454"/>
      <c r="AO223" s="454"/>
      <c r="AP223" s="454"/>
      <c r="AQ223" s="454"/>
      <c r="AR223" s="454"/>
      <c r="AS223" s="454"/>
      <c r="AT223" s="454"/>
      <c r="AU223" s="454"/>
      <c r="AV223" s="454"/>
      <c r="AW223" s="454"/>
      <c r="AX223" s="455"/>
    </row>
    <row r="224" spans="1:51" ht="39.950000000000003"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613</v>
      </c>
      <c r="AE224" s="365"/>
      <c r="AF224" s="365"/>
      <c r="AG224" s="359" t="s">
        <v>636</v>
      </c>
      <c r="AH224" s="360"/>
      <c r="AI224" s="360"/>
      <c r="AJ224" s="360"/>
      <c r="AK224" s="360"/>
      <c r="AL224" s="360"/>
      <c r="AM224" s="360"/>
      <c r="AN224" s="360"/>
      <c r="AO224" s="360"/>
      <c r="AP224" s="360"/>
      <c r="AQ224" s="360"/>
      <c r="AR224" s="360"/>
      <c r="AS224" s="360"/>
      <c r="AT224" s="360"/>
      <c r="AU224" s="360"/>
      <c r="AV224" s="360"/>
      <c r="AW224" s="360"/>
      <c r="AX224" s="361"/>
    </row>
    <row r="225" spans="1:50" ht="39.950000000000003"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613</v>
      </c>
      <c r="AE225" s="402"/>
      <c r="AF225" s="402"/>
      <c r="AG225" s="387" t="s">
        <v>632</v>
      </c>
      <c r="AH225" s="134"/>
      <c r="AI225" s="134"/>
      <c r="AJ225" s="134"/>
      <c r="AK225" s="134"/>
      <c r="AL225" s="134"/>
      <c r="AM225" s="134"/>
      <c r="AN225" s="134"/>
      <c r="AO225" s="134"/>
      <c r="AP225" s="134"/>
      <c r="AQ225" s="134"/>
      <c r="AR225" s="134"/>
      <c r="AS225" s="134"/>
      <c r="AT225" s="134"/>
      <c r="AU225" s="134"/>
      <c r="AV225" s="134"/>
      <c r="AW225" s="134"/>
      <c r="AX225" s="388"/>
    </row>
    <row r="226" spans="1:50" ht="21.95"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628</v>
      </c>
      <c r="AE226" s="383"/>
      <c r="AF226" s="383"/>
      <c r="AG226" s="385" t="s">
        <v>635</v>
      </c>
      <c r="AH226" s="131"/>
      <c r="AI226" s="131"/>
      <c r="AJ226" s="131"/>
      <c r="AK226" s="131"/>
      <c r="AL226" s="131"/>
      <c r="AM226" s="131"/>
      <c r="AN226" s="131"/>
      <c r="AO226" s="131"/>
      <c r="AP226" s="131"/>
      <c r="AQ226" s="131"/>
      <c r="AR226" s="131"/>
      <c r="AS226" s="131"/>
      <c r="AT226" s="131"/>
      <c r="AU226" s="131"/>
      <c r="AV226" s="131"/>
      <c r="AW226" s="131"/>
      <c r="AX226" s="386"/>
    </row>
    <row r="227" spans="1:50" ht="33"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629</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1.9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629</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1.9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628</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44.1"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613</v>
      </c>
      <c r="AE230" s="365"/>
      <c r="AF230" s="365"/>
      <c r="AG230" s="359" t="s">
        <v>633</v>
      </c>
      <c r="AH230" s="360"/>
      <c r="AI230" s="360"/>
      <c r="AJ230" s="360"/>
      <c r="AK230" s="360"/>
      <c r="AL230" s="360"/>
      <c r="AM230" s="360"/>
      <c r="AN230" s="360"/>
      <c r="AO230" s="360"/>
      <c r="AP230" s="360"/>
      <c r="AQ230" s="360"/>
      <c r="AR230" s="360"/>
      <c r="AS230" s="360"/>
      <c r="AT230" s="360"/>
      <c r="AU230" s="360"/>
      <c r="AV230" s="360"/>
      <c r="AW230" s="360"/>
      <c r="AX230" s="361"/>
    </row>
    <row r="231" spans="1:50" ht="21.9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628</v>
      </c>
      <c r="AE231" s="365"/>
      <c r="AF231" s="365"/>
      <c r="AG231" s="359" t="s">
        <v>634</v>
      </c>
      <c r="AH231" s="360"/>
      <c r="AI231" s="360"/>
      <c r="AJ231" s="360"/>
      <c r="AK231" s="360"/>
      <c r="AL231" s="360"/>
      <c r="AM231" s="360"/>
      <c r="AN231" s="360"/>
      <c r="AO231" s="360"/>
      <c r="AP231" s="360"/>
      <c r="AQ231" s="360"/>
      <c r="AR231" s="360"/>
      <c r="AS231" s="360"/>
      <c r="AT231" s="360"/>
      <c r="AU231" s="360"/>
      <c r="AV231" s="360"/>
      <c r="AW231" s="360"/>
      <c r="AX231" s="361"/>
    </row>
    <row r="232" spans="1:50" ht="44.1"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613</v>
      </c>
      <c r="AE232" s="365"/>
      <c r="AF232" s="365"/>
      <c r="AG232" s="359" t="s">
        <v>666</v>
      </c>
      <c r="AH232" s="360"/>
      <c r="AI232" s="360"/>
      <c r="AJ232" s="360"/>
      <c r="AK232" s="360"/>
      <c r="AL232" s="360"/>
      <c r="AM232" s="360"/>
      <c r="AN232" s="360"/>
      <c r="AO232" s="360"/>
      <c r="AP232" s="360"/>
      <c r="AQ232" s="360"/>
      <c r="AR232" s="360"/>
      <c r="AS232" s="360"/>
      <c r="AT232" s="360"/>
      <c r="AU232" s="360"/>
      <c r="AV232" s="360"/>
      <c r="AW232" s="360"/>
      <c r="AX232" s="361"/>
    </row>
    <row r="233" spans="1:50" ht="21.9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628</v>
      </c>
      <c r="AE233" s="402"/>
      <c r="AF233" s="402"/>
      <c r="AG233" s="403" t="s">
        <v>634</v>
      </c>
      <c r="AH233" s="404"/>
      <c r="AI233" s="404"/>
      <c r="AJ233" s="404"/>
      <c r="AK233" s="404"/>
      <c r="AL233" s="404"/>
      <c r="AM233" s="404"/>
      <c r="AN233" s="404"/>
      <c r="AO233" s="404"/>
      <c r="AP233" s="404"/>
      <c r="AQ233" s="404"/>
      <c r="AR233" s="404"/>
      <c r="AS233" s="404"/>
      <c r="AT233" s="404"/>
      <c r="AU233" s="404"/>
      <c r="AV233" s="404"/>
      <c r="AW233" s="404"/>
      <c r="AX233" s="405"/>
    </row>
    <row r="234" spans="1:50" ht="21.9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628</v>
      </c>
      <c r="AE234" s="365"/>
      <c r="AF234" s="434"/>
      <c r="AG234" s="359" t="s">
        <v>634</v>
      </c>
      <c r="AH234" s="360"/>
      <c r="AI234" s="360"/>
      <c r="AJ234" s="360"/>
      <c r="AK234" s="360"/>
      <c r="AL234" s="360"/>
      <c r="AM234" s="360"/>
      <c r="AN234" s="360"/>
      <c r="AO234" s="360"/>
      <c r="AP234" s="360"/>
      <c r="AQ234" s="360"/>
      <c r="AR234" s="360"/>
      <c r="AS234" s="360"/>
      <c r="AT234" s="360"/>
      <c r="AU234" s="360"/>
      <c r="AV234" s="360"/>
      <c r="AW234" s="360"/>
      <c r="AX234" s="361"/>
    </row>
    <row r="235" spans="1:50" ht="21.9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628</v>
      </c>
      <c r="AE235" s="395"/>
      <c r="AF235" s="396"/>
      <c r="AG235" s="397" t="s">
        <v>634</v>
      </c>
      <c r="AH235" s="398"/>
      <c r="AI235" s="398"/>
      <c r="AJ235" s="398"/>
      <c r="AK235" s="398"/>
      <c r="AL235" s="398"/>
      <c r="AM235" s="398"/>
      <c r="AN235" s="398"/>
      <c r="AO235" s="398"/>
      <c r="AP235" s="398"/>
      <c r="AQ235" s="398"/>
      <c r="AR235" s="398"/>
      <c r="AS235" s="398"/>
      <c r="AT235" s="398"/>
      <c r="AU235" s="398"/>
      <c r="AV235" s="398"/>
      <c r="AW235" s="398"/>
      <c r="AX235" s="399"/>
    </row>
    <row r="236" spans="1:50" ht="33"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613</v>
      </c>
      <c r="AE236" s="349"/>
      <c r="AF236" s="350"/>
      <c r="AG236" s="351" t="s">
        <v>638</v>
      </c>
      <c r="AH236" s="352"/>
      <c r="AI236" s="352"/>
      <c r="AJ236" s="352"/>
      <c r="AK236" s="352"/>
      <c r="AL236" s="352"/>
      <c r="AM236" s="352"/>
      <c r="AN236" s="352"/>
      <c r="AO236" s="352"/>
      <c r="AP236" s="352"/>
      <c r="AQ236" s="352"/>
      <c r="AR236" s="352"/>
      <c r="AS236" s="352"/>
      <c r="AT236" s="352"/>
      <c r="AU236" s="352"/>
      <c r="AV236" s="352"/>
      <c r="AW236" s="352"/>
      <c r="AX236" s="353"/>
    </row>
    <row r="237" spans="1:50" ht="33"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628</v>
      </c>
      <c r="AE237" s="358"/>
      <c r="AF237" s="358"/>
      <c r="AG237" s="359" t="s">
        <v>634</v>
      </c>
      <c r="AH237" s="360"/>
      <c r="AI237" s="360"/>
      <c r="AJ237" s="360"/>
      <c r="AK237" s="360"/>
      <c r="AL237" s="360"/>
      <c r="AM237" s="360"/>
      <c r="AN237" s="360"/>
      <c r="AO237" s="360"/>
      <c r="AP237" s="360"/>
      <c r="AQ237" s="360"/>
      <c r="AR237" s="360"/>
      <c r="AS237" s="360"/>
      <c r="AT237" s="360"/>
      <c r="AU237" s="360"/>
      <c r="AV237" s="360"/>
      <c r="AW237" s="360"/>
      <c r="AX237" s="361"/>
    </row>
    <row r="238" spans="1:50" ht="33"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628</v>
      </c>
      <c r="AE238" s="365"/>
      <c r="AF238" s="365"/>
      <c r="AG238" s="359" t="s">
        <v>634</v>
      </c>
      <c r="AH238" s="360"/>
      <c r="AI238" s="360"/>
      <c r="AJ238" s="360"/>
      <c r="AK238" s="360"/>
      <c r="AL238" s="360"/>
      <c r="AM238" s="360"/>
      <c r="AN238" s="360"/>
      <c r="AO238" s="360"/>
      <c r="AP238" s="360"/>
      <c r="AQ238" s="360"/>
      <c r="AR238" s="360"/>
      <c r="AS238" s="360"/>
      <c r="AT238" s="360"/>
      <c r="AU238" s="360"/>
      <c r="AV238" s="360"/>
      <c r="AW238" s="360"/>
      <c r="AX238" s="361"/>
    </row>
    <row r="239" spans="1:50" ht="33"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628</v>
      </c>
      <c r="AE239" s="365"/>
      <c r="AF239" s="365"/>
      <c r="AG239" s="389" t="s">
        <v>634</v>
      </c>
      <c r="AH239" s="137"/>
      <c r="AI239" s="137"/>
      <c r="AJ239" s="137"/>
      <c r="AK239" s="137"/>
      <c r="AL239" s="137"/>
      <c r="AM239" s="137"/>
      <c r="AN239" s="137"/>
      <c r="AO239" s="137"/>
      <c r="AP239" s="137"/>
      <c r="AQ239" s="137"/>
      <c r="AR239" s="137"/>
      <c r="AS239" s="137"/>
      <c r="AT239" s="137"/>
      <c r="AU239" s="137"/>
      <c r="AV239" s="137"/>
      <c r="AW239" s="137"/>
      <c r="AX239" s="390"/>
    </row>
    <row r="240" spans="1:50" ht="44.1"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613</v>
      </c>
      <c r="AE240" s="383"/>
      <c r="AF240" s="384"/>
      <c r="AG240" s="385" t="s">
        <v>631</v>
      </c>
      <c r="AH240" s="131"/>
      <c r="AI240" s="131"/>
      <c r="AJ240" s="131"/>
      <c r="AK240" s="131"/>
      <c r="AL240" s="131"/>
      <c r="AM240" s="131"/>
      <c r="AN240" s="131"/>
      <c r="AO240" s="131"/>
      <c r="AP240" s="131"/>
      <c r="AQ240" s="131"/>
      <c r="AR240" s="131"/>
      <c r="AS240" s="131"/>
      <c r="AT240" s="131"/>
      <c r="AU240" s="131"/>
      <c r="AV240" s="131"/>
      <c r="AW240" s="131"/>
      <c r="AX240" s="386"/>
    </row>
    <row r="241" spans="1:50" ht="21.95" customHeight="1" x14ac:dyDescent="0.15">
      <c r="A241" s="375"/>
      <c r="B241" s="376"/>
      <c r="C241" s="889" t="s">
        <v>0</v>
      </c>
      <c r="D241" s="890"/>
      <c r="E241" s="890"/>
      <c r="F241" s="890"/>
      <c r="G241" s="890"/>
      <c r="H241" s="890"/>
      <c r="I241" s="890"/>
      <c r="J241" s="890"/>
      <c r="K241" s="890"/>
      <c r="L241" s="890"/>
      <c r="M241" s="890"/>
      <c r="N241" s="890"/>
      <c r="O241" s="886" t="s">
        <v>606</v>
      </c>
      <c r="P241" s="887"/>
      <c r="Q241" s="887"/>
      <c r="R241" s="887"/>
      <c r="S241" s="887"/>
      <c r="T241" s="887"/>
      <c r="U241" s="887"/>
      <c r="V241" s="887"/>
      <c r="W241" s="887"/>
      <c r="X241" s="887"/>
      <c r="Y241" s="887"/>
      <c r="Z241" s="887"/>
      <c r="AA241" s="887"/>
      <c r="AB241" s="887"/>
      <c r="AC241" s="887"/>
      <c r="AD241" s="887"/>
      <c r="AE241" s="887"/>
      <c r="AF241" s="888"/>
      <c r="AG241" s="387"/>
      <c r="AH241" s="134"/>
      <c r="AI241" s="134"/>
      <c r="AJ241" s="134"/>
      <c r="AK241" s="134"/>
      <c r="AL241" s="134"/>
      <c r="AM241" s="134"/>
      <c r="AN241" s="134"/>
      <c r="AO241" s="134"/>
      <c r="AP241" s="134"/>
      <c r="AQ241" s="134"/>
      <c r="AR241" s="134"/>
      <c r="AS241" s="134"/>
      <c r="AT241" s="134"/>
      <c r="AU241" s="134"/>
      <c r="AV241" s="134"/>
      <c r="AW241" s="134"/>
      <c r="AX241" s="388"/>
    </row>
    <row r="242" spans="1:50" ht="21.95" customHeight="1" x14ac:dyDescent="0.15">
      <c r="A242" s="375"/>
      <c r="B242" s="376"/>
      <c r="C242" s="873">
        <v>2022</v>
      </c>
      <c r="D242" s="874"/>
      <c r="E242" s="368" t="s">
        <v>609</v>
      </c>
      <c r="F242" s="368"/>
      <c r="G242" s="368"/>
      <c r="H242" s="369">
        <v>21</v>
      </c>
      <c r="I242" s="369"/>
      <c r="J242" s="875">
        <v>934</v>
      </c>
      <c r="K242" s="875"/>
      <c r="L242" s="875"/>
      <c r="M242" s="369"/>
      <c r="N242" s="876"/>
      <c r="O242" s="877" t="s">
        <v>630</v>
      </c>
      <c r="P242" s="878"/>
      <c r="Q242" s="878"/>
      <c r="R242" s="878"/>
      <c r="S242" s="878"/>
      <c r="T242" s="878"/>
      <c r="U242" s="878"/>
      <c r="V242" s="878"/>
      <c r="W242" s="878"/>
      <c r="X242" s="878"/>
      <c r="Y242" s="878"/>
      <c r="Z242" s="878"/>
      <c r="AA242" s="878"/>
      <c r="AB242" s="878"/>
      <c r="AC242" s="878"/>
      <c r="AD242" s="878"/>
      <c r="AE242" s="878"/>
      <c r="AF242" s="879"/>
      <c r="AG242" s="387"/>
      <c r="AH242" s="134"/>
      <c r="AI242" s="134"/>
      <c r="AJ242" s="134"/>
      <c r="AK242" s="134"/>
      <c r="AL242" s="134"/>
      <c r="AM242" s="134"/>
      <c r="AN242" s="134"/>
      <c r="AO242" s="134"/>
      <c r="AP242" s="134"/>
      <c r="AQ242" s="134"/>
      <c r="AR242" s="134"/>
      <c r="AS242" s="134"/>
      <c r="AT242" s="134"/>
      <c r="AU242" s="134"/>
      <c r="AV242" s="134"/>
      <c r="AW242" s="134"/>
      <c r="AX242" s="388"/>
    </row>
    <row r="243" spans="1:50" ht="21.95" customHeight="1" x14ac:dyDescent="0.15">
      <c r="A243" s="375"/>
      <c r="B243" s="376"/>
      <c r="C243" s="366"/>
      <c r="D243" s="367"/>
      <c r="E243" s="368"/>
      <c r="F243" s="368"/>
      <c r="G243" s="368"/>
      <c r="H243" s="369"/>
      <c r="I243" s="369"/>
      <c r="J243" s="370"/>
      <c r="K243" s="370"/>
      <c r="L243" s="370"/>
      <c r="M243" s="371"/>
      <c r="N243" s="372"/>
      <c r="O243" s="880"/>
      <c r="P243" s="881"/>
      <c r="Q243" s="881"/>
      <c r="R243" s="881"/>
      <c r="S243" s="881"/>
      <c r="T243" s="881"/>
      <c r="U243" s="881"/>
      <c r="V243" s="881"/>
      <c r="W243" s="881"/>
      <c r="X243" s="881"/>
      <c r="Y243" s="881"/>
      <c r="Z243" s="881"/>
      <c r="AA243" s="881"/>
      <c r="AB243" s="881"/>
      <c r="AC243" s="881"/>
      <c r="AD243" s="881"/>
      <c r="AE243" s="881"/>
      <c r="AF243" s="882"/>
      <c r="AG243" s="387"/>
      <c r="AH243" s="134"/>
      <c r="AI243" s="134"/>
      <c r="AJ243" s="134"/>
      <c r="AK243" s="134"/>
      <c r="AL243" s="134"/>
      <c r="AM243" s="134"/>
      <c r="AN243" s="134"/>
      <c r="AO243" s="134"/>
      <c r="AP243" s="134"/>
      <c r="AQ243" s="134"/>
      <c r="AR243" s="134"/>
      <c r="AS243" s="134"/>
      <c r="AT243" s="134"/>
      <c r="AU243" s="134"/>
      <c r="AV243" s="134"/>
      <c r="AW243" s="134"/>
      <c r="AX243" s="388"/>
    </row>
    <row r="244" spans="1:50" ht="21.95" hidden="1" customHeight="1" x14ac:dyDescent="0.15">
      <c r="A244" s="375"/>
      <c r="B244" s="376"/>
      <c r="C244" s="366"/>
      <c r="D244" s="367"/>
      <c r="E244" s="368"/>
      <c r="F244" s="368"/>
      <c r="G244" s="368"/>
      <c r="H244" s="369"/>
      <c r="I244" s="369"/>
      <c r="J244" s="370"/>
      <c r="K244" s="370"/>
      <c r="L244" s="370"/>
      <c r="M244" s="371"/>
      <c r="N244" s="372"/>
      <c r="O244" s="880"/>
      <c r="P244" s="881"/>
      <c r="Q244" s="881"/>
      <c r="R244" s="881"/>
      <c r="S244" s="881"/>
      <c r="T244" s="881"/>
      <c r="U244" s="881"/>
      <c r="V244" s="881"/>
      <c r="W244" s="881"/>
      <c r="X244" s="881"/>
      <c r="Y244" s="881"/>
      <c r="Z244" s="881"/>
      <c r="AA244" s="881"/>
      <c r="AB244" s="881"/>
      <c r="AC244" s="881"/>
      <c r="AD244" s="881"/>
      <c r="AE244" s="881"/>
      <c r="AF244" s="882"/>
      <c r="AG244" s="387"/>
      <c r="AH244" s="134"/>
      <c r="AI244" s="134"/>
      <c r="AJ244" s="134"/>
      <c r="AK244" s="134"/>
      <c r="AL244" s="134"/>
      <c r="AM244" s="134"/>
      <c r="AN244" s="134"/>
      <c r="AO244" s="134"/>
      <c r="AP244" s="134"/>
      <c r="AQ244" s="134"/>
      <c r="AR244" s="134"/>
      <c r="AS244" s="134"/>
      <c r="AT244" s="134"/>
      <c r="AU244" s="134"/>
      <c r="AV244" s="134"/>
      <c r="AW244" s="134"/>
      <c r="AX244" s="388"/>
    </row>
    <row r="245" spans="1:50" ht="21.95" hidden="1" customHeight="1" x14ac:dyDescent="0.15">
      <c r="A245" s="375"/>
      <c r="B245" s="376"/>
      <c r="C245" s="366"/>
      <c r="D245" s="367"/>
      <c r="E245" s="368"/>
      <c r="F245" s="368"/>
      <c r="G245" s="368"/>
      <c r="H245" s="369"/>
      <c r="I245" s="369"/>
      <c r="J245" s="370"/>
      <c r="K245" s="370"/>
      <c r="L245" s="370"/>
      <c r="M245" s="371"/>
      <c r="N245" s="372"/>
      <c r="O245" s="880"/>
      <c r="P245" s="881"/>
      <c r="Q245" s="881"/>
      <c r="R245" s="881"/>
      <c r="S245" s="881"/>
      <c r="T245" s="881"/>
      <c r="U245" s="881"/>
      <c r="V245" s="881"/>
      <c r="W245" s="881"/>
      <c r="X245" s="881"/>
      <c r="Y245" s="881"/>
      <c r="Z245" s="881"/>
      <c r="AA245" s="881"/>
      <c r="AB245" s="881"/>
      <c r="AC245" s="881"/>
      <c r="AD245" s="881"/>
      <c r="AE245" s="881"/>
      <c r="AF245" s="882"/>
      <c r="AG245" s="387"/>
      <c r="AH245" s="134"/>
      <c r="AI245" s="134"/>
      <c r="AJ245" s="134"/>
      <c r="AK245" s="134"/>
      <c r="AL245" s="134"/>
      <c r="AM245" s="134"/>
      <c r="AN245" s="134"/>
      <c r="AO245" s="134"/>
      <c r="AP245" s="134"/>
      <c r="AQ245" s="134"/>
      <c r="AR245" s="134"/>
      <c r="AS245" s="134"/>
      <c r="AT245" s="134"/>
      <c r="AU245" s="134"/>
      <c r="AV245" s="134"/>
      <c r="AW245" s="134"/>
      <c r="AX245" s="388"/>
    </row>
    <row r="246" spans="1:50" ht="21.95" hidden="1" customHeight="1" x14ac:dyDescent="0.15">
      <c r="A246" s="377"/>
      <c r="B246" s="378"/>
      <c r="C246" s="391"/>
      <c r="D246" s="392"/>
      <c r="E246" s="368"/>
      <c r="F246" s="368"/>
      <c r="G246" s="368"/>
      <c r="H246" s="369"/>
      <c r="I246" s="369"/>
      <c r="J246" s="393"/>
      <c r="K246" s="393"/>
      <c r="L246" s="393"/>
      <c r="M246" s="871"/>
      <c r="N246" s="872"/>
      <c r="O246" s="883"/>
      <c r="P246" s="884"/>
      <c r="Q246" s="884"/>
      <c r="R246" s="884"/>
      <c r="S246" s="884"/>
      <c r="T246" s="884"/>
      <c r="U246" s="884"/>
      <c r="V246" s="884"/>
      <c r="W246" s="884"/>
      <c r="X246" s="884"/>
      <c r="Y246" s="884"/>
      <c r="Z246" s="884"/>
      <c r="AA246" s="884"/>
      <c r="AB246" s="884"/>
      <c r="AC246" s="884"/>
      <c r="AD246" s="884"/>
      <c r="AE246" s="884"/>
      <c r="AF246" s="885"/>
      <c r="AG246" s="389"/>
      <c r="AH246" s="137"/>
      <c r="AI246" s="137"/>
      <c r="AJ246" s="137"/>
      <c r="AK246" s="137"/>
      <c r="AL246" s="137"/>
      <c r="AM246" s="137"/>
      <c r="AN246" s="137"/>
      <c r="AO246" s="137"/>
      <c r="AP246" s="137"/>
      <c r="AQ246" s="137"/>
      <c r="AR246" s="137"/>
      <c r="AS246" s="137"/>
      <c r="AT246" s="137"/>
      <c r="AU246" s="137"/>
      <c r="AV246" s="137"/>
      <c r="AW246" s="137"/>
      <c r="AX246" s="390"/>
    </row>
    <row r="247" spans="1:50" ht="66" customHeight="1" x14ac:dyDescent="0.15">
      <c r="A247" s="339" t="s">
        <v>45</v>
      </c>
      <c r="B247" s="901"/>
      <c r="C247" s="298" t="s">
        <v>49</v>
      </c>
      <c r="D247" s="719"/>
      <c r="E247" s="719"/>
      <c r="F247" s="720"/>
      <c r="G247" s="904" t="s">
        <v>648</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6" customHeight="1" thickBot="1" x14ac:dyDescent="0.2">
      <c r="A248" s="902"/>
      <c r="B248" s="903"/>
      <c r="C248" s="906" t="s">
        <v>53</v>
      </c>
      <c r="D248" s="907"/>
      <c r="E248" s="907"/>
      <c r="F248" s="908"/>
      <c r="G248" s="909" t="s">
        <v>639</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33"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6" customHeight="1" thickBot="1" x14ac:dyDescent="0.2">
      <c r="A250" s="894" t="s">
        <v>672</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33"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6" customHeight="1" thickBot="1" x14ac:dyDescent="0.2">
      <c r="A252" s="323" t="s">
        <v>132</v>
      </c>
      <c r="B252" s="324"/>
      <c r="C252" s="324"/>
      <c r="D252" s="324"/>
      <c r="E252" s="325"/>
      <c r="F252" s="900" t="s">
        <v>668</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66" customHeight="1" thickBot="1" x14ac:dyDescent="0.2">
      <c r="A254" s="323" t="s">
        <v>132</v>
      </c>
      <c r="B254" s="324"/>
      <c r="C254" s="324"/>
      <c r="D254" s="324"/>
      <c r="E254" s="325"/>
      <c r="F254" s="326" t="s">
        <v>670</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33"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6"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1.9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1.95" customHeight="1" x14ac:dyDescent="0.15">
      <c r="A258" s="338" t="s">
        <v>278</v>
      </c>
      <c r="B258" s="90"/>
      <c r="C258" s="90"/>
      <c r="D258" s="91"/>
      <c r="E258" s="319" t="s">
        <v>620</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1.95" customHeight="1" x14ac:dyDescent="0.15">
      <c r="A259" s="256" t="s">
        <v>277</v>
      </c>
      <c r="B259" s="256"/>
      <c r="C259" s="256"/>
      <c r="D259" s="256"/>
      <c r="E259" s="319" t="s">
        <v>621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1.95" customHeight="1" x14ac:dyDescent="0.15">
      <c r="A260" s="256" t="s">
        <v>276</v>
      </c>
      <c r="B260" s="256"/>
      <c r="C260" s="256"/>
      <c r="D260" s="256"/>
      <c r="E260" s="319" t="s">
        <v>622</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1.95" customHeight="1" x14ac:dyDescent="0.15">
      <c r="A261" s="256" t="s">
        <v>275</v>
      </c>
      <c r="B261" s="256"/>
      <c r="C261" s="256"/>
      <c r="D261" s="256"/>
      <c r="E261" s="319" t="s">
        <v>623</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1.95" customHeight="1" x14ac:dyDescent="0.15">
      <c r="A262" s="256" t="s">
        <v>274</v>
      </c>
      <c r="B262" s="256"/>
      <c r="C262" s="256"/>
      <c r="D262" s="256"/>
      <c r="E262" s="319" t="s">
        <v>624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1.95" customHeight="1" x14ac:dyDescent="0.15">
      <c r="A263" s="256" t="s">
        <v>273</v>
      </c>
      <c r="B263" s="256"/>
      <c r="C263" s="256"/>
      <c r="D263" s="256"/>
      <c r="E263" s="319" t="s">
        <v>625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1.95" customHeight="1" x14ac:dyDescent="0.15">
      <c r="A264" s="256" t="s">
        <v>272</v>
      </c>
      <c r="B264" s="256"/>
      <c r="C264" s="256"/>
      <c r="D264" s="256"/>
      <c r="E264" s="319" t="s">
        <v>626</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1.95" customHeight="1" x14ac:dyDescent="0.15">
      <c r="A265" s="256" t="s">
        <v>271</v>
      </c>
      <c r="B265" s="256"/>
      <c r="C265" s="256"/>
      <c r="D265" s="256"/>
      <c r="E265" s="319" t="s">
        <v>627</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1.95" customHeight="1" x14ac:dyDescent="0.15">
      <c r="A266" s="256" t="s">
        <v>417</v>
      </c>
      <c r="B266" s="256"/>
      <c r="C266" s="256"/>
      <c r="D266" s="256"/>
      <c r="E266" s="100" t="s">
        <v>611</v>
      </c>
      <c r="F266" s="86"/>
      <c r="G266" s="86"/>
      <c r="H266" s="77" t="str">
        <f>IF(E266="","","-")</f>
        <v>-</v>
      </c>
      <c r="I266" s="86"/>
      <c r="J266" s="86"/>
      <c r="K266" s="77" t="str">
        <f>IF(I266="","","-")</f>
        <v/>
      </c>
      <c r="L266" s="101">
        <v>825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1.95" customHeight="1" x14ac:dyDescent="0.15">
      <c r="A267" s="256" t="s">
        <v>597</v>
      </c>
      <c r="B267" s="256"/>
      <c r="C267" s="256"/>
      <c r="D267" s="256"/>
      <c r="E267" s="100" t="s">
        <v>611</v>
      </c>
      <c r="F267" s="86"/>
      <c r="G267" s="86"/>
      <c r="H267" s="77"/>
      <c r="I267" s="86"/>
      <c r="J267" s="86"/>
      <c r="K267" s="77"/>
      <c r="L267" s="101">
        <v>845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1.95" customHeight="1" x14ac:dyDescent="0.15">
      <c r="A268" s="256" t="s">
        <v>385</v>
      </c>
      <c r="B268" s="256"/>
      <c r="C268" s="256"/>
      <c r="D268" s="256"/>
      <c r="E268" s="84">
        <v>2021</v>
      </c>
      <c r="F268" s="85"/>
      <c r="G268" s="86" t="s">
        <v>609</v>
      </c>
      <c r="H268" s="86"/>
      <c r="I268" s="86"/>
      <c r="J268" s="85">
        <v>20</v>
      </c>
      <c r="K268" s="85"/>
      <c r="L268" s="101">
        <v>927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1.9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1.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1.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1.1"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1.1"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1.1"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1.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1.1"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11.1"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1.1"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1.1"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1.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1.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1.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1.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11.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1.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1.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11.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1.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11.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1.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11.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1.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1.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1.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11.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1.1"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11.1"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11.1"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11.1"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1.1"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11.1"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1.1"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1.1"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11.1"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11.1"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1.1"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1.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1.95" customHeight="1" x14ac:dyDescent="0.15">
      <c r="A308" s="313" t="s">
        <v>267</v>
      </c>
      <c r="B308" s="314"/>
      <c r="C308" s="314"/>
      <c r="D308" s="314"/>
      <c r="E308" s="314"/>
      <c r="F308" s="315"/>
      <c r="G308" s="294" t="s">
        <v>640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44.1"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44.1" customHeight="1" x14ac:dyDescent="0.15">
      <c r="A310" s="316"/>
      <c r="B310" s="317"/>
      <c r="C310" s="317"/>
      <c r="D310" s="317"/>
      <c r="E310" s="317"/>
      <c r="F310" s="318"/>
      <c r="G310" s="284" t="s">
        <v>641</v>
      </c>
      <c r="H310" s="285"/>
      <c r="I310" s="285"/>
      <c r="J310" s="285"/>
      <c r="K310" s="286"/>
      <c r="L310" s="287" t="s">
        <v>642</v>
      </c>
      <c r="M310" s="288"/>
      <c r="N310" s="288"/>
      <c r="O310" s="288"/>
      <c r="P310" s="288"/>
      <c r="Q310" s="288"/>
      <c r="R310" s="288"/>
      <c r="S310" s="288"/>
      <c r="T310" s="288"/>
      <c r="U310" s="288"/>
      <c r="V310" s="288"/>
      <c r="W310" s="288"/>
      <c r="X310" s="289"/>
      <c r="Y310" s="290">
        <v>4576</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1.9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1.9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1.9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1.9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1.9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1.9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1.9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1.9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1.9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1.9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4576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1.9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1.9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1.9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1.9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1.9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1.9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1.9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1.9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1.9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1.9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1.9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1.9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1.9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1.9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1.9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1.9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1.9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1.9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1.9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1.9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1.9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1.9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1.9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1.9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1.9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1.9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1.9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1.9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1.9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1.9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1.9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1.9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1.9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1.9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1.9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1.9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1.9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1.9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1.9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1.9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1.9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95" customHeight="1" x14ac:dyDescent="0.15"/>
    <row r="363" spans="1:51" ht="21.9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9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6"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66" customHeight="1" x14ac:dyDescent="0.15">
      <c r="A366" s="230">
        <v>1</v>
      </c>
      <c r="B366" s="230">
        <v>1</v>
      </c>
      <c r="C366" s="252" t="s">
        <v>643</v>
      </c>
      <c r="D366" s="251"/>
      <c r="E366" s="251"/>
      <c r="F366" s="251"/>
      <c r="G366" s="251"/>
      <c r="H366" s="251"/>
      <c r="I366" s="251"/>
      <c r="J366" s="233" t="s">
        <v>635</v>
      </c>
      <c r="K366" s="234"/>
      <c r="L366" s="234"/>
      <c r="M366" s="234"/>
      <c r="N366" s="234"/>
      <c r="O366" s="234"/>
      <c r="P366" s="245" t="s">
        <v>644</v>
      </c>
      <c r="Q366" s="235"/>
      <c r="R366" s="235"/>
      <c r="S366" s="235"/>
      <c r="T366" s="235"/>
      <c r="U366" s="235"/>
      <c r="V366" s="235"/>
      <c r="W366" s="235"/>
      <c r="X366" s="235"/>
      <c r="Y366" s="236">
        <v>4576</v>
      </c>
      <c r="Z366" s="237"/>
      <c r="AA366" s="237"/>
      <c r="AB366" s="238"/>
      <c r="AC366" s="222" t="s">
        <v>75</v>
      </c>
      <c r="AD366" s="223"/>
      <c r="AE366" s="223"/>
      <c r="AF366" s="223"/>
      <c r="AG366" s="223"/>
      <c r="AH366" s="253" t="s">
        <v>635</v>
      </c>
      <c r="AI366" s="254"/>
      <c r="AJ366" s="254"/>
      <c r="AK366" s="254"/>
      <c r="AL366" s="226" t="s">
        <v>635</v>
      </c>
      <c r="AM366" s="227"/>
      <c r="AN366" s="227"/>
      <c r="AO366" s="228"/>
      <c r="AP366" s="229" t="s">
        <v>635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667</v>
      </c>
      <c r="F631" s="232"/>
      <c r="G631" s="232"/>
      <c r="H631" s="232"/>
      <c r="I631" s="232"/>
      <c r="J631" s="233" t="s">
        <v>667</v>
      </c>
      <c r="K631" s="234"/>
      <c r="L631" s="234"/>
      <c r="M631" s="234"/>
      <c r="N631" s="234"/>
      <c r="O631" s="234"/>
      <c r="P631" s="245" t="s">
        <v>667</v>
      </c>
      <c r="Q631" s="235"/>
      <c r="R631" s="235"/>
      <c r="S631" s="235"/>
      <c r="T631" s="235"/>
      <c r="U631" s="235"/>
      <c r="V631" s="235"/>
      <c r="W631" s="235"/>
      <c r="X631" s="235"/>
      <c r="Y631" s="236" t="s">
        <v>667</v>
      </c>
      <c r="Z631" s="237"/>
      <c r="AA631" s="237"/>
      <c r="AB631" s="238"/>
      <c r="AC631" s="222"/>
      <c r="AD631" s="223"/>
      <c r="AE631" s="223"/>
      <c r="AF631" s="223"/>
      <c r="AG631" s="223"/>
      <c r="AH631" s="224" t="s">
        <v>667</v>
      </c>
      <c r="AI631" s="225"/>
      <c r="AJ631" s="225"/>
      <c r="AK631" s="225"/>
      <c r="AL631" s="226" t="s">
        <v>667</v>
      </c>
      <c r="AM631" s="227"/>
      <c r="AN631" s="227"/>
      <c r="AO631" s="228"/>
      <c r="AP631" s="229" t="s">
        <v>667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17">
      <formula>IF(RIGHT(TEXT(P14,"0.#"),1)=".",FALSE,TRUE)</formula>
    </cfRule>
    <cfRule type="expression" dxfId="806" priority="918">
      <formula>IF(RIGHT(TEXT(P14,"0.#"),1)=".",TRUE,FALSE)</formula>
    </cfRule>
  </conditionalFormatting>
  <conditionalFormatting sqref="P18:AX18">
    <cfRule type="expression" dxfId="805" priority="915">
      <formula>IF(RIGHT(TEXT(P18,"0.#"),1)=".",FALSE,TRUE)</formula>
    </cfRule>
    <cfRule type="expression" dxfId="804" priority="916">
      <formula>IF(RIGHT(TEXT(P18,"0.#"),1)=".",TRUE,FALSE)</formula>
    </cfRule>
  </conditionalFormatting>
  <conditionalFormatting sqref="Y311">
    <cfRule type="expression" dxfId="803" priority="913">
      <formula>IF(RIGHT(TEXT(Y311,"0.#"),1)=".",FALSE,TRUE)</formula>
    </cfRule>
    <cfRule type="expression" dxfId="802" priority="914">
      <formula>IF(RIGHT(TEXT(Y311,"0.#"),1)=".",TRUE,FALSE)</formula>
    </cfRule>
  </conditionalFormatting>
  <conditionalFormatting sqref="Y320">
    <cfRule type="expression" dxfId="801" priority="911">
      <formula>IF(RIGHT(TEXT(Y320,"0.#"),1)=".",FALSE,TRUE)</formula>
    </cfRule>
    <cfRule type="expression" dxfId="800" priority="912">
      <formula>IF(RIGHT(TEXT(Y320,"0.#"),1)=".",TRUE,FALSE)</formula>
    </cfRule>
  </conditionalFormatting>
  <conditionalFormatting sqref="Y351:Y358 Y349 Y338:Y345 Y336 Y325:Y332 Y323">
    <cfRule type="expression" dxfId="799" priority="891">
      <formula>IF(RIGHT(TEXT(Y323,"0.#"),1)=".",FALSE,TRUE)</formula>
    </cfRule>
    <cfRule type="expression" dxfId="798" priority="892">
      <formula>IF(RIGHT(TEXT(Y323,"0.#"),1)=".",TRUE,FALSE)</formula>
    </cfRule>
  </conditionalFormatting>
  <conditionalFormatting sqref="P16:AQ17 P15:AX15 P13:AX13">
    <cfRule type="expression" dxfId="797" priority="909">
      <formula>IF(RIGHT(TEXT(P13,"0.#"),1)=".",FALSE,TRUE)</formula>
    </cfRule>
    <cfRule type="expression" dxfId="796" priority="910">
      <formula>IF(RIGHT(TEXT(P13,"0.#"),1)=".",TRUE,FALSE)</formula>
    </cfRule>
  </conditionalFormatting>
  <conditionalFormatting sqref="P19:AJ19">
    <cfRule type="expression" dxfId="795" priority="907">
      <formula>IF(RIGHT(TEXT(P19,"0.#"),1)=".",FALSE,TRUE)</formula>
    </cfRule>
    <cfRule type="expression" dxfId="794" priority="908">
      <formula>IF(RIGHT(TEXT(P19,"0.#"),1)=".",TRUE,FALSE)</formula>
    </cfRule>
  </conditionalFormatting>
  <conditionalFormatting sqref="AE32 AQ32">
    <cfRule type="expression" dxfId="793" priority="905">
      <formula>IF(RIGHT(TEXT(AE32,"0.#"),1)=".",FALSE,TRUE)</formula>
    </cfRule>
    <cfRule type="expression" dxfId="792" priority="906">
      <formula>IF(RIGHT(TEXT(AE32,"0.#"),1)=".",TRUE,FALSE)</formula>
    </cfRule>
  </conditionalFormatting>
  <conditionalFormatting sqref="Y312:Y319 Y310">
    <cfRule type="expression" dxfId="791" priority="903">
      <formula>IF(RIGHT(TEXT(Y310,"0.#"),1)=".",FALSE,TRUE)</formula>
    </cfRule>
    <cfRule type="expression" dxfId="790" priority="904">
      <formula>IF(RIGHT(TEXT(Y310,"0.#"),1)=".",TRUE,FALSE)</formula>
    </cfRule>
  </conditionalFormatting>
  <conditionalFormatting sqref="AU311">
    <cfRule type="expression" dxfId="789" priority="901">
      <formula>IF(RIGHT(TEXT(AU311,"0.#"),1)=".",FALSE,TRUE)</formula>
    </cfRule>
    <cfRule type="expression" dxfId="788" priority="902">
      <formula>IF(RIGHT(TEXT(AU311,"0.#"),1)=".",TRUE,FALSE)</formula>
    </cfRule>
  </conditionalFormatting>
  <conditionalFormatting sqref="AU320">
    <cfRule type="expression" dxfId="787" priority="899">
      <formula>IF(RIGHT(TEXT(AU320,"0.#"),1)=".",FALSE,TRUE)</formula>
    </cfRule>
    <cfRule type="expression" dxfId="786" priority="900">
      <formula>IF(RIGHT(TEXT(AU320,"0.#"),1)=".",TRUE,FALSE)</formula>
    </cfRule>
  </conditionalFormatting>
  <conditionalFormatting sqref="AU312:AU319 AU310">
    <cfRule type="expression" dxfId="785" priority="897">
      <formula>IF(RIGHT(TEXT(AU310,"0.#"),1)=".",FALSE,TRUE)</formula>
    </cfRule>
    <cfRule type="expression" dxfId="784" priority="898">
      <formula>IF(RIGHT(TEXT(AU310,"0.#"),1)=".",TRUE,FALSE)</formula>
    </cfRule>
  </conditionalFormatting>
  <conditionalFormatting sqref="Y350 Y337 Y324">
    <cfRule type="expression" dxfId="783" priority="895">
      <formula>IF(RIGHT(TEXT(Y324,"0.#"),1)=".",FALSE,TRUE)</formula>
    </cfRule>
    <cfRule type="expression" dxfId="782" priority="896">
      <formula>IF(RIGHT(TEXT(Y324,"0.#"),1)=".",TRUE,FALSE)</formula>
    </cfRule>
  </conditionalFormatting>
  <conditionalFormatting sqref="Y359 Y346 Y333">
    <cfRule type="expression" dxfId="781" priority="893">
      <formula>IF(RIGHT(TEXT(Y333,"0.#"),1)=".",FALSE,TRUE)</formula>
    </cfRule>
    <cfRule type="expression" dxfId="780" priority="894">
      <formula>IF(RIGHT(TEXT(Y333,"0.#"),1)=".",TRUE,FALSE)</formula>
    </cfRule>
  </conditionalFormatting>
  <conditionalFormatting sqref="AU350 AU337 AU324">
    <cfRule type="expression" dxfId="779" priority="889">
      <formula>IF(RIGHT(TEXT(AU324,"0.#"),1)=".",FALSE,TRUE)</formula>
    </cfRule>
    <cfRule type="expression" dxfId="778" priority="890">
      <formula>IF(RIGHT(TEXT(AU324,"0.#"),1)=".",TRUE,FALSE)</formula>
    </cfRule>
  </conditionalFormatting>
  <conditionalFormatting sqref="AU359 AU346 AU333">
    <cfRule type="expression" dxfId="777" priority="887">
      <formula>IF(RIGHT(TEXT(AU333,"0.#"),1)=".",FALSE,TRUE)</formula>
    </cfRule>
    <cfRule type="expression" dxfId="776" priority="888">
      <formula>IF(RIGHT(TEXT(AU333,"0.#"),1)=".",TRUE,FALSE)</formula>
    </cfRule>
  </conditionalFormatting>
  <conditionalFormatting sqref="AU351:AU358 AU349 AU338:AU345 AU336 AU325:AU332 AU323">
    <cfRule type="expression" dxfId="775" priority="885">
      <formula>IF(RIGHT(TEXT(AU323,"0.#"),1)=".",FALSE,TRUE)</formula>
    </cfRule>
    <cfRule type="expression" dxfId="774" priority="886">
      <formula>IF(RIGHT(TEXT(AU323,"0.#"),1)=".",TRUE,FALSE)</formula>
    </cfRule>
  </conditionalFormatting>
  <conditionalFormatting sqref="AI32">
    <cfRule type="expression" dxfId="773" priority="883">
      <formula>IF(RIGHT(TEXT(AI32,"0.#"),1)=".",FALSE,TRUE)</formula>
    </cfRule>
    <cfRule type="expression" dxfId="772" priority="884">
      <formula>IF(RIGHT(TEXT(AI32,"0.#"),1)=".",TRUE,FALSE)</formula>
    </cfRule>
  </conditionalFormatting>
  <conditionalFormatting sqref="AM32">
    <cfRule type="expression" dxfId="771" priority="881">
      <formula>IF(RIGHT(TEXT(AM32,"0.#"),1)=".",FALSE,TRUE)</formula>
    </cfRule>
    <cfRule type="expression" dxfId="770" priority="882">
      <formula>IF(RIGHT(TEXT(AM32,"0.#"),1)=".",TRUE,FALSE)</formula>
    </cfRule>
  </conditionalFormatting>
  <conditionalFormatting sqref="AE33">
    <cfRule type="expression" dxfId="769" priority="879">
      <formula>IF(RIGHT(TEXT(AE33,"0.#"),1)=".",FALSE,TRUE)</formula>
    </cfRule>
    <cfRule type="expression" dxfId="768" priority="880">
      <formula>IF(RIGHT(TEXT(AE33,"0.#"),1)=".",TRUE,FALSE)</formula>
    </cfRule>
  </conditionalFormatting>
  <conditionalFormatting sqref="AI33">
    <cfRule type="expression" dxfId="767" priority="877">
      <formula>IF(RIGHT(TEXT(AI33,"0.#"),1)=".",FALSE,TRUE)</formula>
    </cfRule>
    <cfRule type="expression" dxfId="766" priority="878">
      <formula>IF(RIGHT(TEXT(AI33,"0.#"),1)=".",TRUE,FALSE)</formula>
    </cfRule>
  </conditionalFormatting>
  <conditionalFormatting sqref="AM33">
    <cfRule type="expression" dxfId="765" priority="875">
      <formula>IF(RIGHT(TEXT(AM33,"0.#"),1)=".",FALSE,TRUE)</formula>
    </cfRule>
    <cfRule type="expression" dxfId="764" priority="876">
      <formula>IF(RIGHT(TEXT(AM33,"0.#"),1)=".",TRUE,FALSE)</formula>
    </cfRule>
  </conditionalFormatting>
  <conditionalFormatting sqref="AQ33">
    <cfRule type="expression" dxfId="763" priority="873">
      <formula>IF(RIGHT(TEXT(AQ33,"0.#"),1)=".",FALSE,TRUE)</formula>
    </cfRule>
    <cfRule type="expression" dxfId="762" priority="874">
      <formula>IF(RIGHT(TEXT(AQ33,"0.#"),1)=".",TRUE,FALSE)</formula>
    </cfRule>
  </conditionalFormatting>
  <conditionalFormatting sqref="AE210">
    <cfRule type="expression" dxfId="761" priority="871">
      <formula>IF(RIGHT(TEXT(AE210,"0.#"),1)=".",FALSE,TRUE)</formula>
    </cfRule>
    <cfRule type="expression" dxfId="760" priority="872">
      <formula>IF(RIGHT(TEXT(AE210,"0.#"),1)=".",TRUE,FALSE)</formula>
    </cfRule>
  </conditionalFormatting>
  <conditionalFormatting sqref="AE211">
    <cfRule type="expression" dxfId="759" priority="869">
      <formula>IF(RIGHT(TEXT(AE211,"0.#"),1)=".",FALSE,TRUE)</formula>
    </cfRule>
    <cfRule type="expression" dxfId="758" priority="870">
      <formula>IF(RIGHT(TEXT(AE211,"0.#"),1)=".",TRUE,FALSE)</formula>
    </cfRule>
  </conditionalFormatting>
  <conditionalFormatting sqref="AE212">
    <cfRule type="expression" dxfId="757" priority="867">
      <formula>IF(RIGHT(TEXT(AE212,"0.#"),1)=".",FALSE,TRUE)</formula>
    </cfRule>
    <cfRule type="expression" dxfId="756" priority="868">
      <formula>IF(RIGHT(TEXT(AE212,"0.#"),1)=".",TRUE,FALSE)</formula>
    </cfRule>
  </conditionalFormatting>
  <conditionalFormatting sqref="AI212">
    <cfRule type="expression" dxfId="755" priority="865">
      <formula>IF(RIGHT(TEXT(AI212,"0.#"),1)=".",FALSE,TRUE)</formula>
    </cfRule>
    <cfRule type="expression" dxfId="754" priority="866">
      <formula>IF(RIGHT(TEXT(AI212,"0.#"),1)=".",TRUE,FALSE)</formula>
    </cfRule>
  </conditionalFormatting>
  <conditionalFormatting sqref="AI211">
    <cfRule type="expression" dxfId="753" priority="863">
      <formula>IF(RIGHT(TEXT(AI211,"0.#"),1)=".",FALSE,TRUE)</formula>
    </cfRule>
    <cfRule type="expression" dxfId="752" priority="864">
      <formula>IF(RIGHT(TEXT(AI211,"0.#"),1)=".",TRUE,FALSE)</formula>
    </cfRule>
  </conditionalFormatting>
  <conditionalFormatting sqref="AI210">
    <cfRule type="expression" dxfId="751" priority="861">
      <formula>IF(RIGHT(TEXT(AI210,"0.#"),1)=".",FALSE,TRUE)</formula>
    </cfRule>
    <cfRule type="expression" dxfId="750" priority="862">
      <formula>IF(RIGHT(TEXT(AI210,"0.#"),1)=".",TRUE,FALSE)</formula>
    </cfRule>
  </conditionalFormatting>
  <conditionalFormatting sqref="AM210">
    <cfRule type="expression" dxfId="749" priority="859">
      <formula>IF(RIGHT(TEXT(AM210,"0.#"),1)=".",FALSE,TRUE)</formula>
    </cfRule>
    <cfRule type="expression" dxfId="748" priority="860">
      <formula>IF(RIGHT(TEXT(AM210,"0.#"),1)=".",TRUE,FALSE)</formula>
    </cfRule>
  </conditionalFormatting>
  <conditionalFormatting sqref="AM211">
    <cfRule type="expression" dxfId="747" priority="857">
      <formula>IF(RIGHT(TEXT(AM211,"0.#"),1)=".",FALSE,TRUE)</formula>
    </cfRule>
    <cfRule type="expression" dxfId="746" priority="858">
      <formula>IF(RIGHT(TEXT(AM211,"0.#"),1)=".",TRUE,FALSE)</formula>
    </cfRule>
  </conditionalFormatting>
  <conditionalFormatting sqref="AM212">
    <cfRule type="expression" dxfId="745" priority="855">
      <formula>IF(RIGHT(TEXT(AM212,"0.#"),1)=".",FALSE,TRUE)</formula>
    </cfRule>
    <cfRule type="expression" dxfId="744" priority="856">
      <formula>IF(RIGHT(TEXT(AM212,"0.#"),1)=".",TRUE,FALSE)</formula>
    </cfRule>
  </conditionalFormatting>
  <conditionalFormatting sqref="AL368:AO395">
    <cfRule type="expression" dxfId="743" priority="851">
      <formula>IF(AND(AL368&gt;=0, RIGHT(TEXT(AL368,"0.#"),1)&lt;&gt;"."),TRUE,FALSE)</formula>
    </cfRule>
    <cfRule type="expression" dxfId="742" priority="852">
      <formula>IF(AND(AL368&gt;=0, RIGHT(TEXT(AL368,"0.#"),1)="."),TRUE,FALSE)</formula>
    </cfRule>
    <cfRule type="expression" dxfId="741" priority="853">
      <formula>IF(AND(AL368&lt;0, RIGHT(TEXT(AL368,"0.#"),1)&lt;&gt;"."),TRUE,FALSE)</formula>
    </cfRule>
    <cfRule type="expression" dxfId="740" priority="854">
      <formula>IF(AND(AL368&lt;0, RIGHT(TEXT(AL368,"0.#"),1)="."),TRUE,FALSE)</formula>
    </cfRule>
  </conditionalFormatting>
  <conditionalFormatting sqref="AQ210:AQ212">
    <cfRule type="expression" dxfId="739" priority="849">
      <formula>IF(RIGHT(TEXT(AQ210,"0.#"),1)=".",FALSE,TRUE)</formula>
    </cfRule>
    <cfRule type="expression" dxfId="738" priority="850">
      <formula>IF(RIGHT(TEXT(AQ210,"0.#"),1)=".",TRUE,FALSE)</formula>
    </cfRule>
  </conditionalFormatting>
  <conditionalFormatting sqref="AU210:AU212">
    <cfRule type="expression" dxfId="737" priority="847">
      <formula>IF(RIGHT(TEXT(AU210,"0.#"),1)=".",FALSE,TRUE)</formula>
    </cfRule>
    <cfRule type="expression" dxfId="736" priority="848">
      <formula>IF(RIGHT(TEXT(AU210,"0.#"),1)=".",TRUE,FALSE)</formula>
    </cfRule>
  </conditionalFormatting>
  <conditionalFormatting sqref="Y368:Y395">
    <cfRule type="expression" dxfId="735" priority="845">
      <formula>IF(RIGHT(TEXT(Y368,"0.#"),1)=".",FALSE,TRUE)</formula>
    </cfRule>
    <cfRule type="expression" dxfId="734" priority="846">
      <formula>IF(RIGHT(TEXT(Y368,"0.#"),1)=".",TRUE,FALSE)</formula>
    </cfRule>
  </conditionalFormatting>
  <conditionalFormatting sqref="AL631:AO660">
    <cfRule type="expression" dxfId="733" priority="841">
      <formula>IF(AND(AL631&gt;=0, RIGHT(TEXT(AL631,"0.#"),1)&lt;&gt;"."),TRUE,FALSE)</formula>
    </cfRule>
    <cfRule type="expression" dxfId="732" priority="842">
      <formula>IF(AND(AL631&gt;=0, RIGHT(TEXT(AL631,"0.#"),1)="."),TRUE,FALSE)</formula>
    </cfRule>
    <cfRule type="expression" dxfId="731" priority="843">
      <formula>IF(AND(AL631&lt;0, RIGHT(TEXT(AL631,"0.#"),1)&lt;&gt;"."),TRUE,FALSE)</formula>
    </cfRule>
    <cfRule type="expression" dxfId="730" priority="844">
      <formula>IF(AND(AL631&lt;0, RIGHT(TEXT(AL631,"0.#"),1)="."),TRUE,FALSE)</formula>
    </cfRule>
  </conditionalFormatting>
  <conditionalFormatting sqref="Y631:Y660">
    <cfRule type="expression" dxfId="729" priority="839">
      <formula>IF(RIGHT(TEXT(Y631,"0.#"),1)=".",FALSE,TRUE)</formula>
    </cfRule>
    <cfRule type="expression" dxfId="728" priority="840">
      <formula>IF(RIGHT(TEXT(Y631,"0.#"),1)=".",TRUE,FALSE)</formula>
    </cfRule>
  </conditionalFormatting>
  <conditionalFormatting sqref="AL366:AO367">
    <cfRule type="expression" dxfId="727" priority="835">
      <formula>IF(AND(AL366&gt;=0, RIGHT(TEXT(AL366,"0.#"),1)&lt;&gt;"."),TRUE,FALSE)</formula>
    </cfRule>
    <cfRule type="expression" dxfId="726" priority="836">
      <formula>IF(AND(AL366&gt;=0, RIGHT(TEXT(AL366,"0.#"),1)="."),TRUE,FALSE)</formula>
    </cfRule>
    <cfRule type="expression" dxfId="725" priority="837">
      <formula>IF(AND(AL366&lt;0, RIGHT(TEXT(AL366,"0.#"),1)&lt;&gt;"."),TRUE,FALSE)</formula>
    </cfRule>
    <cfRule type="expression" dxfId="724" priority="838">
      <formula>IF(AND(AL366&lt;0, RIGHT(TEXT(AL366,"0.#"),1)="."),TRUE,FALSE)</formula>
    </cfRule>
  </conditionalFormatting>
  <conditionalFormatting sqref="Y366:Y367">
    <cfRule type="expression" dxfId="723" priority="833">
      <formula>IF(RIGHT(TEXT(Y366,"0.#"),1)=".",FALSE,TRUE)</formula>
    </cfRule>
    <cfRule type="expression" dxfId="722" priority="834">
      <formula>IF(RIGHT(TEXT(Y366,"0.#"),1)=".",TRUE,FALSE)</formula>
    </cfRule>
  </conditionalFormatting>
  <conditionalFormatting sqref="Y401:Y428">
    <cfRule type="expression" dxfId="721" priority="771">
      <formula>IF(RIGHT(TEXT(Y401,"0.#"),1)=".",FALSE,TRUE)</formula>
    </cfRule>
    <cfRule type="expression" dxfId="720" priority="772">
      <formula>IF(RIGHT(TEXT(Y401,"0.#"),1)=".",TRUE,FALSE)</formula>
    </cfRule>
  </conditionalFormatting>
  <conditionalFormatting sqref="Y399:Y400">
    <cfRule type="expression" dxfId="719" priority="765">
      <formula>IF(RIGHT(TEXT(Y399,"0.#"),1)=".",FALSE,TRUE)</formula>
    </cfRule>
    <cfRule type="expression" dxfId="718" priority="766">
      <formula>IF(RIGHT(TEXT(Y399,"0.#"),1)=".",TRUE,FALSE)</formula>
    </cfRule>
  </conditionalFormatting>
  <conditionalFormatting sqref="Y434:Y461">
    <cfRule type="expression" dxfId="717" priority="759">
      <formula>IF(RIGHT(TEXT(Y434,"0.#"),1)=".",FALSE,TRUE)</formula>
    </cfRule>
    <cfRule type="expression" dxfId="716" priority="760">
      <formula>IF(RIGHT(TEXT(Y434,"0.#"),1)=".",TRUE,FALSE)</formula>
    </cfRule>
  </conditionalFormatting>
  <conditionalFormatting sqref="Y432:Y433">
    <cfRule type="expression" dxfId="715" priority="753">
      <formula>IF(RIGHT(TEXT(Y432,"0.#"),1)=".",FALSE,TRUE)</formula>
    </cfRule>
    <cfRule type="expression" dxfId="714" priority="754">
      <formula>IF(RIGHT(TEXT(Y432,"0.#"),1)=".",TRUE,FALSE)</formula>
    </cfRule>
  </conditionalFormatting>
  <conditionalFormatting sqref="Y467:Y494">
    <cfRule type="expression" dxfId="713" priority="747">
      <formula>IF(RIGHT(TEXT(Y467,"0.#"),1)=".",FALSE,TRUE)</formula>
    </cfRule>
    <cfRule type="expression" dxfId="712" priority="748">
      <formula>IF(RIGHT(TEXT(Y467,"0.#"),1)=".",TRUE,FALSE)</formula>
    </cfRule>
  </conditionalFormatting>
  <conditionalFormatting sqref="Y465:Y466">
    <cfRule type="expression" dxfId="711" priority="741">
      <formula>IF(RIGHT(TEXT(Y465,"0.#"),1)=".",FALSE,TRUE)</formula>
    </cfRule>
    <cfRule type="expression" dxfId="710" priority="742">
      <formula>IF(RIGHT(TEXT(Y465,"0.#"),1)=".",TRUE,FALSE)</formula>
    </cfRule>
  </conditionalFormatting>
  <conditionalFormatting sqref="Y500:Y527">
    <cfRule type="expression" dxfId="709" priority="735">
      <formula>IF(RIGHT(TEXT(Y500,"0.#"),1)=".",FALSE,TRUE)</formula>
    </cfRule>
    <cfRule type="expression" dxfId="708" priority="736">
      <formula>IF(RIGHT(TEXT(Y500,"0.#"),1)=".",TRUE,FALSE)</formula>
    </cfRule>
  </conditionalFormatting>
  <conditionalFormatting sqref="Y498:Y499">
    <cfRule type="expression" dxfId="707" priority="729">
      <formula>IF(RIGHT(TEXT(Y498,"0.#"),1)=".",FALSE,TRUE)</formula>
    </cfRule>
    <cfRule type="expression" dxfId="706" priority="730">
      <formula>IF(RIGHT(TEXT(Y498,"0.#"),1)=".",TRUE,FALSE)</formula>
    </cfRule>
  </conditionalFormatting>
  <conditionalFormatting sqref="Y533:Y560">
    <cfRule type="expression" dxfId="705" priority="723">
      <formula>IF(RIGHT(TEXT(Y533,"0.#"),1)=".",FALSE,TRUE)</formula>
    </cfRule>
    <cfRule type="expression" dxfId="704" priority="724">
      <formula>IF(RIGHT(TEXT(Y533,"0.#"),1)=".",TRUE,FALSE)</formula>
    </cfRule>
  </conditionalFormatting>
  <conditionalFormatting sqref="W23">
    <cfRule type="expression" dxfId="703" priority="831">
      <formula>IF(RIGHT(TEXT(W23,"0.#"),1)=".",FALSE,TRUE)</formula>
    </cfRule>
    <cfRule type="expression" dxfId="702" priority="832">
      <formula>IF(RIGHT(TEXT(W23,"0.#"),1)=".",TRUE,FALSE)</formula>
    </cfRule>
  </conditionalFormatting>
  <conditionalFormatting sqref="W24:W27">
    <cfRule type="expression" dxfId="701" priority="829">
      <formula>IF(RIGHT(TEXT(W24,"0.#"),1)=".",FALSE,TRUE)</formula>
    </cfRule>
    <cfRule type="expression" dxfId="700" priority="830">
      <formula>IF(RIGHT(TEXT(W24,"0.#"),1)=".",TRUE,FALSE)</formula>
    </cfRule>
  </conditionalFormatting>
  <conditionalFormatting sqref="W28">
    <cfRule type="expression" dxfId="699" priority="827">
      <formula>IF(RIGHT(TEXT(W28,"0.#"),1)=".",FALSE,TRUE)</formula>
    </cfRule>
    <cfRule type="expression" dxfId="698" priority="828">
      <formula>IF(RIGHT(TEXT(W28,"0.#"),1)=".",TRUE,FALSE)</formula>
    </cfRule>
  </conditionalFormatting>
  <conditionalFormatting sqref="P23">
    <cfRule type="expression" dxfId="697" priority="825">
      <formula>IF(RIGHT(TEXT(P23,"0.#"),1)=".",FALSE,TRUE)</formula>
    </cfRule>
    <cfRule type="expression" dxfId="696" priority="826">
      <formula>IF(RIGHT(TEXT(P23,"0.#"),1)=".",TRUE,FALSE)</formula>
    </cfRule>
  </conditionalFormatting>
  <conditionalFormatting sqref="P24:P27">
    <cfRule type="expression" dxfId="695" priority="823">
      <formula>IF(RIGHT(TEXT(P24,"0.#"),1)=".",FALSE,TRUE)</formula>
    </cfRule>
    <cfRule type="expression" dxfId="694" priority="824">
      <formula>IF(RIGHT(TEXT(P24,"0.#"),1)=".",TRUE,FALSE)</formula>
    </cfRule>
  </conditionalFormatting>
  <conditionalFormatting sqref="P28">
    <cfRule type="expression" dxfId="693" priority="821">
      <formula>IF(RIGHT(TEXT(P28,"0.#"),1)=".",FALSE,TRUE)</formula>
    </cfRule>
    <cfRule type="expression" dxfId="692" priority="822">
      <formula>IF(RIGHT(TEXT(P28,"0.#"),1)=".",TRUE,FALSE)</formula>
    </cfRule>
  </conditionalFormatting>
  <conditionalFormatting sqref="AE202">
    <cfRule type="expression" dxfId="691" priority="819">
      <formula>IF(RIGHT(TEXT(AE202,"0.#"),1)=".",FALSE,TRUE)</formula>
    </cfRule>
    <cfRule type="expression" dxfId="690" priority="820">
      <formula>IF(RIGHT(TEXT(AE202,"0.#"),1)=".",TRUE,FALSE)</formula>
    </cfRule>
  </conditionalFormatting>
  <conditionalFormatting sqref="AE203">
    <cfRule type="expression" dxfId="689" priority="817">
      <formula>IF(RIGHT(TEXT(AE203,"0.#"),1)=".",FALSE,TRUE)</formula>
    </cfRule>
    <cfRule type="expression" dxfId="688" priority="818">
      <formula>IF(RIGHT(TEXT(AE203,"0.#"),1)=".",TRUE,FALSE)</formula>
    </cfRule>
  </conditionalFormatting>
  <conditionalFormatting sqref="AE204">
    <cfRule type="expression" dxfId="687" priority="815">
      <formula>IF(RIGHT(TEXT(AE204,"0.#"),1)=".",FALSE,TRUE)</formula>
    </cfRule>
    <cfRule type="expression" dxfId="686" priority="816">
      <formula>IF(RIGHT(TEXT(AE204,"0.#"),1)=".",TRUE,FALSE)</formula>
    </cfRule>
  </conditionalFormatting>
  <conditionalFormatting sqref="AI204">
    <cfRule type="expression" dxfId="685" priority="813">
      <formula>IF(RIGHT(TEXT(AI204,"0.#"),1)=".",FALSE,TRUE)</formula>
    </cfRule>
    <cfRule type="expression" dxfId="684" priority="814">
      <formula>IF(RIGHT(TEXT(AI204,"0.#"),1)=".",TRUE,FALSE)</formula>
    </cfRule>
  </conditionalFormatting>
  <conditionalFormatting sqref="AI203">
    <cfRule type="expression" dxfId="683" priority="811">
      <formula>IF(RIGHT(TEXT(AI203,"0.#"),1)=".",FALSE,TRUE)</formula>
    </cfRule>
    <cfRule type="expression" dxfId="682" priority="812">
      <formula>IF(RIGHT(TEXT(AI203,"0.#"),1)=".",TRUE,FALSE)</formula>
    </cfRule>
  </conditionalFormatting>
  <conditionalFormatting sqref="AI202">
    <cfRule type="expression" dxfId="681" priority="809">
      <formula>IF(RIGHT(TEXT(AI202,"0.#"),1)=".",FALSE,TRUE)</formula>
    </cfRule>
    <cfRule type="expression" dxfId="680" priority="810">
      <formula>IF(RIGHT(TEXT(AI202,"0.#"),1)=".",TRUE,FALSE)</formula>
    </cfRule>
  </conditionalFormatting>
  <conditionalFormatting sqref="AM202">
    <cfRule type="expression" dxfId="679" priority="807">
      <formula>IF(RIGHT(TEXT(AM202,"0.#"),1)=".",FALSE,TRUE)</formula>
    </cfRule>
    <cfRule type="expression" dxfId="678" priority="808">
      <formula>IF(RIGHT(TEXT(AM202,"0.#"),1)=".",TRUE,FALSE)</formula>
    </cfRule>
  </conditionalFormatting>
  <conditionalFormatting sqref="AM203">
    <cfRule type="expression" dxfId="677" priority="805">
      <formula>IF(RIGHT(TEXT(AM203,"0.#"),1)=".",FALSE,TRUE)</formula>
    </cfRule>
    <cfRule type="expression" dxfId="676" priority="806">
      <formula>IF(RIGHT(TEXT(AM203,"0.#"),1)=".",TRUE,FALSE)</formula>
    </cfRule>
  </conditionalFormatting>
  <conditionalFormatting sqref="AM204">
    <cfRule type="expression" dxfId="675" priority="803">
      <formula>IF(RIGHT(TEXT(AM204,"0.#"),1)=".",FALSE,TRUE)</formula>
    </cfRule>
    <cfRule type="expression" dxfId="674" priority="804">
      <formula>IF(RIGHT(TEXT(AM204,"0.#"),1)=".",TRUE,FALSE)</formula>
    </cfRule>
  </conditionalFormatting>
  <conditionalFormatting sqref="AQ202:AQ204">
    <cfRule type="expression" dxfId="673" priority="801">
      <formula>IF(RIGHT(TEXT(AQ202,"0.#"),1)=".",FALSE,TRUE)</formula>
    </cfRule>
    <cfRule type="expression" dxfId="672" priority="802">
      <formula>IF(RIGHT(TEXT(AQ202,"0.#"),1)=".",TRUE,FALSE)</formula>
    </cfRule>
  </conditionalFormatting>
  <conditionalFormatting sqref="AU202:AU204">
    <cfRule type="expression" dxfId="671" priority="799">
      <formula>IF(RIGHT(TEXT(AU202,"0.#"),1)=".",FALSE,TRUE)</formula>
    </cfRule>
    <cfRule type="expression" dxfId="670" priority="800">
      <formula>IF(RIGHT(TEXT(AU202,"0.#"),1)=".",TRUE,FALSE)</formula>
    </cfRule>
  </conditionalFormatting>
  <conditionalFormatting sqref="AE205">
    <cfRule type="expression" dxfId="669" priority="797">
      <formula>IF(RIGHT(TEXT(AE205,"0.#"),1)=".",FALSE,TRUE)</formula>
    </cfRule>
    <cfRule type="expression" dxfId="668" priority="798">
      <formula>IF(RIGHT(TEXT(AE205,"0.#"),1)=".",TRUE,FALSE)</formula>
    </cfRule>
  </conditionalFormatting>
  <conditionalFormatting sqref="AE206">
    <cfRule type="expression" dxfId="667" priority="795">
      <formula>IF(RIGHT(TEXT(AE206,"0.#"),1)=".",FALSE,TRUE)</formula>
    </cfRule>
    <cfRule type="expression" dxfId="666" priority="796">
      <formula>IF(RIGHT(TEXT(AE206,"0.#"),1)=".",TRUE,FALSE)</formula>
    </cfRule>
  </conditionalFormatting>
  <conditionalFormatting sqref="AE207">
    <cfRule type="expression" dxfId="665" priority="793">
      <formula>IF(RIGHT(TEXT(AE207,"0.#"),1)=".",FALSE,TRUE)</formula>
    </cfRule>
    <cfRule type="expression" dxfId="664" priority="794">
      <formula>IF(RIGHT(TEXT(AE207,"0.#"),1)=".",TRUE,FALSE)</formula>
    </cfRule>
  </conditionalFormatting>
  <conditionalFormatting sqref="AI207">
    <cfRule type="expression" dxfId="663" priority="791">
      <formula>IF(RIGHT(TEXT(AI207,"0.#"),1)=".",FALSE,TRUE)</formula>
    </cfRule>
    <cfRule type="expression" dxfId="662" priority="792">
      <formula>IF(RIGHT(TEXT(AI207,"0.#"),1)=".",TRUE,FALSE)</formula>
    </cfRule>
  </conditionalFormatting>
  <conditionalFormatting sqref="AI206">
    <cfRule type="expression" dxfId="661" priority="789">
      <formula>IF(RIGHT(TEXT(AI206,"0.#"),1)=".",FALSE,TRUE)</formula>
    </cfRule>
    <cfRule type="expression" dxfId="660" priority="790">
      <formula>IF(RIGHT(TEXT(AI206,"0.#"),1)=".",TRUE,FALSE)</formula>
    </cfRule>
  </conditionalFormatting>
  <conditionalFormatting sqref="AI205">
    <cfRule type="expression" dxfId="659" priority="787">
      <formula>IF(RIGHT(TEXT(AI205,"0.#"),1)=".",FALSE,TRUE)</formula>
    </cfRule>
    <cfRule type="expression" dxfId="658" priority="788">
      <formula>IF(RIGHT(TEXT(AI205,"0.#"),1)=".",TRUE,FALSE)</formula>
    </cfRule>
  </conditionalFormatting>
  <conditionalFormatting sqref="AM205">
    <cfRule type="expression" dxfId="657" priority="785">
      <formula>IF(RIGHT(TEXT(AM205,"0.#"),1)=".",FALSE,TRUE)</formula>
    </cfRule>
    <cfRule type="expression" dxfId="656" priority="786">
      <formula>IF(RIGHT(TEXT(AM205,"0.#"),1)=".",TRUE,FALSE)</formula>
    </cfRule>
  </conditionalFormatting>
  <conditionalFormatting sqref="AM206">
    <cfRule type="expression" dxfId="655" priority="783">
      <formula>IF(RIGHT(TEXT(AM206,"0.#"),1)=".",FALSE,TRUE)</formula>
    </cfRule>
    <cfRule type="expression" dxfId="654" priority="784">
      <formula>IF(RIGHT(TEXT(AM206,"0.#"),1)=".",TRUE,FALSE)</formula>
    </cfRule>
  </conditionalFormatting>
  <conditionalFormatting sqref="AM207">
    <cfRule type="expression" dxfId="653" priority="781">
      <formula>IF(RIGHT(TEXT(AM207,"0.#"),1)=".",FALSE,TRUE)</formula>
    </cfRule>
    <cfRule type="expression" dxfId="652" priority="782">
      <formula>IF(RIGHT(TEXT(AM207,"0.#"),1)=".",TRUE,FALSE)</formula>
    </cfRule>
  </conditionalFormatting>
  <conditionalFormatting sqref="AQ205:AQ207">
    <cfRule type="expression" dxfId="651" priority="779">
      <formula>IF(RIGHT(TEXT(AQ205,"0.#"),1)=".",FALSE,TRUE)</formula>
    </cfRule>
    <cfRule type="expression" dxfId="650" priority="780">
      <formula>IF(RIGHT(TEXT(AQ205,"0.#"),1)=".",TRUE,FALSE)</formula>
    </cfRule>
  </conditionalFormatting>
  <conditionalFormatting sqref="AU205:AU207">
    <cfRule type="expression" dxfId="649" priority="777">
      <formula>IF(RIGHT(TEXT(AU205,"0.#"),1)=".",FALSE,TRUE)</formula>
    </cfRule>
    <cfRule type="expression" dxfId="648" priority="778">
      <formula>IF(RIGHT(TEXT(AU205,"0.#"),1)=".",TRUE,FALSE)</formula>
    </cfRule>
  </conditionalFormatting>
  <conditionalFormatting sqref="AL401:AO428">
    <cfRule type="expression" dxfId="647" priority="773">
      <formula>IF(AND(AL401&gt;=0, RIGHT(TEXT(AL401,"0.#"),1)&lt;&gt;"."),TRUE,FALSE)</formula>
    </cfRule>
    <cfRule type="expression" dxfId="646" priority="774">
      <formula>IF(AND(AL401&gt;=0, RIGHT(TEXT(AL401,"0.#"),1)="."),TRUE,FALSE)</formula>
    </cfRule>
    <cfRule type="expression" dxfId="645" priority="775">
      <formula>IF(AND(AL401&lt;0, RIGHT(TEXT(AL401,"0.#"),1)&lt;&gt;"."),TRUE,FALSE)</formula>
    </cfRule>
    <cfRule type="expression" dxfId="644" priority="776">
      <formula>IF(AND(AL401&lt;0, RIGHT(TEXT(AL401,"0.#"),1)="."),TRUE,FALSE)</formula>
    </cfRule>
  </conditionalFormatting>
  <conditionalFormatting sqref="AL399:AO400">
    <cfRule type="expression" dxfId="643" priority="767">
      <formula>IF(AND(AL399&gt;=0, RIGHT(TEXT(AL399,"0.#"),1)&lt;&gt;"."),TRUE,FALSE)</formula>
    </cfRule>
    <cfRule type="expression" dxfId="642" priority="768">
      <formula>IF(AND(AL399&gt;=0, RIGHT(TEXT(AL399,"0.#"),1)="."),TRUE,FALSE)</formula>
    </cfRule>
    <cfRule type="expression" dxfId="641" priority="769">
      <formula>IF(AND(AL399&lt;0, RIGHT(TEXT(AL399,"0.#"),1)&lt;&gt;"."),TRUE,FALSE)</formula>
    </cfRule>
    <cfRule type="expression" dxfId="640" priority="770">
      <formula>IF(AND(AL399&lt;0, RIGHT(TEXT(AL399,"0.#"),1)="."),TRUE,FALSE)</formula>
    </cfRule>
  </conditionalFormatting>
  <conditionalFormatting sqref="AL434:AO461">
    <cfRule type="expression" dxfId="639" priority="761">
      <formula>IF(AND(AL434&gt;=0, RIGHT(TEXT(AL434,"0.#"),1)&lt;&gt;"."),TRUE,FALSE)</formula>
    </cfRule>
    <cfRule type="expression" dxfId="638" priority="762">
      <formula>IF(AND(AL434&gt;=0, RIGHT(TEXT(AL434,"0.#"),1)="."),TRUE,FALSE)</formula>
    </cfRule>
    <cfRule type="expression" dxfId="637" priority="763">
      <formula>IF(AND(AL434&lt;0, RIGHT(TEXT(AL434,"0.#"),1)&lt;&gt;"."),TRUE,FALSE)</formula>
    </cfRule>
    <cfRule type="expression" dxfId="636" priority="764">
      <formula>IF(AND(AL434&lt;0, RIGHT(TEXT(AL434,"0.#"),1)="."),TRUE,FALSE)</formula>
    </cfRule>
  </conditionalFormatting>
  <conditionalFormatting sqref="AL432:AO433">
    <cfRule type="expression" dxfId="635" priority="755">
      <formula>IF(AND(AL432&gt;=0, RIGHT(TEXT(AL432,"0.#"),1)&lt;&gt;"."),TRUE,FALSE)</formula>
    </cfRule>
    <cfRule type="expression" dxfId="634" priority="756">
      <formula>IF(AND(AL432&gt;=0, RIGHT(TEXT(AL432,"0.#"),1)="."),TRUE,FALSE)</formula>
    </cfRule>
    <cfRule type="expression" dxfId="633" priority="757">
      <formula>IF(AND(AL432&lt;0, RIGHT(TEXT(AL432,"0.#"),1)&lt;&gt;"."),TRUE,FALSE)</formula>
    </cfRule>
    <cfRule type="expression" dxfId="632" priority="758">
      <formula>IF(AND(AL432&lt;0, RIGHT(TEXT(AL432,"0.#"),1)="."),TRUE,FALSE)</formula>
    </cfRule>
  </conditionalFormatting>
  <conditionalFormatting sqref="AL467:AO494">
    <cfRule type="expression" dxfId="631" priority="749">
      <formula>IF(AND(AL467&gt;=0, RIGHT(TEXT(AL467,"0.#"),1)&lt;&gt;"."),TRUE,FALSE)</formula>
    </cfRule>
    <cfRule type="expression" dxfId="630" priority="750">
      <formula>IF(AND(AL467&gt;=0, RIGHT(TEXT(AL467,"0.#"),1)="."),TRUE,FALSE)</formula>
    </cfRule>
    <cfRule type="expression" dxfId="629" priority="751">
      <formula>IF(AND(AL467&lt;0, RIGHT(TEXT(AL467,"0.#"),1)&lt;&gt;"."),TRUE,FALSE)</formula>
    </cfRule>
    <cfRule type="expression" dxfId="628" priority="752">
      <formula>IF(AND(AL467&lt;0, RIGHT(TEXT(AL467,"0.#"),1)="."),TRUE,FALSE)</formula>
    </cfRule>
  </conditionalFormatting>
  <conditionalFormatting sqref="AL465:AO466">
    <cfRule type="expression" dxfId="627" priority="743">
      <formula>IF(AND(AL465&gt;=0, RIGHT(TEXT(AL465,"0.#"),1)&lt;&gt;"."),TRUE,FALSE)</formula>
    </cfRule>
    <cfRule type="expression" dxfId="626" priority="744">
      <formula>IF(AND(AL465&gt;=0, RIGHT(TEXT(AL465,"0.#"),1)="."),TRUE,FALSE)</formula>
    </cfRule>
    <cfRule type="expression" dxfId="625" priority="745">
      <formula>IF(AND(AL465&lt;0, RIGHT(TEXT(AL465,"0.#"),1)&lt;&gt;"."),TRUE,FALSE)</formula>
    </cfRule>
    <cfRule type="expression" dxfId="624" priority="746">
      <formula>IF(AND(AL465&lt;0, RIGHT(TEXT(AL465,"0.#"),1)="."),TRUE,FALSE)</formula>
    </cfRule>
  </conditionalFormatting>
  <conditionalFormatting sqref="AL500:AO527">
    <cfRule type="expression" dxfId="623" priority="737">
      <formula>IF(AND(AL500&gt;=0, RIGHT(TEXT(AL500,"0.#"),1)&lt;&gt;"."),TRUE,FALSE)</formula>
    </cfRule>
    <cfRule type="expression" dxfId="622" priority="738">
      <formula>IF(AND(AL500&gt;=0, RIGHT(TEXT(AL500,"0.#"),1)="."),TRUE,FALSE)</formula>
    </cfRule>
    <cfRule type="expression" dxfId="621" priority="739">
      <formula>IF(AND(AL500&lt;0, RIGHT(TEXT(AL500,"0.#"),1)&lt;&gt;"."),TRUE,FALSE)</formula>
    </cfRule>
    <cfRule type="expression" dxfId="620" priority="740">
      <formula>IF(AND(AL500&lt;0, RIGHT(TEXT(AL500,"0.#"),1)="."),TRUE,FALSE)</formula>
    </cfRule>
  </conditionalFormatting>
  <conditionalFormatting sqref="AL498:AO499">
    <cfRule type="expression" dxfId="619" priority="731">
      <formula>IF(AND(AL498&gt;=0, RIGHT(TEXT(AL498,"0.#"),1)&lt;&gt;"."),TRUE,FALSE)</formula>
    </cfRule>
    <cfRule type="expression" dxfId="618" priority="732">
      <formula>IF(AND(AL498&gt;=0, RIGHT(TEXT(AL498,"0.#"),1)="."),TRUE,FALSE)</formula>
    </cfRule>
    <cfRule type="expression" dxfId="617" priority="733">
      <formula>IF(AND(AL498&lt;0, RIGHT(TEXT(AL498,"0.#"),1)&lt;&gt;"."),TRUE,FALSE)</formula>
    </cfRule>
    <cfRule type="expression" dxfId="616" priority="734">
      <formula>IF(AND(AL498&lt;0, RIGHT(TEXT(AL498,"0.#"),1)="."),TRUE,FALSE)</formula>
    </cfRule>
  </conditionalFormatting>
  <conditionalFormatting sqref="AL533:AO560">
    <cfRule type="expression" dxfId="615" priority="725">
      <formula>IF(AND(AL533&gt;=0, RIGHT(TEXT(AL533,"0.#"),1)&lt;&gt;"."),TRUE,FALSE)</formula>
    </cfRule>
    <cfRule type="expression" dxfId="614" priority="726">
      <formula>IF(AND(AL533&gt;=0, RIGHT(TEXT(AL533,"0.#"),1)="."),TRUE,FALSE)</formula>
    </cfRule>
    <cfRule type="expression" dxfId="613" priority="727">
      <formula>IF(AND(AL533&lt;0, RIGHT(TEXT(AL533,"0.#"),1)&lt;&gt;"."),TRUE,FALSE)</formula>
    </cfRule>
    <cfRule type="expression" dxfId="612" priority="728">
      <formula>IF(AND(AL533&lt;0, RIGHT(TEXT(AL533,"0.#"),1)="."),TRUE,FALSE)</formula>
    </cfRule>
  </conditionalFormatting>
  <conditionalFormatting sqref="AL531:AO532">
    <cfRule type="expression" dxfId="611" priority="719">
      <formula>IF(AND(AL531&gt;=0, RIGHT(TEXT(AL531,"0.#"),1)&lt;&gt;"."),TRUE,FALSE)</formula>
    </cfRule>
    <cfRule type="expression" dxfId="610" priority="720">
      <formula>IF(AND(AL531&gt;=0, RIGHT(TEXT(AL531,"0.#"),1)="."),TRUE,FALSE)</formula>
    </cfRule>
    <cfRule type="expression" dxfId="609" priority="721">
      <formula>IF(AND(AL531&lt;0, RIGHT(TEXT(AL531,"0.#"),1)&lt;&gt;"."),TRUE,FALSE)</formula>
    </cfRule>
    <cfRule type="expression" dxfId="608" priority="722">
      <formula>IF(AND(AL531&lt;0, RIGHT(TEXT(AL531,"0.#"),1)="."),TRUE,FALSE)</formula>
    </cfRule>
  </conditionalFormatting>
  <conditionalFormatting sqref="Y531:Y532">
    <cfRule type="expression" dxfId="607" priority="717">
      <formula>IF(RIGHT(TEXT(Y531,"0.#"),1)=".",FALSE,TRUE)</formula>
    </cfRule>
    <cfRule type="expression" dxfId="606" priority="718">
      <formula>IF(RIGHT(TEXT(Y531,"0.#"),1)=".",TRUE,FALSE)</formula>
    </cfRule>
  </conditionalFormatting>
  <conditionalFormatting sqref="AL566:AO593">
    <cfRule type="expression" dxfId="605" priority="713">
      <formula>IF(AND(AL566&gt;=0, RIGHT(TEXT(AL566,"0.#"),1)&lt;&gt;"."),TRUE,FALSE)</formula>
    </cfRule>
    <cfRule type="expression" dxfId="604" priority="714">
      <formula>IF(AND(AL566&gt;=0, RIGHT(TEXT(AL566,"0.#"),1)="."),TRUE,FALSE)</formula>
    </cfRule>
    <cfRule type="expression" dxfId="603" priority="715">
      <formula>IF(AND(AL566&lt;0, RIGHT(TEXT(AL566,"0.#"),1)&lt;&gt;"."),TRUE,FALSE)</formula>
    </cfRule>
    <cfRule type="expression" dxfId="602" priority="716">
      <formula>IF(AND(AL566&lt;0, RIGHT(TEXT(AL566,"0.#"),1)="."),TRUE,FALSE)</formula>
    </cfRule>
  </conditionalFormatting>
  <conditionalFormatting sqref="Y566:Y593">
    <cfRule type="expression" dxfId="601" priority="711">
      <formula>IF(RIGHT(TEXT(Y566,"0.#"),1)=".",FALSE,TRUE)</formula>
    </cfRule>
    <cfRule type="expression" dxfId="600" priority="712">
      <formula>IF(RIGHT(TEXT(Y566,"0.#"),1)=".",TRUE,FALSE)</formula>
    </cfRule>
  </conditionalFormatting>
  <conditionalFormatting sqref="AL564:AO565">
    <cfRule type="expression" dxfId="599" priority="707">
      <formula>IF(AND(AL564&gt;=0, RIGHT(TEXT(AL564,"0.#"),1)&lt;&gt;"."),TRUE,FALSE)</formula>
    </cfRule>
    <cfRule type="expression" dxfId="598" priority="708">
      <formula>IF(AND(AL564&gt;=0, RIGHT(TEXT(AL564,"0.#"),1)="."),TRUE,FALSE)</formula>
    </cfRule>
    <cfRule type="expression" dxfId="597" priority="709">
      <formula>IF(AND(AL564&lt;0, RIGHT(TEXT(AL564,"0.#"),1)&lt;&gt;"."),TRUE,FALSE)</formula>
    </cfRule>
    <cfRule type="expression" dxfId="596" priority="710">
      <formula>IF(AND(AL564&lt;0, RIGHT(TEXT(AL564,"0.#"),1)="."),TRUE,FALSE)</formula>
    </cfRule>
  </conditionalFormatting>
  <conditionalFormatting sqref="Y564:Y565">
    <cfRule type="expression" dxfId="595" priority="705">
      <formula>IF(RIGHT(TEXT(Y564,"0.#"),1)=".",FALSE,TRUE)</formula>
    </cfRule>
    <cfRule type="expression" dxfId="594" priority="706">
      <formula>IF(RIGHT(TEXT(Y564,"0.#"),1)=".",TRUE,FALSE)</formula>
    </cfRule>
  </conditionalFormatting>
  <conditionalFormatting sqref="AL599:AO626">
    <cfRule type="expression" dxfId="593" priority="701">
      <formula>IF(AND(AL599&gt;=0, RIGHT(TEXT(AL599,"0.#"),1)&lt;&gt;"."),TRUE,FALSE)</formula>
    </cfRule>
    <cfRule type="expression" dxfId="592" priority="702">
      <formula>IF(AND(AL599&gt;=0, RIGHT(TEXT(AL599,"0.#"),1)="."),TRUE,FALSE)</formula>
    </cfRule>
    <cfRule type="expression" dxfId="591" priority="703">
      <formula>IF(AND(AL599&lt;0, RIGHT(TEXT(AL599,"0.#"),1)&lt;&gt;"."),TRUE,FALSE)</formula>
    </cfRule>
    <cfRule type="expression" dxfId="590" priority="704">
      <formula>IF(AND(AL599&lt;0, RIGHT(TEXT(AL599,"0.#"),1)="."),TRUE,FALSE)</formula>
    </cfRule>
  </conditionalFormatting>
  <conditionalFormatting sqref="Y599:Y626">
    <cfRule type="expression" dxfId="589" priority="699">
      <formula>IF(RIGHT(TEXT(Y599,"0.#"),1)=".",FALSE,TRUE)</formula>
    </cfRule>
    <cfRule type="expression" dxfId="588" priority="700">
      <formula>IF(RIGHT(TEXT(Y599,"0.#"),1)=".",TRUE,FALSE)</formula>
    </cfRule>
  </conditionalFormatting>
  <conditionalFormatting sqref="AL597:AO598">
    <cfRule type="expression" dxfId="587" priority="695">
      <formula>IF(AND(AL597&gt;=0, RIGHT(TEXT(AL597,"0.#"),1)&lt;&gt;"."),TRUE,FALSE)</formula>
    </cfRule>
    <cfRule type="expression" dxfId="586" priority="696">
      <formula>IF(AND(AL597&gt;=0, RIGHT(TEXT(AL597,"0.#"),1)="."),TRUE,FALSE)</formula>
    </cfRule>
    <cfRule type="expression" dxfId="585" priority="697">
      <formula>IF(AND(AL597&lt;0, RIGHT(TEXT(AL597,"0.#"),1)&lt;&gt;"."),TRUE,FALSE)</formula>
    </cfRule>
    <cfRule type="expression" dxfId="584" priority="698">
      <formula>IF(AND(AL597&lt;0, RIGHT(TEXT(AL597,"0.#"),1)="."),TRUE,FALSE)</formula>
    </cfRule>
  </conditionalFormatting>
  <conditionalFormatting sqref="Y597:Y598">
    <cfRule type="expression" dxfId="583" priority="693">
      <formula>IF(RIGHT(TEXT(Y597,"0.#"),1)=".",FALSE,TRUE)</formula>
    </cfRule>
    <cfRule type="expression" dxfId="582" priority="694">
      <formula>IF(RIGHT(TEXT(Y597,"0.#"),1)=".",TRUE,FALSE)</formula>
    </cfRule>
  </conditionalFormatting>
  <conditionalFormatting sqref="AU33">
    <cfRule type="expression" dxfId="581" priority="689">
      <formula>IF(RIGHT(TEXT(AU33,"0.#"),1)=".",FALSE,TRUE)</formula>
    </cfRule>
    <cfRule type="expression" dxfId="580" priority="690">
      <formula>IF(RIGHT(TEXT(AU33,"0.#"),1)=".",TRUE,FALSE)</formula>
    </cfRule>
  </conditionalFormatting>
  <conditionalFormatting sqref="AU32">
    <cfRule type="expression" dxfId="579" priority="691">
      <formula>IF(RIGHT(TEXT(AU32,"0.#"),1)=".",FALSE,TRUE)</formula>
    </cfRule>
    <cfRule type="expression" dxfId="578" priority="692">
      <formula>IF(RIGHT(TEXT(AU32,"0.#"),1)=".",TRUE,FALSE)</formula>
    </cfRule>
  </conditionalFormatting>
  <conditionalFormatting sqref="P29:AC29">
    <cfRule type="expression" dxfId="577" priority="687">
      <formula>IF(RIGHT(TEXT(P29,"0.#"),1)=".",FALSE,TRUE)</formula>
    </cfRule>
    <cfRule type="expression" dxfId="576" priority="688">
      <formula>IF(RIGHT(TEXT(P29,"0.#"),1)=".",TRUE,FALSE)</formula>
    </cfRule>
  </conditionalFormatting>
  <conditionalFormatting sqref="AM41">
    <cfRule type="expression" dxfId="575" priority="669">
      <formula>IF(RIGHT(TEXT(AM41,"0.#"),1)=".",FALSE,TRUE)</formula>
    </cfRule>
    <cfRule type="expression" dxfId="574" priority="670">
      <formula>IF(RIGHT(TEXT(AM41,"0.#"),1)=".",TRUE,FALSE)</formula>
    </cfRule>
  </conditionalFormatting>
  <conditionalFormatting sqref="AM40">
    <cfRule type="expression" dxfId="573" priority="671">
      <formula>IF(RIGHT(TEXT(AM40,"0.#"),1)=".",FALSE,TRUE)</formula>
    </cfRule>
    <cfRule type="expression" dxfId="572" priority="672">
      <formula>IF(RIGHT(TEXT(AM40,"0.#"),1)=".",TRUE,FALSE)</formula>
    </cfRule>
  </conditionalFormatting>
  <conditionalFormatting sqref="AE39">
    <cfRule type="expression" dxfId="571" priority="685">
      <formula>IF(RIGHT(TEXT(AE39,"0.#"),1)=".",FALSE,TRUE)</formula>
    </cfRule>
    <cfRule type="expression" dxfId="570" priority="686">
      <formula>IF(RIGHT(TEXT(AE39,"0.#"),1)=".",TRUE,FALSE)</formula>
    </cfRule>
  </conditionalFormatting>
  <conditionalFormatting sqref="AQ39:AQ41">
    <cfRule type="expression" dxfId="569" priority="667">
      <formula>IF(RIGHT(TEXT(AQ39,"0.#"),1)=".",FALSE,TRUE)</formula>
    </cfRule>
    <cfRule type="expression" dxfId="568" priority="668">
      <formula>IF(RIGHT(TEXT(AQ39,"0.#"),1)=".",TRUE,FALSE)</formula>
    </cfRule>
  </conditionalFormatting>
  <conditionalFormatting sqref="AU39:AU41">
    <cfRule type="expression" dxfId="567" priority="665">
      <formula>IF(RIGHT(TEXT(AU39,"0.#"),1)=".",FALSE,TRUE)</formula>
    </cfRule>
    <cfRule type="expression" dxfId="566" priority="666">
      <formula>IF(RIGHT(TEXT(AU39,"0.#"),1)=".",TRUE,FALSE)</formula>
    </cfRule>
  </conditionalFormatting>
  <conditionalFormatting sqref="AI41">
    <cfRule type="expression" dxfId="565" priority="679">
      <formula>IF(RIGHT(TEXT(AI41,"0.#"),1)=".",FALSE,TRUE)</formula>
    </cfRule>
    <cfRule type="expression" dxfId="564" priority="680">
      <formula>IF(RIGHT(TEXT(AI41,"0.#"),1)=".",TRUE,FALSE)</formula>
    </cfRule>
  </conditionalFormatting>
  <conditionalFormatting sqref="AE40">
    <cfRule type="expression" dxfId="563" priority="683">
      <formula>IF(RIGHT(TEXT(AE40,"0.#"),1)=".",FALSE,TRUE)</formula>
    </cfRule>
    <cfRule type="expression" dxfId="562" priority="684">
      <formula>IF(RIGHT(TEXT(AE40,"0.#"),1)=".",TRUE,FALSE)</formula>
    </cfRule>
  </conditionalFormatting>
  <conditionalFormatting sqref="AE41">
    <cfRule type="expression" dxfId="561" priority="681">
      <formula>IF(RIGHT(TEXT(AE41,"0.#"),1)=".",FALSE,TRUE)</formula>
    </cfRule>
    <cfRule type="expression" dxfId="560" priority="682">
      <formula>IF(RIGHT(TEXT(AE41,"0.#"),1)=".",TRUE,FALSE)</formula>
    </cfRule>
  </conditionalFormatting>
  <conditionalFormatting sqref="AM39">
    <cfRule type="expression" dxfId="559" priority="673">
      <formula>IF(RIGHT(TEXT(AM39,"0.#"),1)=".",FALSE,TRUE)</formula>
    </cfRule>
    <cfRule type="expression" dxfId="558" priority="674">
      <formula>IF(RIGHT(TEXT(AM39,"0.#"),1)=".",TRUE,FALSE)</formula>
    </cfRule>
  </conditionalFormatting>
  <conditionalFormatting sqref="AI39">
    <cfRule type="expression" dxfId="557" priority="675">
      <formula>IF(RIGHT(TEXT(AI39,"0.#"),1)=".",FALSE,TRUE)</formula>
    </cfRule>
    <cfRule type="expression" dxfId="556" priority="676">
      <formula>IF(RIGHT(TEXT(AI39,"0.#"),1)=".",TRUE,FALSE)</formula>
    </cfRule>
  </conditionalFormatting>
  <conditionalFormatting sqref="AI40">
    <cfRule type="expression" dxfId="555" priority="677">
      <formula>IF(RIGHT(TEXT(AI40,"0.#"),1)=".",FALSE,TRUE)</formula>
    </cfRule>
    <cfRule type="expression" dxfId="554" priority="678">
      <formula>IF(RIGHT(TEXT(AI40,"0.#"),1)=".",TRUE,FALSE)</formula>
    </cfRule>
  </conditionalFormatting>
  <conditionalFormatting sqref="AM69">
    <cfRule type="expression" dxfId="553" priority="637">
      <formula>IF(RIGHT(TEXT(AM69,"0.#"),1)=".",FALSE,TRUE)</formula>
    </cfRule>
    <cfRule type="expression" dxfId="552" priority="638">
      <formula>IF(RIGHT(TEXT(AM69,"0.#"),1)=".",TRUE,FALSE)</formula>
    </cfRule>
  </conditionalFormatting>
  <conditionalFormatting sqref="AE70 AM70">
    <cfRule type="expression" dxfId="551" priority="635">
      <formula>IF(RIGHT(TEXT(AE70,"0.#"),1)=".",FALSE,TRUE)</formula>
    </cfRule>
    <cfRule type="expression" dxfId="550" priority="636">
      <formula>IF(RIGHT(TEXT(AE70,"0.#"),1)=".",TRUE,FALSE)</formula>
    </cfRule>
  </conditionalFormatting>
  <conditionalFormatting sqref="AI70">
    <cfRule type="expression" dxfId="549" priority="633">
      <formula>IF(RIGHT(TEXT(AI70,"0.#"),1)=".",FALSE,TRUE)</formula>
    </cfRule>
    <cfRule type="expression" dxfId="548" priority="634">
      <formula>IF(RIGHT(TEXT(AI70,"0.#"),1)=".",TRUE,FALSE)</formula>
    </cfRule>
  </conditionalFormatting>
  <conditionalFormatting sqref="AQ70">
    <cfRule type="expression" dxfId="547" priority="631">
      <formula>IF(RIGHT(TEXT(AQ70,"0.#"),1)=".",FALSE,TRUE)</formula>
    </cfRule>
    <cfRule type="expression" dxfId="546" priority="632">
      <formula>IF(RIGHT(TEXT(AQ70,"0.#"),1)=".",TRUE,FALSE)</formula>
    </cfRule>
  </conditionalFormatting>
  <conditionalFormatting sqref="AE69 AQ69">
    <cfRule type="expression" dxfId="545" priority="641">
      <formula>IF(RIGHT(TEXT(AE69,"0.#"),1)=".",FALSE,TRUE)</formula>
    </cfRule>
    <cfRule type="expression" dxfId="544" priority="642">
      <formula>IF(RIGHT(TEXT(AE69,"0.#"),1)=".",TRUE,FALSE)</formula>
    </cfRule>
  </conditionalFormatting>
  <conditionalFormatting sqref="AI69">
    <cfRule type="expression" dxfId="543" priority="639">
      <formula>IF(RIGHT(TEXT(AI69,"0.#"),1)=".",FALSE,TRUE)</formula>
    </cfRule>
    <cfRule type="expression" dxfId="542" priority="640">
      <formula>IF(RIGHT(TEXT(AI69,"0.#"),1)=".",TRUE,FALSE)</formula>
    </cfRule>
  </conditionalFormatting>
  <conditionalFormatting sqref="AE66 AQ66">
    <cfRule type="expression" dxfId="541" priority="629">
      <formula>IF(RIGHT(TEXT(AE66,"0.#"),1)=".",FALSE,TRUE)</formula>
    </cfRule>
    <cfRule type="expression" dxfId="540" priority="630">
      <formula>IF(RIGHT(TEXT(AE66,"0.#"),1)=".",TRUE,FALSE)</formula>
    </cfRule>
  </conditionalFormatting>
  <conditionalFormatting sqref="AI66">
    <cfRule type="expression" dxfId="539" priority="627">
      <formula>IF(RIGHT(TEXT(AI66,"0.#"),1)=".",FALSE,TRUE)</formula>
    </cfRule>
    <cfRule type="expression" dxfId="538" priority="628">
      <formula>IF(RIGHT(TEXT(AI66,"0.#"),1)=".",TRUE,FALSE)</formula>
    </cfRule>
  </conditionalFormatting>
  <conditionalFormatting sqref="AM66">
    <cfRule type="expression" dxfId="537" priority="625">
      <formula>IF(RIGHT(TEXT(AM66,"0.#"),1)=".",FALSE,TRUE)</formula>
    </cfRule>
    <cfRule type="expression" dxfId="536" priority="626">
      <formula>IF(RIGHT(TEXT(AM66,"0.#"),1)=".",TRUE,FALSE)</formula>
    </cfRule>
  </conditionalFormatting>
  <conditionalFormatting sqref="AE67">
    <cfRule type="expression" dxfId="535" priority="623">
      <formula>IF(RIGHT(TEXT(AE67,"0.#"),1)=".",FALSE,TRUE)</formula>
    </cfRule>
    <cfRule type="expression" dxfId="534" priority="624">
      <formula>IF(RIGHT(TEXT(AE67,"0.#"),1)=".",TRUE,FALSE)</formula>
    </cfRule>
  </conditionalFormatting>
  <conditionalFormatting sqref="AI67">
    <cfRule type="expression" dxfId="533" priority="621">
      <formula>IF(RIGHT(TEXT(AI67,"0.#"),1)=".",FALSE,TRUE)</formula>
    </cfRule>
    <cfRule type="expression" dxfId="532" priority="622">
      <formula>IF(RIGHT(TEXT(AI67,"0.#"),1)=".",TRUE,FALSE)</formula>
    </cfRule>
  </conditionalFormatting>
  <conditionalFormatting sqref="AM67">
    <cfRule type="expression" dxfId="531" priority="619">
      <formula>IF(RIGHT(TEXT(AM67,"0.#"),1)=".",FALSE,TRUE)</formula>
    </cfRule>
    <cfRule type="expression" dxfId="530" priority="620">
      <formula>IF(RIGHT(TEXT(AM67,"0.#"),1)=".",TRUE,FALSE)</formula>
    </cfRule>
  </conditionalFormatting>
  <conditionalFormatting sqref="AQ67">
    <cfRule type="expression" dxfId="529" priority="617">
      <formula>IF(RIGHT(TEXT(AQ67,"0.#"),1)=".",FALSE,TRUE)</formula>
    </cfRule>
    <cfRule type="expression" dxfId="528" priority="618">
      <formula>IF(RIGHT(TEXT(AQ67,"0.#"),1)=".",TRUE,FALSE)</formula>
    </cfRule>
  </conditionalFormatting>
  <conditionalFormatting sqref="AU66">
    <cfRule type="expression" dxfId="527" priority="615">
      <formula>IF(RIGHT(TEXT(AU66,"0.#"),1)=".",FALSE,TRUE)</formula>
    </cfRule>
    <cfRule type="expression" dxfId="526" priority="616">
      <formula>IF(RIGHT(TEXT(AU66,"0.#"),1)=".",TRUE,FALSE)</formula>
    </cfRule>
  </conditionalFormatting>
  <conditionalFormatting sqref="AU67">
    <cfRule type="expression" dxfId="525" priority="613">
      <formula>IF(RIGHT(TEXT(AU67,"0.#"),1)=".",FALSE,TRUE)</formula>
    </cfRule>
    <cfRule type="expression" dxfId="524" priority="614">
      <formula>IF(RIGHT(TEXT(AU67,"0.#"),1)=".",TRUE,FALSE)</formula>
    </cfRule>
  </conditionalFormatting>
  <conditionalFormatting sqref="AE100 AQ100">
    <cfRule type="expression" dxfId="523" priority="575">
      <formula>IF(RIGHT(TEXT(AE100,"0.#"),1)=".",FALSE,TRUE)</formula>
    </cfRule>
    <cfRule type="expression" dxfId="522" priority="576">
      <formula>IF(RIGHT(TEXT(AE100,"0.#"),1)=".",TRUE,FALSE)</formula>
    </cfRule>
  </conditionalFormatting>
  <conditionalFormatting sqref="AI100">
    <cfRule type="expression" dxfId="521" priority="573">
      <formula>IF(RIGHT(TEXT(AI100,"0.#"),1)=".",FALSE,TRUE)</formula>
    </cfRule>
    <cfRule type="expression" dxfId="520" priority="574">
      <formula>IF(RIGHT(TEXT(AI100,"0.#"),1)=".",TRUE,FALSE)</formula>
    </cfRule>
  </conditionalFormatting>
  <conditionalFormatting sqref="AM100">
    <cfRule type="expression" dxfId="519" priority="571">
      <formula>IF(RIGHT(TEXT(AM100,"0.#"),1)=".",FALSE,TRUE)</formula>
    </cfRule>
    <cfRule type="expression" dxfId="518" priority="572">
      <formula>IF(RIGHT(TEXT(AM100,"0.#"),1)=".",TRUE,FALSE)</formula>
    </cfRule>
  </conditionalFormatting>
  <conditionalFormatting sqref="AE101">
    <cfRule type="expression" dxfId="517" priority="569">
      <formula>IF(RIGHT(TEXT(AE101,"0.#"),1)=".",FALSE,TRUE)</formula>
    </cfRule>
    <cfRule type="expression" dxfId="516" priority="570">
      <formula>IF(RIGHT(TEXT(AE101,"0.#"),1)=".",TRUE,FALSE)</formula>
    </cfRule>
  </conditionalFormatting>
  <conditionalFormatting sqref="AI101">
    <cfRule type="expression" dxfId="515" priority="567">
      <formula>IF(RIGHT(TEXT(AI101,"0.#"),1)=".",FALSE,TRUE)</formula>
    </cfRule>
    <cfRule type="expression" dxfId="514" priority="568">
      <formula>IF(RIGHT(TEXT(AI101,"0.#"),1)=".",TRUE,FALSE)</formula>
    </cfRule>
  </conditionalFormatting>
  <conditionalFormatting sqref="AM101">
    <cfRule type="expression" dxfId="513" priority="565">
      <formula>IF(RIGHT(TEXT(AM101,"0.#"),1)=".",FALSE,TRUE)</formula>
    </cfRule>
    <cfRule type="expression" dxfId="512" priority="566">
      <formula>IF(RIGHT(TEXT(AM101,"0.#"),1)=".",TRUE,FALSE)</formula>
    </cfRule>
  </conditionalFormatting>
  <conditionalFormatting sqref="AQ101">
    <cfRule type="expression" dxfId="511" priority="563">
      <formula>IF(RIGHT(TEXT(AQ101,"0.#"),1)=".",FALSE,TRUE)</formula>
    </cfRule>
    <cfRule type="expression" dxfId="510" priority="564">
      <formula>IF(RIGHT(TEXT(AQ101,"0.#"),1)=".",TRUE,FALSE)</formula>
    </cfRule>
  </conditionalFormatting>
  <conditionalFormatting sqref="AU100">
    <cfRule type="expression" dxfId="509" priority="561">
      <formula>IF(RIGHT(TEXT(AU100,"0.#"),1)=".",FALSE,TRUE)</formula>
    </cfRule>
    <cfRule type="expression" dxfId="508" priority="562">
      <formula>IF(RIGHT(TEXT(AU100,"0.#"),1)=".",TRUE,FALSE)</formula>
    </cfRule>
  </conditionalFormatting>
  <conditionalFormatting sqref="AU101">
    <cfRule type="expression" dxfId="507" priority="559">
      <formula>IF(RIGHT(TEXT(AU101,"0.#"),1)=".",FALSE,TRUE)</formula>
    </cfRule>
    <cfRule type="expression" dxfId="506" priority="560">
      <formula>IF(RIGHT(TEXT(AU101,"0.#"),1)=".",TRUE,FALSE)</formula>
    </cfRule>
  </conditionalFormatting>
  <conditionalFormatting sqref="AQ36">
    <cfRule type="expression" dxfId="505" priority="547">
      <formula>IF(RIGHT(TEXT(AQ36,"0.#"),1)=".",FALSE,TRUE)</formula>
    </cfRule>
    <cfRule type="expression" dxfId="504" priority="548">
      <formula>IF(RIGHT(TEXT(AQ36,"0.#"),1)=".",TRUE,FALSE)</formula>
    </cfRule>
  </conditionalFormatting>
  <conditionalFormatting sqref="AQ35">
    <cfRule type="expression" dxfId="503" priority="557">
      <formula>IF(RIGHT(TEXT(AQ35,"0.#"),1)=".",FALSE,TRUE)</formula>
    </cfRule>
    <cfRule type="expression" dxfId="502" priority="558">
      <formula>IF(RIGHT(TEXT(AQ35,"0.#"),1)=".",TRUE,FALSE)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E35">
    <cfRule type="expression" dxfId="11" priority="11">
      <formula>IF(RIGHT(TEXT(AE35,"0.#"),1)=".",FALSE,TRUE)</formula>
    </cfRule>
    <cfRule type="expression" dxfId="10" priority="12">
      <formula>IF(RIGHT(TEXT(AE35,"0.#"),1)=".",TRUE,FALSE)</formula>
    </cfRule>
  </conditionalFormatting>
  <conditionalFormatting sqref="AI35">
    <cfRule type="expression" dxfId="9" priority="9">
      <formula>IF(RIGHT(TEXT(AI35,"0.#"),1)=".",FALSE,TRUE)</formula>
    </cfRule>
    <cfRule type="expression" dxfId="8" priority="10">
      <formula>IF(RIGHT(TEXT(AI35,"0.#"),1)=".",TRUE,FALSE)</formula>
    </cfRule>
  </conditionalFormatting>
  <conditionalFormatting sqref="AI36">
    <cfRule type="expression" dxfId="7" priority="7">
      <formula>IF(RIGHT(TEXT(AI36,"0.#"),1)=".",FALSE,TRUE)</formula>
    </cfRule>
    <cfRule type="expression" dxfId="6" priority="8">
      <formula>IF(RIGHT(TEXT(AI36,"0.#"),1)=".",TRUE,FALSE)</formula>
    </cfRule>
  </conditionalFormatting>
  <conditionalFormatting sqref="AE36">
    <cfRule type="expression" dxfId="5" priority="5">
      <formula>IF(RIGHT(TEXT(AE36,"0.#"),1)=".",FALSE,TRUE)</formula>
    </cfRule>
    <cfRule type="expression" dxfId="4" priority="6">
      <formula>IF(RIGHT(TEXT(AE36,"0.#"),1)=".",TRUE,FALSE)</formula>
    </cfRule>
  </conditionalFormatting>
  <conditionalFormatting sqref="AM35">
    <cfRule type="expression" dxfId="3" priority="3">
      <formula>IF(RIGHT(TEXT(AM35,"0.#"),1)=".",FALSE,TRUE)</formula>
    </cfRule>
    <cfRule type="expression" dxfId="2" priority="4">
      <formula>IF(RIGHT(TEXT(AM35,"0.#"),1)=".",TRUE,FALSE)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6"/>
  <sheetViews>
    <sheetView topLeftCell="G1" zoomScale="130" zoomScaleNormal="130"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ht="21.95" customHeight="1"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21.9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21.9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21.9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21.9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21.9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21.95" customHeight="1" x14ac:dyDescent="0.15">
      <c r="A7" s="14" t="s">
        <v>85</v>
      </c>
      <c r="B7" s="15"/>
      <c r="C7" s="13" t="str">
        <f t="shared" si="0"/>
        <v/>
      </c>
      <c r="D7" s="13" t="str">
        <f t="shared" si="8"/>
        <v/>
      </c>
      <c r="F7" s="18" t="s">
        <v>200</v>
      </c>
      <c r="G7" s="17"/>
      <c r="H7" s="13" t="str">
        <f t="shared" si="1"/>
        <v/>
      </c>
      <c r="I7" s="13" t="str">
        <f t="shared" si="5"/>
        <v>一般会計</v>
      </c>
      <c r="K7" s="14" t="s">
        <v>102</v>
      </c>
      <c r="L7" s="15" t="s">
        <v>613</v>
      </c>
      <c r="M7" s="13" t="str">
        <f t="shared" si="2"/>
        <v>経済協力</v>
      </c>
      <c r="N7" s="13" t="str">
        <f t="shared" si="6"/>
        <v>経済協力</v>
      </c>
      <c r="O7" s="13"/>
      <c r="P7" s="12" t="s">
        <v>74</v>
      </c>
      <c r="Q7" s="17"/>
      <c r="R7" s="13" t="str">
        <f t="shared" si="3"/>
        <v/>
      </c>
      <c r="S7" s="13" t="str">
        <f t="shared" si="4"/>
        <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21.9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経済協力</v>
      </c>
      <c r="O8" s="13"/>
      <c r="P8" s="12" t="s">
        <v>75</v>
      </c>
      <c r="Q8" s="17" t="s">
        <v>613</v>
      </c>
      <c r="R8" s="13" t="str">
        <f t="shared" si="3"/>
        <v>その他</v>
      </c>
      <c r="S8" s="13" t="str">
        <f t="shared" si="4"/>
        <v>その他</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21.9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経済協力</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21.9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経済協力</v>
      </c>
      <c r="O10" s="13"/>
      <c r="P10" s="13" t="str">
        <f>S8</f>
        <v>その他</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21.9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経済協力</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21.9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21.95" customHeight="1" x14ac:dyDescent="0.15">
      <c r="A13" s="14" t="s">
        <v>90</v>
      </c>
      <c r="B13" s="15"/>
      <c r="C13" s="13" t="str">
        <f t="shared" si="9"/>
        <v/>
      </c>
      <c r="D13" s="13" t="str">
        <f t="shared" si="8"/>
        <v/>
      </c>
      <c r="F13" s="18" t="s">
        <v>114</v>
      </c>
      <c r="G13" s="17"/>
      <c r="H13" s="13" t="str">
        <f t="shared" si="1"/>
        <v/>
      </c>
      <c r="I13" s="13" t="str">
        <f t="shared" si="5"/>
        <v>一般会計</v>
      </c>
      <c r="K13" s="13" t="str">
        <f>N11</f>
        <v>経済協力</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21.9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21.9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21.9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21.9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21.9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21.9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21.9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21.9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21.9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21.9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21.9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21.9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21.9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21.9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21.9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21.9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21.9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21.9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21.9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21.9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21.9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21.9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21.9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21.9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ht="21.95" customHeight="1" x14ac:dyDescent="0.15">
      <c r="A38" s="13"/>
      <c r="B38" s="13"/>
      <c r="F38" s="13"/>
      <c r="G38" s="19"/>
      <c r="K38" s="13"/>
      <c r="L38" s="13"/>
      <c r="O38" s="13"/>
      <c r="P38" s="13"/>
      <c r="Q38" s="19"/>
      <c r="T38" s="13"/>
      <c r="Y38" s="32" t="s">
        <v>327</v>
      </c>
      <c r="Z38" s="32" t="s">
        <v>455</v>
      </c>
      <c r="AF38" s="30"/>
      <c r="AK38" s="42" t="str">
        <f t="shared" si="7"/>
        <v>k</v>
      </c>
    </row>
    <row r="39" spans="1:37" ht="21.95" customHeight="1"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ht="21.95" customHeight="1" x14ac:dyDescent="0.15">
      <c r="A40" s="13"/>
      <c r="B40" s="13"/>
      <c r="F40" s="13"/>
      <c r="G40" s="19"/>
      <c r="K40" s="13"/>
      <c r="L40" s="13"/>
      <c r="O40" s="13"/>
      <c r="P40" s="13"/>
      <c r="Q40" s="19"/>
      <c r="T40" s="13"/>
      <c r="U40" s="32"/>
      <c r="Y40" s="32" t="s">
        <v>329</v>
      </c>
      <c r="Z40" s="32" t="s">
        <v>457</v>
      </c>
      <c r="AF40" s="30"/>
      <c r="AK40" s="42" t="str">
        <f t="shared" si="7"/>
        <v>m</v>
      </c>
    </row>
    <row r="41" spans="1:37" ht="21.95" customHeight="1" x14ac:dyDescent="0.15">
      <c r="A41" s="13"/>
      <c r="B41" s="13"/>
      <c r="F41" s="13"/>
      <c r="G41" s="19"/>
      <c r="K41" s="13"/>
      <c r="L41" s="13"/>
      <c r="O41" s="13"/>
      <c r="P41" s="13"/>
      <c r="Q41" s="19"/>
      <c r="T41" s="13"/>
      <c r="U41" s="32" t="s">
        <v>269</v>
      </c>
      <c r="Y41" s="32" t="s">
        <v>330</v>
      </c>
      <c r="Z41" s="32" t="s">
        <v>458</v>
      </c>
      <c r="AF41" s="30"/>
      <c r="AK41" s="42" t="str">
        <f t="shared" si="7"/>
        <v>n</v>
      </c>
    </row>
    <row r="42" spans="1:37" ht="21.95" customHeight="1" x14ac:dyDescent="0.15">
      <c r="A42" s="13"/>
      <c r="B42" s="13"/>
      <c r="F42" s="13"/>
      <c r="G42" s="19"/>
      <c r="K42" s="13"/>
      <c r="L42" s="13"/>
      <c r="O42" s="13"/>
      <c r="P42" s="13"/>
      <c r="Q42" s="19"/>
      <c r="T42" s="13"/>
      <c r="U42" s="32" t="s">
        <v>279</v>
      </c>
      <c r="Y42" s="32" t="s">
        <v>331</v>
      </c>
      <c r="Z42" s="32" t="s">
        <v>459</v>
      </c>
      <c r="AF42" s="30"/>
      <c r="AK42" s="42" t="str">
        <f t="shared" si="7"/>
        <v>o</v>
      </c>
    </row>
    <row r="43" spans="1:37" ht="21.95" customHeight="1" x14ac:dyDescent="0.15">
      <c r="A43" s="13"/>
      <c r="B43" s="13"/>
      <c r="F43" s="13"/>
      <c r="G43" s="19"/>
      <c r="K43" s="13"/>
      <c r="L43" s="13"/>
      <c r="O43" s="13"/>
      <c r="P43" s="13"/>
      <c r="Q43" s="19"/>
      <c r="T43" s="13"/>
      <c r="Y43" s="32" t="s">
        <v>332</v>
      </c>
      <c r="Z43" s="32" t="s">
        <v>460</v>
      </c>
      <c r="AF43" s="30"/>
      <c r="AK43" s="42" t="str">
        <f t="shared" si="7"/>
        <v>p</v>
      </c>
    </row>
    <row r="44" spans="1:37" ht="21.95" customHeight="1" x14ac:dyDescent="0.15">
      <c r="A44" s="13"/>
      <c r="B44" s="13"/>
      <c r="F44" s="13"/>
      <c r="G44" s="19"/>
      <c r="K44" s="13"/>
      <c r="L44" s="13"/>
      <c r="O44" s="13"/>
      <c r="P44" s="13"/>
      <c r="Q44" s="19"/>
      <c r="T44" s="13"/>
      <c r="Y44" s="32" t="s">
        <v>333</v>
      </c>
      <c r="Z44" s="32" t="s">
        <v>461</v>
      </c>
      <c r="AF44" s="30"/>
      <c r="AK44" s="42" t="str">
        <f t="shared" si="7"/>
        <v>q</v>
      </c>
    </row>
    <row r="45" spans="1:37" ht="21.95" customHeight="1" x14ac:dyDescent="0.15">
      <c r="A45" s="13"/>
      <c r="B45" s="13"/>
      <c r="F45" s="13"/>
      <c r="G45" s="19"/>
      <c r="K45" s="13"/>
      <c r="L45" s="13"/>
      <c r="O45" s="13"/>
      <c r="P45" s="13"/>
      <c r="Q45" s="19"/>
      <c r="T45" s="13"/>
      <c r="U45" s="29" t="s">
        <v>160</v>
      </c>
      <c r="Y45" s="32" t="s">
        <v>334</v>
      </c>
      <c r="Z45" s="32" t="s">
        <v>462</v>
      </c>
      <c r="AF45" s="30"/>
      <c r="AK45" s="42" t="str">
        <f t="shared" si="7"/>
        <v>r</v>
      </c>
    </row>
    <row r="46" spans="1:37" ht="21.95" customHeight="1" x14ac:dyDescent="0.15">
      <c r="A46" s="13"/>
      <c r="B46" s="13"/>
      <c r="F46" s="13"/>
      <c r="G46" s="19"/>
      <c r="K46" s="13"/>
      <c r="L46" s="13"/>
      <c r="O46" s="13"/>
      <c r="P46" s="13"/>
      <c r="Q46" s="19"/>
      <c r="T46" s="13"/>
      <c r="U46" s="78" t="s">
        <v>603</v>
      </c>
      <c r="Y46" s="32" t="s">
        <v>335</v>
      </c>
      <c r="Z46" s="32" t="s">
        <v>463</v>
      </c>
      <c r="AF46" s="30"/>
      <c r="AK46" s="42" t="str">
        <f t="shared" si="7"/>
        <v>s</v>
      </c>
    </row>
    <row r="47" spans="1:37" ht="21.95" customHeight="1" x14ac:dyDescent="0.15">
      <c r="A47" s="13"/>
      <c r="B47" s="13"/>
      <c r="F47" s="13"/>
      <c r="G47" s="19"/>
      <c r="K47" s="13"/>
      <c r="L47" s="13"/>
      <c r="O47" s="13"/>
      <c r="P47" s="13"/>
      <c r="Q47" s="19"/>
      <c r="T47" s="13"/>
      <c r="Y47" s="32" t="s">
        <v>336</v>
      </c>
      <c r="Z47" s="32" t="s">
        <v>464</v>
      </c>
      <c r="AF47" s="30"/>
      <c r="AK47" s="42" t="str">
        <f t="shared" si="7"/>
        <v>t</v>
      </c>
    </row>
    <row r="48" spans="1:37" ht="21.95" customHeight="1" x14ac:dyDescent="0.15">
      <c r="A48" s="13"/>
      <c r="B48" s="13"/>
      <c r="F48" s="13"/>
      <c r="G48" s="19"/>
      <c r="K48" s="13"/>
      <c r="L48" s="13"/>
      <c r="O48" s="13"/>
      <c r="P48" s="13"/>
      <c r="Q48" s="19"/>
      <c r="T48" s="13"/>
      <c r="U48" s="78">
        <v>2021</v>
      </c>
      <c r="Y48" s="32" t="s">
        <v>337</v>
      </c>
      <c r="Z48" s="32" t="s">
        <v>465</v>
      </c>
      <c r="AF48" s="30"/>
      <c r="AK48" s="42" t="str">
        <f t="shared" si="7"/>
        <v>u</v>
      </c>
    </row>
    <row r="49" spans="1:37" ht="21.95" customHeight="1" x14ac:dyDescent="0.15">
      <c r="A49" s="13"/>
      <c r="B49" s="13"/>
      <c r="F49" s="13"/>
      <c r="G49" s="19"/>
      <c r="K49" s="13"/>
      <c r="L49" s="13"/>
      <c r="O49" s="13"/>
      <c r="P49" s="13"/>
      <c r="Q49" s="19"/>
      <c r="T49" s="13"/>
      <c r="U49" s="78">
        <v>2022</v>
      </c>
      <c r="Y49" s="32" t="s">
        <v>338</v>
      </c>
      <c r="Z49" s="32" t="s">
        <v>466</v>
      </c>
      <c r="AF49" s="30"/>
      <c r="AK49" s="42" t="str">
        <f t="shared" si="7"/>
        <v>v</v>
      </c>
    </row>
    <row r="50" spans="1:37" ht="21.95" customHeight="1" x14ac:dyDescent="0.15">
      <c r="A50" s="13"/>
      <c r="B50" s="13"/>
      <c r="F50" s="13"/>
      <c r="G50" s="19"/>
      <c r="K50" s="13"/>
      <c r="L50" s="13"/>
      <c r="O50" s="13"/>
      <c r="P50" s="13"/>
      <c r="Q50" s="19"/>
      <c r="T50" s="13"/>
      <c r="U50" s="78">
        <v>2023</v>
      </c>
      <c r="Y50" s="32" t="s">
        <v>339</v>
      </c>
      <c r="Z50" s="32" t="s">
        <v>467</v>
      </c>
      <c r="AF50" s="30"/>
    </row>
    <row r="51" spans="1:37" ht="21.95" customHeight="1" x14ac:dyDescent="0.15">
      <c r="A51" s="13"/>
      <c r="B51" s="13"/>
      <c r="F51" s="13"/>
      <c r="G51" s="19"/>
      <c r="K51" s="13"/>
      <c r="L51" s="13"/>
      <c r="O51" s="13"/>
      <c r="P51" s="13"/>
      <c r="Q51" s="19"/>
      <c r="T51" s="13"/>
      <c r="U51" s="78">
        <v>2024</v>
      </c>
      <c r="Y51" s="32" t="s">
        <v>340</v>
      </c>
      <c r="Z51" s="32" t="s">
        <v>468</v>
      </c>
      <c r="AF51" s="30"/>
    </row>
    <row r="52" spans="1:37" ht="21.95" customHeight="1" x14ac:dyDescent="0.15">
      <c r="A52" s="13"/>
      <c r="B52" s="13"/>
      <c r="F52" s="13"/>
      <c r="G52" s="19"/>
      <c r="K52" s="13"/>
      <c r="L52" s="13"/>
      <c r="O52" s="13"/>
      <c r="P52" s="13"/>
      <c r="Q52" s="19"/>
      <c r="T52" s="13"/>
      <c r="U52" s="78">
        <v>2025</v>
      </c>
      <c r="Y52" s="32" t="s">
        <v>341</v>
      </c>
      <c r="Z52" s="32" t="s">
        <v>469</v>
      </c>
      <c r="AF52" s="30"/>
    </row>
    <row r="53" spans="1:37" ht="21.95" customHeight="1" x14ac:dyDescent="0.15">
      <c r="A53" s="13"/>
      <c r="B53" s="13"/>
      <c r="F53" s="13"/>
      <c r="G53" s="19"/>
      <c r="K53" s="13"/>
      <c r="L53" s="13"/>
      <c r="O53" s="13"/>
      <c r="P53" s="13"/>
      <c r="Q53" s="19"/>
      <c r="T53" s="13"/>
      <c r="U53" s="78">
        <v>2026</v>
      </c>
      <c r="Y53" s="32" t="s">
        <v>342</v>
      </c>
      <c r="Z53" s="32" t="s">
        <v>470</v>
      </c>
      <c r="AF53" s="30"/>
    </row>
    <row r="54" spans="1:37" ht="21.95" customHeight="1" x14ac:dyDescent="0.15">
      <c r="A54" s="13"/>
      <c r="B54" s="13"/>
      <c r="F54" s="13"/>
      <c r="G54" s="19"/>
      <c r="K54" s="13"/>
      <c r="L54" s="13"/>
      <c r="O54" s="13"/>
      <c r="P54" s="20"/>
      <c r="Q54" s="19"/>
      <c r="T54" s="13"/>
      <c r="Y54" s="32" t="s">
        <v>343</v>
      </c>
      <c r="Z54" s="32" t="s">
        <v>471</v>
      </c>
      <c r="AF54" s="30"/>
    </row>
    <row r="55" spans="1:37" ht="21.95" customHeight="1" x14ac:dyDescent="0.15">
      <c r="A55" s="13"/>
      <c r="B55" s="13"/>
      <c r="F55" s="13"/>
      <c r="G55" s="19"/>
      <c r="K55" s="13"/>
      <c r="L55" s="13"/>
      <c r="O55" s="13"/>
      <c r="P55" s="13"/>
      <c r="Q55" s="19"/>
      <c r="T55" s="13"/>
      <c r="Y55" s="32" t="s">
        <v>344</v>
      </c>
      <c r="Z55" s="32" t="s">
        <v>472</v>
      </c>
      <c r="AF55" s="30"/>
    </row>
    <row r="56" spans="1:37" ht="21.95" customHeight="1" x14ac:dyDescent="0.15">
      <c r="A56" s="13"/>
      <c r="B56" s="13"/>
      <c r="F56" s="13"/>
      <c r="G56" s="19"/>
      <c r="K56" s="13"/>
      <c r="L56" s="13"/>
      <c r="O56" s="13"/>
      <c r="P56" s="13"/>
      <c r="Q56" s="19"/>
      <c r="T56" s="13"/>
      <c r="U56" s="78">
        <v>20</v>
      </c>
      <c r="Y56" s="32" t="s">
        <v>345</v>
      </c>
      <c r="Z56" s="32" t="s">
        <v>473</v>
      </c>
      <c r="AF56" s="30"/>
    </row>
    <row r="57" spans="1:37" ht="21.95" customHeight="1" x14ac:dyDescent="0.15">
      <c r="A57" s="13"/>
      <c r="B57" s="13"/>
      <c r="F57" s="13"/>
      <c r="G57" s="19"/>
      <c r="K57" s="13"/>
      <c r="L57" s="13"/>
      <c r="O57" s="13"/>
      <c r="P57" s="13"/>
      <c r="Q57" s="19"/>
      <c r="T57" s="13"/>
      <c r="U57" s="32" t="s">
        <v>543</v>
      </c>
      <c r="Y57" s="32" t="s">
        <v>346</v>
      </c>
      <c r="Z57" s="32" t="s">
        <v>474</v>
      </c>
      <c r="AF57" s="30"/>
    </row>
    <row r="58" spans="1:37" ht="21.95" customHeight="1" x14ac:dyDescent="0.15">
      <c r="A58" s="13"/>
      <c r="B58" s="13"/>
      <c r="F58" s="13"/>
      <c r="G58" s="19"/>
      <c r="K58" s="13"/>
      <c r="L58" s="13"/>
      <c r="O58" s="13"/>
      <c r="P58" s="13"/>
      <c r="Q58" s="19"/>
      <c r="T58" s="13"/>
      <c r="U58" s="32" t="s">
        <v>544</v>
      </c>
      <c r="Y58" s="32" t="s">
        <v>347</v>
      </c>
      <c r="Z58" s="32" t="s">
        <v>475</v>
      </c>
      <c r="AF58" s="30"/>
    </row>
    <row r="59" spans="1:37" ht="21.95" customHeight="1" x14ac:dyDescent="0.15">
      <c r="A59" s="13"/>
      <c r="B59" s="13"/>
      <c r="F59" s="13"/>
      <c r="G59" s="19"/>
      <c r="K59" s="13"/>
      <c r="L59" s="13"/>
      <c r="O59" s="13"/>
      <c r="P59" s="13"/>
      <c r="Q59" s="19"/>
      <c r="T59" s="13"/>
      <c r="Y59" s="32" t="s">
        <v>348</v>
      </c>
      <c r="Z59" s="32" t="s">
        <v>476</v>
      </c>
      <c r="AF59" s="30"/>
    </row>
    <row r="60" spans="1:37" ht="21.95" customHeight="1" x14ac:dyDescent="0.15">
      <c r="A60" s="13"/>
      <c r="B60" s="13"/>
      <c r="F60" s="13"/>
      <c r="G60" s="19"/>
      <c r="K60" s="13"/>
      <c r="L60" s="13"/>
      <c r="O60" s="13"/>
      <c r="P60" s="13"/>
      <c r="Q60" s="19"/>
      <c r="T60" s="13"/>
      <c r="Y60" s="32" t="s">
        <v>349</v>
      </c>
      <c r="Z60" s="32" t="s">
        <v>477</v>
      </c>
      <c r="AF60" s="30"/>
    </row>
    <row r="61" spans="1:37" ht="21.95" customHeight="1" x14ac:dyDescent="0.15">
      <c r="A61" s="13"/>
      <c r="B61" s="13"/>
      <c r="F61" s="13"/>
      <c r="G61" s="19"/>
      <c r="K61" s="13"/>
      <c r="L61" s="13"/>
      <c r="O61" s="13"/>
      <c r="P61" s="13"/>
      <c r="Q61" s="19"/>
      <c r="T61" s="13"/>
      <c r="Y61" s="32" t="s">
        <v>350</v>
      </c>
      <c r="Z61" s="32" t="s">
        <v>478</v>
      </c>
      <c r="AF61" s="30"/>
    </row>
    <row r="62" spans="1:37" ht="21.95" customHeight="1" x14ac:dyDescent="0.15">
      <c r="A62" s="13"/>
      <c r="B62" s="13"/>
      <c r="F62" s="13"/>
      <c r="G62" s="19"/>
      <c r="K62" s="13"/>
      <c r="L62" s="13"/>
      <c r="O62" s="13"/>
      <c r="P62" s="13"/>
      <c r="Q62" s="19"/>
      <c r="T62" s="13"/>
      <c r="Y62" s="32" t="s">
        <v>351</v>
      </c>
      <c r="Z62" s="32" t="s">
        <v>479</v>
      </c>
      <c r="AF62" s="30"/>
    </row>
    <row r="63" spans="1:37" ht="21.95" customHeight="1" x14ac:dyDescent="0.15">
      <c r="A63" s="13"/>
      <c r="B63" s="13"/>
      <c r="F63" s="13"/>
      <c r="G63" s="19"/>
      <c r="K63" s="13"/>
      <c r="L63" s="13"/>
      <c r="O63" s="13"/>
      <c r="P63" s="13"/>
      <c r="Q63" s="19"/>
      <c r="T63" s="13"/>
      <c r="Y63" s="32" t="s">
        <v>352</v>
      </c>
      <c r="Z63" s="32" t="s">
        <v>480</v>
      </c>
      <c r="AF63" s="30"/>
    </row>
    <row r="64" spans="1:37" ht="21.95" customHeight="1" x14ac:dyDescent="0.15">
      <c r="A64" s="13"/>
      <c r="B64" s="13"/>
      <c r="F64" s="13"/>
      <c r="G64" s="19"/>
      <c r="K64" s="13"/>
      <c r="L64" s="13"/>
      <c r="O64" s="13"/>
      <c r="P64" s="13"/>
      <c r="Q64" s="19"/>
      <c r="T64" s="13"/>
      <c r="Y64" s="32" t="s">
        <v>353</v>
      </c>
      <c r="Z64" s="32" t="s">
        <v>481</v>
      </c>
      <c r="AF64" s="30"/>
    </row>
    <row r="65" spans="1:32" ht="21.95" customHeight="1" x14ac:dyDescent="0.15">
      <c r="A65" s="13"/>
      <c r="B65" s="13"/>
      <c r="F65" s="13"/>
      <c r="G65" s="19"/>
      <c r="K65" s="13"/>
      <c r="L65" s="13"/>
      <c r="O65" s="13"/>
      <c r="P65" s="13"/>
      <c r="Q65" s="19"/>
      <c r="T65" s="13"/>
      <c r="Y65" s="32" t="s">
        <v>354</v>
      </c>
      <c r="Z65" s="32" t="s">
        <v>482</v>
      </c>
      <c r="AF65" s="30"/>
    </row>
    <row r="66" spans="1:32" ht="21.95" customHeight="1" x14ac:dyDescent="0.15">
      <c r="A66" s="13"/>
      <c r="B66" s="13"/>
      <c r="F66" s="13"/>
      <c r="G66" s="19"/>
      <c r="K66" s="13"/>
      <c r="L66" s="13"/>
      <c r="O66" s="13"/>
      <c r="P66" s="13"/>
      <c r="Q66" s="19"/>
      <c r="T66" s="13"/>
      <c r="Y66" s="32" t="s">
        <v>66</v>
      </c>
      <c r="Z66" s="32" t="s">
        <v>483</v>
      </c>
      <c r="AF66" s="30"/>
    </row>
    <row r="67" spans="1:32" ht="21.95" customHeight="1" x14ac:dyDescent="0.15">
      <c r="A67" s="13"/>
      <c r="B67" s="13"/>
      <c r="F67" s="13"/>
      <c r="G67" s="19"/>
      <c r="K67" s="13"/>
      <c r="L67" s="13"/>
      <c r="O67" s="13"/>
      <c r="P67" s="13"/>
      <c r="Q67" s="19"/>
      <c r="T67" s="13"/>
      <c r="Y67" s="32" t="s">
        <v>355</v>
      </c>
      <c r="Z67" s="32" t="s">
        <v>484</v>
      </c>
      <c r="AF67" s="30"/>
    </row>
    <row r="68" spans="1:32" ht="21.95" customHeight="1" x14ac:dyDescent="0.15">
      <c r="A68" s="13"/>
      <c r="B68" s="13"/>
      <c r="F68" s="13"/>
      <c r="G68" s="19"/>
      <c r="K68" s="13"/>
      <c r="L68" s="13"/>
      <c r="O68" s="13"/>
      <c r="P68" s="13"/>
      <c r="Q68" s="19"/>
      <c r="T68" s="13"/>
      <c r="Y68" s="32" t="s">
        <v>356</v>
      </c>
      <c r="Z68" s="32" t="s">
        <v>485</v>
      </c>
      <c r="AF68" s="30"/>
    </row>
    <row r="69" spans="1:32" ht="21.95" customHeight="1" x14ac:dyDescent="0.15">
      <c r="A69" s="13"/>
      <c r="B69" s="13"/>
      <c r="F69" s="13"/>
      <c r="G69" s="19"/>
      <c r="K69" s="13"/>
      <c r="L69" s="13"/>
      <c r="O69" s="13"/>
      <c r="P69" s="13"/>
      <c r="Q69" s="19"/>
      <c r="T69" s="13"/>
      <c r="Y69" s="32" t="s">
        <v>357</v>
      </c>
      <c r="Z69" s="32" t="s">
        <v>486</v>
      </c>
      <c r="AF69" s="30"/>
    </row>
    <row r="70" spans="1:32" ht="21.95" customHeight="1" x14ac:dyDescent="0.15">
      <c r="A70" s="13"/>
      <c r="B70" s="13"/>
      <c r="Y70" s="32" t="s">
        <v>358</v>
      </c>
      <c r="Z70" s="32" t="s">
        <v>487</v>
      </c>
    </row>
    <row r="71" spans="1:32" ht="21.95" customHeight="1" x14ac:dyDescent="0.15">
      <c r="Y71" s="32" t="s">
        <v>359</v>
      </c>
      <c r="Z71" s="32" t="s">
        <v>488</v>
      </c>
    </row>
    <row r="72" spans="1:32" ht="21.95" customHeight="1" x14ac:dyDescent="0.15">
      <c r="Y72" s="32" t="s">
        <v>360</v>
      </c>
      <c r="Z72" s="32" t="s">
        <v>489</v>
      </c>
    </row>
    <row r="73" spans="1:32" ht="21.95" customHeight="1" x14ac:dyDescent="0.15">
      <c r="Y73" s="32" t="s">
        <v>361</v>
      </c>
      <c r="Z73" s="32" t="s">
        <v>490</v>
      </c>
    </row>
    <row r="74" spans="1:32" ht="21.95" customHeight="1" x14ac:dyDescent="0.15">
      <c r="Y74" s="32" t="s">
        <v>362</v>
      </c>
      <c r="Z74" s="32" t="s">
        <v>491</v>
      </c>
    </row>
    <row r="75" spans="1:32" ht="21.95" customHeight="1" x14ac:dyDescent="0.15">
      <c r="Y75" s="32" t="s">
        <v>363</v>
      </c>
      <c r="Z75" s="32" t="s">
        <v>492</v>
      </c>
    </row>
    <row r="76" spans="1:32" ht="21.95" customHeight="1" x14ac:dyDescent="0.15">
      <c r="Y76" s="32" t="s">
        <v>364</v>
      </c>
      <c r="Z76" s="32" t="s">
        <v>493</v>
      </c>
    </row>
    <row r="77" spans="1:32" ht="21.95" customHeight="1" x14ac:dyDescent="0.15">
      <c r="Y77" s="32" t="s">
        <v>365</v>
      </c>
      <c r="Z77" s="32" t="s">
        <v>494</v>
      </c>
    </row>
    <row r="78" spans="1:32" ht="21.95" customHeight="1" x14ac:dyDescent="0.15">
      <c r="Y78" s="32" t="s">
        <v>366</v>
      </c>
      <c r="Z78" s="32" t="s">
        <v>495</v>
      </c>
    </row>
    <row r="79" spans="1:32" ht="21.95" customHeight="1" x14ac:dyDescent="0.15">
      <c r="Y79" s="32" t="s">
        <v>367</v>
      </c>
      <c r="Z79" s="32" t="s">
        <v>496</v>
      </c>
    </row>
    <row r="80" spans="1:32" ht="21.95" customHeight="1" x14ac:dyDescent="0.15">
      <c r="Y80" s="32" t="s">
        <v>368</v>
      </c>
      <c r="Z80" s="32" t="s">
        <v>497</v>
      </c>
    </row>
    <row r="81" spans="25:26" ht="21.95" customHeight="1" x14ac:dyDescent="0.15">
      <c r="Y81" s="32" t="s">
        <v>369</v>
      </c>
      <c r="Z81" s="32" t="s">
        <v>498</v>
      </c>
    </row>
    <row r="82" spans="25:26" ht="21.95" customHeight="1" x14ac:dyDescent="0.15">
      <c r="Y82" s="32" t="s">
        <v>370</v>
      </c>
      <c r="Z82" s="32" t="s">
        <v>499</v>
      </c>
    </row>
    <row r="83" spans="25:26" ht="21.95" customHeight="1" x14ac:dyDescent="0.15">
      <c r="Y83" s="32" t="s">
        <v>371</v>
      </c>
      <c r="Z83" s="32" t="s">
        <v>500</v>
      </c>
    </row>
    <row r="84" spans="25:26" ht="21.95" customHeight="1" x14ac:dyDescent="0.15">
      <c r="Y84" s="32" t="s">
        <v>372</v>
      </c>
      <c r="Z84" s="32" t="s">
        <v>501</v>
      </c>
    </row>
    <row r="85" spans="25:26" ht="21.95" customHeight="1" x14ac:dyDescent="0.15">
      <c r="Y85" s="32" t="s">
        <v>373</v>
      </c>
      <c r="Z85" s="32" t="s">
        <v>502</v>
      </c>
    </row>
    <row r="86" spans="25:26" ht="21.95" customHeight="1" x14ac:dyDescent="0.15">
      <c r="Y86" s="32" t="s">
        <v>374</v>
      </c>
      <c r="Z86" s="32" t="s">
        <v>503</v>
      </c>
    </row>
    <row r="87" spans="25:26" ht="21.95" customHeight="1" x14ac:dyDescent="0.15">
      <c r="Y87" s="32" t="s">
        <v>375</v>
      </c>
      <c r="Z87" s="32" t="s">
        <v>504</v>
      </c>
    </row>
    <row r="88" spans="25:26" ht="21.95" customHeight="1" x14ac:dyDescent="0.15">
      <c r="Y88" s="32" t="s">
        <v>376</v>
      </c>
      <c r="Z88" s="32" t="s">
        <v>505</v>
      </c>
    </row>
    <row r="89" spans="25:26" ht="21.95" customHeight="1" x14ac:dyDescent="0.15">
      <c r="Y89" s="32" t="s">
        <v>377</v>
      </c>
      <c r="Z89" s="32" t="s">
        <v>506</v>
      </c>
    </row>
    <row r="90" spans="25:26" ht="21.95" customHeight="1" x14ac:dyDescent="0.15">
      <c r="Y90" s="32" t="s">
        <v>378</v>
      </c>
      <c r="Z90" s="32" t="s">
        <v>507</v>
      </c>
    </row>
    <row r="91" spans="25:26" ht="21.95" customHeight="1" x14ac:dyDescent="0.15">
      <c r="Y91" s="32" t="s">
        <v>379</v>
      </c>
      <c r="Z91" s="32" t="s">
        <v>508</v>
      </c>
    </row>
    <row r="92" spans="25:26" ht="21.95" customHeight="1" x14ac:dyDescent="0.15">
      <c r="Y92" s="32" t="s">
        <v>380</v>
      </c>
      <c r="Z92" s="32" t="s">
        <v>509</v>
      </c>
    </row>
    <row r="93" spans="25:26" ht="21.95" customHeight="1" x14ac:dyDescent="0.15">
      <c r="Y93" s="32" t="s">
        <v>381</v>
      </c>
      <c r="Z93" s="32" t="s">
        <v>510</v>
      </c>
    </row>
    <row r="94" spans="25:26" ht="21.95" customHeight="1" x14ac:dyDescent="0.15">
      <c r="Y94" s="32" t="s">
        <v>382</v>
      </c>
      <c r="Z94" s="32" t="s">
        <v>511</v>
      </c>
    </row>
    <row r="95" spans="25:26" ht="21.95" customHeight="1" x14ac:dyDescent="0.15">
      <c r="Y95" s="32" t="s">
        <v>383</v>
      </c>
      <c r="Z95" s="32" t="s">
        <v>512</v>
      </c>
    </row>
    <row r="96" spans="25:26" ht="21.95" customHeight="1" x14ac:dyDescent="0.15">
      <c r="Y96" s="32" t="s">
        <v>287</v>
      </c>
      <c r="Z96" s="32" t="s">
        <v>513</v>
      </c>
    </row>
    <row r="97" spans="25:26" ht="21.95" customHeight="1" x14ac:dyDescent="0.15">
      <c r="Y97" s="32" t="s">
        <v>384</v>
      </c>
      <c r="Z97" s="32" t="s">
        <v>514</v>
      </c>
    </row>
    <row r="98" spans="25:26" ht="21.95" customHeight="1" x14ac:dyDescent="0.15">
      <c r="Y98" s="32" t="s">
        <v>385</v>
      </c>
      <c r="Z98" s="32" t="s">
        <v>515</v>
      </c>
    </row>
    <row r="99" spans="25:26" ht="21.95" customHeight="1" x14ac:dyDescent="0.15">
      <c r="Y99" s="32" t="s">
        <v>415</v>
      </c>
      <c r="Z99" s="32" t="s">
        <v>516</v>
      </c>
    </row>
    <row r="100" spans="25:26" ht="21.95" customHeight="1" x14ac:dyDescent="0.15">
      <c r="Y100" s="32" t="s">
        <v>607</v>
      </c>
      <c r="Z100" s="32" t="s">
        <v>517</v>
      </c>
    </row>
    <row r="101" spans="25:26" ht="21.95" customHeight="1" x14ac:dyDescent="0.15"/>
    <row r="102" spans="25:26" ht="21.95" customHeight="1" x14ac:dyDescent="0.15"/>
    <row r="103" spans="25:26" ht="21.95" customHeight="1" x14ac:dyDescent="0.15"/>
    <row r="104" spans="25:26" ht="21.95" customHeight="1" x14ac:dyDescent="0.15"/>
    <row r="105" spans="25:26" ht="21.95" customHeight="1" x14ac:dyDescent="0.15"/>
    <row r="106" spans="25:26" ht="21.95" customHeight="1" x14ac:dyDescent="0.15"/>
    <row r="107" spans="25:26" ht="21.95" customHeight="1" x14ac:dyDescent="0.15"/>
    <row r="108" spans="25:26" ht="21.95" customHeight="1" x14ac:dyDescent="0.15"/>
    <row r="109" spans="25:26" ht="21.95" customHeight="1" x14ac:dyDescent="0.15"/>
    <row r="110" spans="25:26" ht="21.95" customHeight="1" x14ac:dyDescent="0.15"/>
    <row r="111" spans="25:26" ht="21.95" customHeight="1" x14ac:dyDescent="0.15"/>
    <row r="112" spans="25:26"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2022-05-26T04:40:24Z</cp:lastPrinted>
  <dcterms:created xsi:type="dcterms:W3CDTF">2012-03-13T00:50:25Z</dcterms:created>
  <dcterms:modified xsi:type="dcterms:W3CDTF">2022-08-30T06:35:35Z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