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98" i="11"/>
  <c r="AY113" i="11"/>
  <c r="AY117" i="11"/>
  <c r="AY121" i="11"/>
  <c r="AY125" i="11"/>
  <c r="AY129" i="11"/>
  <c r="AY151" i="11"/>
  <c r="AY155" i="11"/>
  <c r="AY164" i="11"/>
  <c r="AY141" i="11"/>
  <c r="AY145" i="11"/>
  <c r="AY135" i="11"/>
  <c r="AY177" i="11"/>
  <c r="AY204" i="11"/>
  <c r="AY212" i="11"/>
  <c r="AY143" i="11"/>
  <c r="AY116"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88" i="11"/>
  <c r="AY91" i="11" s="1"/>
  <c r="AY84" i="11"/>
  <c r="AY80" i="11"/>
  <c r="AY78" i="11"/>
  <c r="AY87" i="11" s="1"/>
  <c r="AY44" i="11"/>
  <c r="AY52" i="11" s="1"/>
  <c r="AY81" i="11" l="1"/>
  <c r="AY85" i="11"/>
  <c r="AY89" i="11"/>
  <c r="AY86" i="11"/>
  <c r="AY90" i="11"/>
  <c r="AY63"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<sst xmlns="http://schemas.openxmlformats.org/spreadsheetml/2006/main" count="2112" uniqueCount="765">
  <si>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</si>
  <si>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</si>
  <si>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</si>
  <si>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</si>
  <si>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</si>
  <si>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</si>
  <si>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</si>
  <si>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</si>
  <si>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</si>
  <si>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</si>
  <si>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</si>
  <si>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</si>
  <si>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</si>
  <si>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</si>
  <si>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</si>
  <si>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</si>
  <si>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</si>
  <si>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</si>
  <si>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</si>
  <si>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</si>
  <si>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</si>
  <si>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</si>
  <si>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</si>
  <si>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</si>
  <si>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</si>
  <si>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</si>
  <si>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</si>
  <si>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</si>
  <si>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</si>
  <si>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</si>
  <si>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</si>
  <si>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</si>
  <si>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</si>
  <si>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</si>
  <si>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</si>
  <si>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</si>
  <si>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</si>
  <si>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</si>
  <si>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</si>
  <si>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</si>
  <si>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</si>
  <si>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</si>
  <si>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</si>
  <si>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</si>
  <si>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</si>
  <si>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</si>
  <si>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</si>
  <si>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</si>
  <si>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</si>
  <si>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</si>
  <si>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</si>
  <si>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</si>
  <si>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</si>
  <si>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</si>
  <si>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</si>
  <si>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</si>
  <si>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</si>
  <si>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</si>
  <si>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</si>
  <si>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</si>
  <si>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</si>
  <si>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</si>
  <si>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</si>
  <si>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</si>
  <si>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</si>
  <si>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</si>
  <si>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</si>
  <si>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</si>
  <si>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</si>
  <si>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</si>
  <si>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</si>
  <si>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</si>
  <si>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</si>
  <si>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</si>
  <si>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</si>
  <si>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</si>
  <si>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</si>
  <si>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</si>
  <si>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</si>
  <si>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</si>
  <si>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</si>
  <si>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</si>
  <si>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</si>
  <si>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</si>
  <si>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</si>
  <si>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</si>
  <si>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</si>
  <si>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</si>
  <si>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</si>
  <si>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</si>
  <si>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</si>
  <si>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</si>
  <si>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</si>
  <si>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</si>
  <si>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</si>
  <si>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</si>
  <si>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</si>
  <si>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</si>
  <si>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</si>
  <si>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</si>
  <si>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</si>
  <si>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</si>
  <si>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</si>
  <si>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</si>
  <si>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</si>
  <si>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</si>
  <si>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</si>
  <si>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</si>
  <si>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</si>
  <si>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</si>
  <si>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</si>
  <si>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</si>
  <si>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</si>
  <si>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</si>
  <si>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</si>
  <si>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</si>
  <si>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</si>
  <si>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</si>
  <si>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</si>
  <si>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</si>
  <si>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</si>
  <si>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</si>
  <si>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</si>
  <si>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</si>
  <si>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</si>
  <si>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</si>
  <si>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</si>
  <si>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</si>
  <si>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</si>
  <si>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</si>
  <si>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</si>
  <si>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</si>
  <si>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</si>
  <si>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</si>
  <si>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</si>
  <si>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</si>
  <si>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</si>
  <si>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</si>
  <si>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</si>
  <si>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</si>
  <si>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</si>
  <si>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</si>
  <si>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</si>
  <si>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</si>
  <si>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</si>
  <si>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</si>
  <si>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</si>
  <si>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</si>
  <si>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</si>
  <si>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</si>
  <si>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</si>
  <si>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</si>
  <si>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</si>
  <si>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</si>
  <si>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</si>
  <si>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</si>
  <si>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</si>
  <si>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</si>
  <si>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</si>
  <si>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</si>
  <si>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</si>
  <si>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</si>
  <si>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</si>
  <si>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</si>
  <si>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</si>
  <si>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</si>
  <si>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</si>
  <si>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</si>
  <si>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</si>
  <si>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</si>
  <si>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</si>
  <si>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</si>
  <si>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</si>
  <si>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</si>
  <si>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</si>
  <si>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</si>
  <si>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</si>
  <si>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</si>
  <si>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</si>
  <si>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</si>
  <si>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</si>
  <si>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</si>
  <si>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</si>
  <si>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</si>
  <si>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</si>
  <si>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</si>
  <si>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</si>
  <si>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</si>
  <si>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</si>
  <si>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</si>
  <si>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</si>
  <si>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</si>
  <si>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</si>
  <si>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</si>
  <si>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</si>
  <si>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</si>
  <si>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</si>
  <si>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</si>
  <si>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</si>
  <si>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</si>
  <si>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</si>
  <si>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</si>
  <si>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</si>
  <si>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</si>
  <si>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</si>
  <si>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</si>
  <si>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</si>
  <si>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</si>
  <si>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</si>
  <si>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</si>
  <si>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</si>
  <si>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</si>
  <si>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</si>
  <si>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</si>
  <si>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</si>
  <si>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</si>
  <si>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</si>
  <si>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</si>
  <si>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</si>
  <si>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</si>
  <si>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</si>
  <si>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</si>
  <si>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</si>
  <si>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</si>
  <si>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</si>
  <si>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</si>
  <si>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</si>
  <si>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</si>
  <si>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</si>
  <si>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</si>
  <si>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</si>
  <si>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</si>
  <si>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</si>
  <si>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</si>
  <si>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</si>
  <si>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</si>
  <si>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</si>
  <si>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</si>
  <si>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</si>
  <si>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</si>
  <si>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</si>
  <si>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</si>
  <si>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</si>
  <si>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</si>
  <si>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</si>
  <si>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</si>
  <si>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</si>
  <si>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</si>
  <si>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</si>
  <si>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</si>
  <si>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</si>
  <si>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</si>
  <si>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</si>
  <si>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</si>
  <si>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</si>
  <si>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</si>
  <si>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</si>
  <si>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</si>
  <si>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</si>
  <si>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</si>
  <si>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</si>
  <si>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</si>
  <si>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</si>
  <si>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</si>
  <si>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</si>
  <si>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</si>
  <si>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</si>
  <si>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</si>
  <si>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</si>
  <si>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</si>
  <si>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</si>
  <si>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</si>
  <si>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</si>
  <si>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</si>
  <si>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</si>
  <si>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</si>
  <si>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</si>
  <si>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</si>
  <si>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</si>
  <si>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</si>
  <si>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</si>
  <si>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</si>
  <si>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</si>
  <si>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</si>
  <si>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</si>
  <si>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</si>
  <si>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</si>
  <si>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</si>
  <si>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</si>
  <si>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</si>
  <si>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</si>
  <si>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</si>
  <si>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</si>
  <si>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</si>
  <si>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</si>
  <si>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</si>
  <si>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</si>
  <si>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</si>
  <si>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</si>
  <si>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</si>
  <si>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</si>
  <si>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</si>
  <si>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</si>
  <si>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</si>
  <si>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</si>
  <si>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</si>
  <si>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</si>
  <si>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</si>
  <si>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</si>
  <si>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</si>
  <si>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</si>
  <si>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</si>
  <si>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</si>
  <si>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</si>
  <si>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</si>
  <si>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</si>
  <si>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</si>
  <si>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</si>
  <si>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</si>
  <si>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</si>
  <si>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</si>
  <si>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</si>
  <si>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</si>
  <si>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</si>
  <si>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</si>
  <si>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</si>
  <si>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</si>
  <si>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</si>
  <si>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</si>
  <si>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</si>
  <si>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</si>
  <si>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</si>
  <si>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</si>
  <si>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</si>
  <si>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</si>
  <si>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</si>
  <si>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</si>
  <si>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</si>
  <si>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</si>
  <si>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</si>
  <si>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</si>
  <si>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</si>
  <si>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</si>
  <si>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</si>
  <si>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</si>
  <si>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</si>
  <si>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</si>
  <si>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</si>
  <si>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</si>
  <si>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</si>
  <si>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</si>
  <si>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</si>
  <si>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</si>
  <si>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</si>
  <si>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</si>
  <si>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</si>
  <si>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</si>
  <si>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</si>
  <si>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</si>
  <si>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</si>
  <si>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</si>
  <si>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</si>
  <si>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</si>
  <si>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</si>
  <si>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</si>
  <si>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</si>
  <si>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</si>
  <si>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</si>
  <si>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</si>
  <si>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</si>
  <si>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</si>
  <si>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</si>
  <si>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</si>
  <si>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</si>
  <si>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</si>
  <si>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</si>
  <si>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</si>
  <si>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</si>
  <si>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</si>
  <si>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</si>
  <si>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</si>
  <si>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</si>
  <si>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</si>
  <si>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</si>
  <si>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</si>
  <si>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</si>
  <si>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</si>
  <si>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</si>
  <si>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</si>
  <si>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</si>
  <si>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</si>
  <si>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</si>
  <si>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</si>
  <si>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</si>
  <si>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</si>
  <si>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</si>
  <si>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</si>
  <si>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</si>
  <si>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</si>
  <si>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</si>
  <si>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</si>
  <si>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</si>
  <si>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</si>
  <si>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</si>
  <si>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</si>
  <si>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</si>
  <si>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</si>
  <si>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</si>
  <si>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</si>
  <si>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</si>
  <si>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</si>
  <si>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</si>
  <si>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</si>
  <si>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</si>
  <si>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</si>
  <si>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</si>
  <si>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</si>
  <si>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</si>
  <si>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</si>
  <si>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</si>
  <si>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</si>
  <si>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</si>
  <si>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</si>
  <si>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</si>
  <si>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</si>
  <si>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</si>
  <si>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</si>
  <si>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</si>
  <si>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</si>
  <si>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</si>
  <si>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</si>
  <si>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</si>
  <si>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</si>
  <si>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</si>
  <si>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</si>
  <si>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</si>
  <si>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</si>
  <si>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</si>
  <si>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</si>
  <si>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</si>
  <si>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</si>
  <si>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</si>
  <si>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</si>
  <si>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</si>
  <si>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</si>
  <si>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</si>
  <si>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</si>
  <si>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</si>
  <si>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</si>
  <si>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</si>
  <si>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</si>
  <si>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</si>
  <si>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</si>
  <si>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</si>
  <si>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</si>
  <si>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</si>
  <si>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</si>
  <si>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</si>
  <si>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</si>
  <si>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</si>
  <si>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</si>
  <si>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</si>
  <si>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</si>
  <si>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</si>
  <si>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</si>
  <si>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</si>
  <si>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</si>
  <si>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</si>
  <si>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</si>
  <si>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</si>
  <si>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</si>
  <si>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</si>
  <si>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</si>
  <si>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</si>
  <si>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</si>
  <si>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</si>
  <si>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</si>
  <si>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</si>
  <si>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</si>
  <si>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</si>
  <si>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</si>
  <si>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</si>
  <si>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</si>
  <si>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</si>
  <si>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</si>
  <si>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</si>
  <si>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</si>
  <si>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</si>
  <si>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</si>
  <si>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</si>
  <si>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</si>
  <si>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</si>
  <si>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</si>
  <si>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</si>
  <si>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</si>
  <si>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</si>
  <si>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</si>
  <si>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</si>
  <si>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</si>
  <si>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</si>
  <si>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</si>
  <si>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</si>
  <si>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</si>
  <si>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</si>
  <si>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</si>
  <si>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</si>
  <si>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</si>
  <si>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</si>
  <si>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</si>
  <si>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</si>
  <si>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</si>
  <si>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</si>
  <si>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</si>
  <si>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</si>
  <si>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</si>
  <si>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</si>
  <si>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</si>
  <si>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</si>
  <si>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</si>
  <si>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</si>
  <si>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</si>
  <si>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</si>
  <si>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</si>
  <si>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</si>
  <si>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</si>
  <si>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</si>
  <si>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</si>
  <si>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</si>
  <si>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</si>
  <si>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</si>
  <si>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</si>
  <si>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</si>
  <si>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</si>
  <si>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</si>
  <si>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</si>
  <si>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</si>
  <si>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</si>
  <si>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</si>
  <si>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</si>
  <si>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</si>
  <si>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</si>
  <si>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</si>
  <si>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</si>
  <si>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</si>
  <si>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</si>
  <si>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</si>
  <si>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</si>
  <si>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</si>
  <si>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</si>
  <si>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</si>
  <si>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</si>
  <si>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</si>
  <si>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</si>
  <si>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</si>
  <si>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</si>
  <si>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</si>
  <si>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</si>
  <si>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</si>
  <si>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</si>
  <si>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</si>
  <si>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</si>
  <si>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</si>
  <si>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</si>
  <si>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</si>
  <si>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</si>
  <si>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</si>
  <si>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</si>
  <si>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</si>
  <si>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</si>
  <si>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</si>
  <si>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</si>
  <si>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</si>
  <si>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</si>
  <si>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</si>
  <si>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</si>
  <si>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</si>
  <si>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</si>
  <si>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</si>
  <si>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</si>
  <si>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</si>
  <si>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</si>
  <si>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</si>
  <si>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</si>
  <si>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</si>
  <si>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</si>
  <si>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</si>
  <si>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</si>
  <si>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</si>
  <si>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</si>
  <si>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</si>
  <si>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</si>
  <si>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</si>
  <si>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</si>
  <si>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</si>
  <si>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</si>
  <si>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</si>
  <si>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</si>
  <si>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</si>
  <si>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</si>
  <si>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</si>
  <si>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</si>
  <si>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</si>
  <si>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</si>
  <si>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</si>
  <si>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</si>
  <si>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</si>
  <si>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</si>
  <si>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</si>
  <si>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</si>
  <si>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</si>
  <si>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</si>
  <si>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</si>
  <si>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</si>
  <si>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</si>
  <si>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</si>
  <si>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</si>
  <si>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</si>
  <si>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</si>
  <si>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</si>
  <si>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</si>
  <si>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</si>
  <si>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</si>
  <si>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</si>
  <si>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</si>
  <si>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</si>
  <si>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</si>
  <si>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</si>
  <si>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</si>
  <si>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</si>
  <si>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</si>
  <si>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</si>
  <si>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</si>
  <si>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</si>
  <si>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</si>
  <si>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</si>
  <si>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</si>
  <si>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</si>
  <si>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</si>
  <si>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</si>
  <si>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</si>
  <si>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</si>
  <si>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</si>
  <si>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</si>
  <si>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</si>
  <si>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</si>
  <si>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</si>
  <si>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</si>
  <si>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</si>
  <si>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</si>
  <si>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</si>
  <si>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</si>
  <si>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</si>
  <si>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</si>
  <si>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</si>
  <si>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</si>
  <si>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</si>
  <si>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</si>
  <si>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</si>
  <si>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</si>
  <si>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</si>
  <si>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</si>
  <si>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</si>
  <si>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</si>
  <si>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</si>
  <si>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</si>
  <si>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</si>
  <si>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</si>
  <si>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</si>
  <si>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</si>
  <si>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</si>
  <si>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</si>
  <si>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</si>
  <si>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</si>
  <si>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</si>
  <si>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</si>
  <si>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</si>
  <si>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</si>
  <si>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</si>
  <si>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</si>
  <si>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</si>
  <si>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</si>
  <si>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</si>
  <si>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</si>
  <si>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</si>
  <si>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</si>
  <si>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</si>
  <si>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</si>
  <si>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</si>
  <si>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</si>
  <si>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</si>
  <si>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</si>
  <si>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</si>
  <si>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</si>
  <si>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</si>
  <si>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令和3年度</t>
  </si>
  <si>
    <t>老人保健課</t>
  </si>
  <si>
    <t>「地域共生社会の実現のための社会福祉法等の一部を改正する法律」（令和２年法律第５２号）</t>
  </si>
  <si>
    <t>－</t>
  </si>
  <si>
    <t>医療被保番、基本チェックリスト情報、要介護認定に係る主治医意見書の情報等の収集に必要なシステムを改修し、これら情報の市町村等における利活用を進めることで、被保険者への必要な介入等につながるような解析を可能にする。</t>
  </si>
  <si>
    <t>-</t>
  </si>
  <si>
    <t>介護保険事業費補助金</t>
  </si>
  <si>
    <t>市町村介護保険事務システムを改修し、医療被保番を収集する。</t>
  </si>
  <si>
    <t>医療被保番の収集割合</t>
  </si>
  <si>
    <t>市町村介護保険事務システムの改修</t>
  </si>
  <si>
    <t>箇所</t>
  </si>
  <si>
    <t>市町村介護保険事務システムの改修
Ｘ：「執行額（百万円）／Ｙ：「システム改修件数」　　　　　　　　　　　　　　　　　　　　</t>
    <phoneticPr fontId="5"/>
  </si>
  <si>
    <t>百万円</t>
  </si>
  <si>
    <t>　　　Ｘ/Ｙ</t>
    <phoneticPr fontId="5"/>
  </si>
  <si>
    <t>／　</t>
    <phoneticPr fontId="5"/>
  </si>
  <si>
    <t>介護報酬改定等に伴うシステム改修経費</t>
  </si>
  <si>
    <t>新03</t>
  </si>
  <si>
    <t>○</t>
  </si>
  <si>
    <t>厚労</t>
  </si>
  <si>
    <t>古元　重和</t>
    <rPh sb="0" eb="2">
      <t>コモト</t>
    </rPh>
    <rPh sb="3" eb="5">
      <t>シゲカズ</t>
    </rPh>
    <phoneticPr fontId="5"/>
  </si>
  <si>
    <t>-</t>
    <phoneticPr fontId="5"/>
  </si>
  <si>
    <t>個人単位医療被保険者番号（医療被保番）、基本チェックリスト情報、要介護認定に係る主治医意見書の情報等を収集するために必要な、市町村介護保険事務システムの改修を行うことで、データ利活用のための基盤を整備する。
【補助先（補助率）：市町村（１／２）】</t>
    <phoneticPr fontId="5"/>
  </si>
  <si>
    <t>市町村に対して個人単位医療被保険者番号（医療被保番）、基本チェックリスト情報、要介護認定に係る主治医意見書の情報等を収集するために必要な、市町村介護保険事務システムの改修を支援</t>
    <rPh sb="0" eb="3">
      <t>シチョウソン</t>
    </rPh>
    <rPh sb="4" eb="5">
      <t>タイ</t>
    </rPh>
    <rPh sb="86" eb="88">
      <t>シエン</t>
    </rPh>
    <phoneticPr fontId="5"/>
  </si>
  <si>
    <t>データ利活用のための基盤整備</t>
    <phoneticPr fontId="5"/>
  </si>
  <si>
    <t>200/393</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</si>
  <si>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</si>
  <si>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</si>
  <si>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P５</t>
    <phoneticPr fontId="5"/>
  </si>
  <si>
    <t>https://www.mhlw.go.jp/wp/seisaku/hyouka/dl/r03_jizenbunseki/XI-1-4.pdf</t>
    <phoneticPr fontId="5"/>
  </si>
  <si>
    <t>本事業は、収集したデータを国や市町村において利活用し、介護予防・重度化防止につなげていくためのシステム改修にかかる補助を行うものであり、必要不可欠な事業である。</t>
  </si>
  <si>
    <t>本事業は、収集したデータを国や市町村において利活用し、介護予防・重度化防止につなげていくためのシステム改修にかかる補助を行うものであることから、国主体で行う必要がある。</t>
  </si>
  <si>
    <t>本事業は、収集したデータを国や市町村において利活用し、介護予防・重度化防止につなげていくためのシステム改修にかかる補助を行うものであることから、必要かつ適切な事業であり、優先度の高い事業である。</t>
  </si>
  <si>
    <t>無</t>
  </si>
  <si>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</si>
  <si>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</si>
  <si>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交付要綱等において負担割合を定めており、妥当である。</t>
    <rPh sb="0" eb="2">
      <t>コウフ</t>
    </rPh>
    <rPh sb="2" eb="4">
      <t>ヨウコウ</t>
    </rPh>
    <rPh sb="4" eb="5">
      <t>トウ</t>
    </rPh>
    <rPh sb="9" eb="11">
      <t>フタン</t>
    </rPh>
    <rPh sb="11" eb="13">
      <t>ワリアイ</t>
    </rPh>
    <rPh sb="14" eb="15">
      <t>サダ</t>
    </rPh>
    <rPh sb="20" eb="22">
      <t>ダトウ</t>
    </rPh>
    <phoneticPr fontId="5"/>
  </si>
  <si>
    <t>交付要綱にて、事業毎に対象経費を定めており、真に必要な経費に対して支出している。</t>
    <rPh sb="16" eb="17">
      <t>サダ</t>
    </rPh>
    <rPh sb="22" eb="23">
      <t>シン</t>
    </rPh>
    <rPh sb="24" eb="26">
      <t>ヒツヨウ</t>
    </rPh>
    <rPh sb="27" eb="29">
      <t>ケイヒ</t>
    </rPh>
    <rPh sb="30" eb="31">
      <t>タイ</t>
    </rPh>
    <rPh sb="33" eb="35">
      <t>シシュツ</t>
    </rPh>
    <phoneticPr fontId="5"/>
  </si>
  <si>
    <t>事業実績報告書、介護保険総合データベースシステム</t>
    <rPh sb="8" eb="10">
      <t>カイゴ</t>
    </rPh>
    <rPh sb="10" eb="12">
      <t>ホケン</t>
    </rPh>
    <rPh sb="12" eb="14">
      <t>ソウゴウ</t>
    </rPh>
    <phoneticPr fontId="5"/>
  </si>
  <si>
    <t>令和３年度の活動実績は集計中である。</t>
    <rPh sb="0" eb="2">
      <t>レイワ</t>
    </rPh>
    <rPh sb="3" eb="5">
      <t>ネンド</t>
    </rPh>
    <rPh sb="6" eb="8">
      <t>カツドウ</t>
    </rPh>
    <rPh sb="8" eb="10">
      <t>ジッセキ</t>
    </rPh>
    <rPh sb="11" eb="14">
      <t>シュウケイチュウ</t>
    </rPh>
    <phoneticPr fontId="5"/>
  </si>
  <si>
    <t>成果実績は令和４年度から収集を開始しているため、令和３年度は実績なし。</t>
    <rPh sb="0" eb="2">
      <t>セイカ</t>
    </rPh>
    <rPh sb="2" eb="4">
      <t>ジッセキ</t>
    </rPh>
    <rPh sb="5" eb="7">
      <t>レイワ</t>
    </rPh>
    <rPh sb="8" eb="10">
      <t>ネンド</t>
    </rPh>
    <rPh sb="12" eb="14">
      <t>シュウシュウ</t>
    </rPh>
    <rPh sb="15" eb="17">
      <t>カイシ</t>
    </rPh>
    <rPh sb="24" eb="26">
      <t>レイワ</t>
    </rPh>
    <rPh sb="27" eb="29">
      <t>ネンド</t>
    </rPh>
    <rPh sb="30" eb="32">
      <t>ジッセキ</t>
    </rPh>
    <phoneticPr fontId="5"/>
  </si>
  <si>
    <t>△</t>
  </si>
  <si>
    <t>一部自治体において、令和３年度にシステム改修経費を計上していない等の理由から、申請数が当初の見込みより減少したため。</t>
    <rPh sb="0" eb="2">
      <t>イチブ</t>
    </rPh>
    <rPh sb="2" eb="5">
      <t>ジチタイ</t>
    </rPh>
    <rPh sb="10" eb="12">
      <t>レイワ</t>
    </rPh>
    <rPh sb="13" eb="15">
      <t>ネンド</t>
    </rPh>
    <rPh sb="20" eb="22">
      <t>カイシュウ</t>
    </rPh>
    <rPh sb="22" eb="24">
      <t>ケイヒ</t>
    </rPh>
    <rPh sb="25" eb="27">
      <t>ケイジョウ</t>
    </rPh>
    <rPh sb="32" eb="33">
      <t>トウ</t>
    </rPh>
    <rPh sb="34" eb="36">
      <t>リユウ</t>
    </rPh>
    <rPh sb="39" eb="42">
      <t>シンセイスウ</t>
    </rPh>
    <rPh sb="43" eb="45">
      <t>トウショ</t>
    </rPh>
    <rPh sb="46" eb="48">
      <t>ミコ</t>
    </rPh>
    <rPh sb="51" eb="53">
      <t>ゲンショウ</t>
    </rPh>
    <phoneticPr fontId="5"/>
  </si>
  <si>
    <t>○当該事業は個人単位医療被保険者番号（医療被保番）、基本チェックリスト情報、要介護認定に係る主治医意見書の情報等を収集するために必要な、市町村介護保険事務システムの改修に対する補助を行うことで、データ利活用のための基盤整備に資するものと期待できる。
○また、交付申請書において、事業内容や経費の支出予定などを確認して交付決定を行うとともに、事業終了後には事業実績報告書により事業実施状況や支出内容、支出額について確認するなど、適切な支出を行っている。
○一方で自治体によっては、「令和３年度はシステム改修費を計上していない」、「通常の改修・運用保守契約の範囲内で対応可能」との回答もあり、当初の見込みより申請数が低調であったため、執行率について改善の余地がある。</t>
    <rPh sb="1" eb="3">
      <t>トウガイ</t>
    </rPh>
    <rPh sb="3" eb="5">
      <t>ジギョウ</t>
    </rPh>
    <rPh sb="85" eb="86">
      <t>タイ</t>
    </rPh>
    <rPh sb="88" eb="90">
      <t>ホジョ</t>
    </rPh>
    <rPh sb="112" eb="113">
      <t>シ</t>
    </rPh>
    <rPh sb="118" eb="120">
      <t>キタイ</t>
    </rPh>
    <rPh sb="227" eb="229">
      <t>イッポウ</t>
    </rPh>
    <rPh sb="230" eb="233">
      <t>ジチタイ</t>
    </rPh>
    <rPh sb="267" eb="269">
      <t>カイシュウ</t>
    </rPh>
    <rPh sb="270" eb="274">
      <t>ウンヨウホシュ</t>
    </rPh>
    <rPh sb="274" eb="276">
      <t>ケイヤク</t>
    </rPh>
    <rPh sb="288" eb="290">
      <t>カイトウ</t>
    </rPh>
    <rPh sb="294" eb="296">
      <t>トウショ</t>
    </rPh>
    <rPh sb="297" eb="299">
      <t>ミコ</t>
    </rPh>
    <rPh sb="302" eb="305">
      <t>シンセイスウ</t>
    </rPh>
    <rPh sb="306" eb="308">
      <t>テイチョウ</t>
    </rPh>
    <rPh sb="315" eb="318">
      <t>シッコウリツ</t>
    </rPh>
    <rPh sb="322" eb="324">
      <t>カイゼン</t>
    </rPh>
    <rPh sb="325" eb="327">
      <t>ヨチ</t>
    </rPh>
    <phoneticPr fontId="5"/>
  </si>
  <si>
    <t>-</t>
    <phoneticPr fontId="5"/>
  </si>
  <si>
    <t>東京都板橋区</t>
    <rPh sb="0" eb="3">
      <t>トウキョウト</t>
    </rPh>
    <rPh sb="3" eb="6">
      <t>イタバシク</t>
    </rPh>
    <phoneticPr fontId="5"/>
  </si>
  <si>
    <t>神奈川県横浜市</t>
    <rPh sb="0" eb="4">
      <t>カナガワケン</t>
    </rPh>
    <rPh sb="4" eb="7">
      <t>ヨコハマシ</t>
    </rPh>
    <phoneticPr fontId="5"/>
  </si>
  <si>
    <t>福岡県北九州市</t>
    <rPh sb="0" eb="3">
      <t>フクオカケン</t>
    </rPh>
    <rPh sb="3" eb="7">
      <t>キタキュウシュウシ</t>
    </rPh>
    <phoneticPr fontId="5"/>
  </si>
  <si>
    <t>熊本県熊本市</t>
    <rPh sb="0" eb="3">
      <t>クマモトケン</t>
    </rPh>
    <rPh sb="3" eb="6">
      <t>クマモトシ</t>
    </rPh>
    <phoneticPr fontId="5"/>
  </si>
  <si>
    <t>埼玉県さいたま市</t>
    <rPh sb="0" eb="3">
      <t>サイタマケン</t>
    </rPh>
    <rPh sb="7" eb="8">
      <t>シ</t>
    </rPh>
    <phoneticPr fontId="5"/>
  </si>
  <si>
    <t>兵庫県播磨町</t>
    <rPh sb="0" eb="3">
      <t>ヒョウゴケン</t>
    </rPh>
    <rPh sb="3" eb="6">
      <t>ハリマチョウ</t>
    </rPh>
    <phoneticPr fontId="5"/>
  </si>
  <si>
    <t>千葉県松戸市</t>
    <rPh sb="0" eb="3">
      <t>チバケン</t>
    </rPh>
    <rPh sb="3" eb="6">
      <t>マツドシ</t>
    </rPh>
    <phoneticPr fontId="5"/>
  </si>
  <si>
    <t>愛知県稲沢市</t>
    <rPh sb="0" eb="3">
      <t>アイチケン</t>
    </rPh>
    <rPh sb="3" eb="6">
      <t>イナザワシ</t>
    </rPh>
    <phoneticPr fontId="5"/>
  </si>
  <si>
    <t>東京都調布市</t>
    <rPh sb="0" eb="3">
      <t>トウキョウト</t>
    </rPh>
    <rPh sb="3" eb="6">
      <t>チョウフシ</t>
    </rPh>
    <phoneticPr fontId="5"/>
  </si>
  <si>
    <t>京都府宇治市</t>
    <rPh sb="0" eb="3">
      <t>キョウトフ</t>
    </rPh>
    <rPh sb="3" eb="6">
      <t>ウジシ</t>
    </rPh>
    <phoneticPr fontId="5"/>
  </si>
  <si>
    <t>補助金等交付</t>
  </si>
  <si>
    <t>-</t>
    <phoneticPr fontId="5"/>
  </si>
  <si>
    <t>－</t>
    <phoneticPr fontId="5"/>
  </si>
  <si>
    <t>医療被保番等収集のための介護保険事務システム改修</t>
    <rPh sb="0" eb="2">
      <t>イリョウ</t>
    </rPh>
    <rPh sb="2" eb="3">
      <t>ヒ</t>
    </rPh>
    <rPh sb="3" eb="4">
      <t>ホ</t>
    </rPh>
    <rPh sb="4" eb="6">
      <t>バンナド</t>
    </rPh>
    <rPh sb="6" eb="8">
      <t>シュウシュウ</t>
    </rPh>
    <rPh sb="12" eb="14">
      <t>カイゴ</t>
    </rPh>
    <rPh sb="14" eb="16">
      <t>ホケン</t>
    </rPh>
    <rPh sb="16" eb="18">
      <t>ジム</t>
    </rPh>
    <rPh sb="22" eb="24">
      <t>カイシュウ</t>
    </rPh>
    <phoneticPr fontId="5"/>
  </si>
  <si>
    <t>A.東京都板橋区</t>
    <rPh sb="2" eb="5">
      <t>トウキョウト</t>
    </rPh>
    <rPh sb="5" eb="8">
      <t>イタバシク</t>
    </rPh>
    <phoneticPr fontId="5"/>
  </si>
  <si>
    <t>委託費</t>
    <rPh sb="0" eb="3">
      <t>イタクヒ</t>
    </rPh>
    <phoneticPr fontId="5"/>
  </si>
  <si>
    <t>令和3年度介護保険制度改正に伴う要介護認定支援システム改修委託</t>
    <phoneticPr fontId="5"/>
  </si>
  <si>
    <t>○令和３年度は自治体へ３次協議まで行い、データ利活用事業について積極的に活用いただくようお願いしているが、引き続き事業の活用について周知していく。
○一部自治体においては通常の契約で改修が可能との声があったことから、執行状況等を踏まえて令和４年度は予算を縮減している。</t>
    <rPh sb="1" eb="3">
      <t>レイワ</t>
    </rPh>
    <rPh sb="4" eb="6">
      <t>ネンド</t>
    </rPh>
    <rPh sb="7" eb="10">
      <t>ジチタイ</t>
    </rPh>
    <rPh sb="12" eb="13">
      <t>ジ</t>
    </rPh>
    <rPh sb="13" eb="15">
      <t>キョウギ</t>
    </rPh>
    <rPh sb="17" eb="18">
      <t>オコナ</t>
    </rPh>
    <rPh sb="23" eb="26">
      <t>リカツヨウ</t>
    </rPh>
    <rPh sb="26" eb="28">
      <t>ジギョウ</t>
    </rPh>
    <rPh sb="32" eb="35">
      <t>セッキョクテキ</t>
    </rPh>
    <rPh sb="36" eb="38">
      <t>カツヨウ</t>
    </rPh>
    <rPh sb="45" eb="46">
      <t>ネガ</t>
    </rPh>
    <rPh sb="53" eb="54">
      <t>ヒ</t>
    </rPh>
    <rPh sb="55" eb="56">
      <t>ツヅ</t>
    </rPh>
    <rPh sb="57" eb="59">
      <t>ジギョウ</t>
    </rPh>
    <rPh sb="60" eb="62">
      <t>カツヨウ</t>
    </rPh>
    <rPh sb="66" eb="68">
      <t>シュウチ</t>
    </rPh>
    <phoneticPr fontId="5"/>
  </si>
  <si>
    <t>-</t>
    <phoneticPr fontId="5"/>
  </si>
  <si>
    <t>介護関連データの収集等に係るシステム改修費</t>
    <phoneticPr fontId="5"/>
  </si>
  <si>
    <t>介護関連データ利活用に係る基盤整備事業費</t>
    <phoneticPr fontId="5"/>
  </si>
  <si>
    <t>「介護報酬改訂等に伴うシステム改修経費」は、介護保険制度、介護報酬改定等に伴う都道府県、市町村、国民健康保険中央会の介護保険関連システムの改修に必要な経費である。
また「介護関連データ利活用に係る基盤整備事業費」は介護予防・重度化防止のための効果的な取組につなげるために、医療被保番等のデータ収集を行い、当該データを利活用していくために必要な国保中央会、国立長寿医療研究センターのシステム改修を行う経費である。
一方、「介護関連データの収集等に係るシステム改修費」は、介護予防・重度化防止のための効果的な取組につなげるために、医療被保番等のデータ収集を行い、当該データを利活用していくために必要な市町村介護保険事務システムの改修を行うための経費であり、事業目的や補助先が異なることから、適切な役割分担となっている。</t>
    <rPh sb="85" eb="87">
      <t>カイゴ</t>
    </rPh>
    <rPh sb="87" eb="89">
      <t>カンレン</t>
    </rPh>
    <rPh sb="92" eb="95">
      <t>リカツヨウ</t>
    </rPh>
    <rPh sb="96" eb="97">
      <t>カカ</t>
    </rPh>
    <rPh sb="98" eb="100">
      <t>キバン</t>
    </rPh>
    <rPh sb="171" eb="173">
      <t>コクホ</t>
    </rPh>
    <rPh sb="173" eb="176">
      <t>チュウオウカイ</t>
    </rPh>
    <rPh sb="177" eb="185">
      <t>コクリツチョウジュイリョウケンキュウ</t>
    </rPh>
    <rPh sb="194" eb="196">
      <t>カイシュウ</t>
    </rPh>
    <rPh sb="197" eb="198">
      <t>オコナ</t>
    </rPh>
    <rPh sb="199" eb="201">
      <t>ケイヒ</t>
    </rPh>
    <phoneticPr fontId="5"/>
  </si>
  <si>
    <t>-</t>
    <phoneticPr fontId="5"/>
  </si>
  <si>
    <t>引き続き、必要な予算額を確保し、適正な執行に努めること。</t>
    <phoneticPr fontId="5"/>
  </si>
  <si>
    <t>要求額のうち「重要政策推進枠」200</t>
    <phoneticPr fontId="5"/>
  </si>
  <si>
    <t>当事業は令和３年より始まったもので、自治体によってはシステムの改修等を必要としていない例もあり、執行率が低くなっていますが、介護事業の適正化に必要な施策であるため、現状維持と判断します。（増田　正志）</t>
    <phoneticPr fontId="5"/>
  </si>
  <si>
    <t>引き続き、各自治体の執行状況を勘案した上で必要な予算額を確保し、適正な執行に努める。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</si>
</sst>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134471</xdr:colOff>
      <xdr:row>31</xdr:row>
      <xdr:rowOff>11206</xdr:rowOff>
    </xdr:from>
    <xdr:ext cx="607859" cy="275717"/>
    <xdr:sp macro="" textlink="">
      <xdr:nvSpPr>
        <xdr:cNvPr id="2" name="テキスト ボックス 1"/>
        <xdr:cNvSpPr txBox="1"/>
      </xdr:nvSpPr>
      <xdr:spPr>
        <a:xfrm>
          <a:off x="7799295" y="1207994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112059</xdr:colOff>
      <xdr:row>34</xdr:row>
      <xdr:rowOff>0</xdr:rowOff>
    </xdr:from>
    <xdr:ext cx="607859" cy="275717"/>
    <xdr:sp macro="" textlink="">
      <xdr:nvSpPr>
        <xdr:cNvPr id="3" name="テキスト ボックス 2"/>
        <xdr:cNvSpPr txBox="1"/>
      </xdr:nvSpPr>
      <xdr:spPr>
        <a:xfrm>
          <a:off x="7776883" y="129427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96370</xdr:colOff>
      <xdr:row>35</xdr:row>
      <xdr:rowOff>152400</xdr:rowOff>
    </xdr:from>
    <xdr:ext cx="607859" cy="275717"/>
    <xdr:sp macro="" textlink="">
      <xdr:nvSpPr>
        <xdr:cNvPr id="4" name="テキスト ボックス 3"/>
        <xdr:cNvSpPr txBox="1"/>
      </xdr:nvSpPr>
      <xdr:spPr>
        <a:xfrm>
          <a:off x="7761194" y="1338654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16</xdr:col>
      <xdr:colOff>161998</xdr:colOff>
      <xdr:row>271</xdr:row>
      <xdr:rowOff>349624</xdr:rowOff>
    </xdr:from>
    <xdr:to>
      <xdr:col>28</xdr:col>
      <xdr:colOff>38796</xdr:colOff>
      <xdr:row>273</xdr:row>
      <xdr:rowOff>126067</xdr:rowOff>
    </xdr:to>
    <xdr:sp macro="" textlink="">
      <xdr:nvSpPr>
        <xdr:cNvPr id="8" name="正方形/長方形 7"/>
        <xdr:cNvSpPr/>
      </xdr:nvSpPr>
      <xdr:spPr>
        <a:xfrm>
          <a:off x="3362398" y="39449749"/>
          <a:ext cx="2277098" cy="481293"/>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4259</xdr:colOff>
      <xdr:row>273</xdr:row>
      <xdr:rowOff>352178</xdr:rowOff>
    </xdr:from>
    <xdr:to>
      <xdr:col>38</xdr:col>
      <xdr:colOff>28575</xdr:colOff>
      <xdr:row>275</xdr:row>
      <xdr:rowOff>93911</xdr:rowOff>
    </xdr:to>
    <xdr:sp macro="" textlink="">
      <xdr:nvSpPr>
        <xdr:cNvPr id="9" name="大かっこ 8"/>
        <xdr:cNvSpPr/>
      </xdr:nvSpPr>
      <xdr:spPr>
        <a:xfrm>
          <a:off x="5004884" y="39804728"/>
          <a:ext cx="2624641" cy="4465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・交付申請書の内容審査、交付決定等</a:t>
          </a:r>
          <a:endParaRPr lang="en-US" altLang="ja-JP">
            <a:solidFill>
              <a:schemeClr val="tx1"/>
            </a:solidFill>
          </a:endParaRPr>
        </a:p>
      </xdr:txBody>
    </xdr:sp>
    <xdr:clientData/>
  </xdr:twoCellAnchor>
  <xdr:twoCellAnchor>
    <xdr:from>
      <xdr:col>22</xdr:col>
      <xdr:colOff>157511</xdr:colOff>
      <xdr:row>273</xdr:row>
      <xdr:rowOff>135074</xdr:rowOff>
    </xdr:from>
    <xdr:to>
      <xdr:col>22</xdr:col>
      <xdr:colOff>157512</xdr:colOff>
      <xdr:row>276</xdr:row>
      <xdr:rowOff>10600</xdr:rowOff>
    </xdr:to>
    <xdr:cxnSp macro="">
      <xdr:nvCxnSpPr>
        <xdr:cNvPr id="10" name="直線コネクタ 9"/>
        <xdr:cNvCxnSpPr/>
      </xdr:nvCxnSpPr>
      <xdr:spPr>
        <a:xfrm flipH="1" flipV="1">
          <a:off x="4558061" y="39940049"/>
          <a:ext cx="1" cy="932801"/>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10564</xdr:colOff>
      <xdr:row>276</xdr:row>
      <xdr:rowOff>52511</xdr:rowOff>
    </xdr:from>
    <xdr:to>
      <xdr:col>28</xdr:col>
      <xdr:colOff>87387</xdr:colOff>
      <xdr:row>277</xdr:row>
      <xdr:rowOff>177194</xdr:rowOff>
    </xdr:to>
    <xdr:sp macro="" textlink="">
      <xdr:nvSpPr>
        <xdr:cNvPr id="11" name="正方形/長方形 10"/>
        <xdr:cNvSpPr/>
      </xdr:nvSpPr>
      <xdr:spPr>
        <a:xfrm>
          <a:off x="3410989" y="40914761"/>
          <a:ext cx="2277098" cy="477108"/>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50987</xdr:colOff>
      <xdr:row>274</xdr:row>
      <xdr:rowOff>65079</xdr:rowOff>
    </xdr:from>
    <xdr:to>
      <xdr:col>24</xdr:col>
      <xdr:colOff>99622</xdr:colOff>
      <xdr:row>275</xdr:row>
      <xdr:rowOff>14708</xdr:rowOff>
    </xdr:to>
    <xdr:sp macro="" textlink="">
      <xdr:nvSpPr>
        <xdr:cNvPr id="12" name="テキスト ボックス 11"/>
        <xdr:cNvSpPr txBox="1"/>
      </xdr:nvSpPr>
      <xdr:spPr>
        <a:xfrm>
          <a:off x="3251387" y="40222479"/>
          <a:ext cx="1648835" cy="30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14146</xdr:colOff>
      <xdr:row>276</xdr:row>
      <xdr:rowOff>39317</xdr:rowOff>
    </xdr:from>
    <xdr:to>
      <xdr:col>41</xdr:col>
      <xdr:colOff>66675</xdr:colOff>
      <xdr:row>277</xdr:row>
      <xdr:rowOff>133474</xdr:rowOff>
    </xdr:to>
    <xdr:sp macro="" textlink="">
      <xdr:nvSpPr>
        <xdr:cNvPr id="13" name="大かっこ 12"/>
        <xdr:cNvSpPr/>
      </xdr:nvSpPr>
      <xdr:spPr>
        <a:xfrm>
          <a:off x="5814871" y="40549142"/>
          <a:ext cx="2452829" cy="4465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・市町村（保険者）システムの改修</a:t>
          </a:r>
          <a:endParaRPr lang="en-US"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712</v>
      </c>
      <c r="AK2" s="849"/>
      <c r="AL2" s="849"/>
      <c r="AM2" s="849"/>
      <c r="AN2" s="90" t="s">
        <v>368</v>
      </c>
      <c r="AO2" s="849">
        <v>21</v>
      </c>
      <c r="AP2" s="849"/>
      <c r="AQ2" s="849"/>
      <c r="AR2" s="91" t="s">
        <v>368</v>
      </c>
      <c r="AS2" s="850">
        <v>928</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757</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693</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694</v>
      </c>
      <c r="H5" s="840"/>
      <c r="I5" s="840"/>
      <c r="J5" s="840"/>
      <c r="K5" s="840"/>
      <c r="L5" s="840"/>
      <c r="M5" s="841" t="s">
        <v>62</v>
      </c>
      <c r="N5" s="842"/>
      <c r="O5" s="842"/>
      <c r="P5" s="842"/>
      <c r="Q5" s="842"/>
      <c r="R5" s="843"/>
      <c r="S5" s="844" t="s">
        <v>66</v>
      </c>
      <c r="T5" s="840"/>
      <c r="U5" s="840"/>
      <c r="V5" s="840"/>
      <c r="W5" s="840"/>
      <c r="X5" s="845"/>
      <c r="Y5" s="846" t="s">
        <v>3</v>
      </c>
      <c r="Z5" s="847"/>
      <c r="AA5" s="847"/>
      <c r="AB5" s="847"/>
      <c r="AC5" s="847"/>
      <c r="AD5" s="848"/>
      <c r="AE5" s="869" t="s">
        <v>695</v>
      </c>
      <c r="AF5" s="869"/>
      <c r="AG5" s="869"/>
      <c r="AH5" s="869"/>
      <c r="AI5" s="869"/>
      <c r="AJ5" s="869"/>
      <c r="AK5" s="869"/>
      <c r="AL5" s="869"/>
      <c r="AM5" s="869"/>
      <c r="AN5" s="869"/>
      <c r="AO5" s="869"/>
      <c r="AP5" s="870"/>
      <c r="AQ5" s="871" t="s">
        <v>713</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696</v>
      </c>
      <c r="H7" s="880"/>
      <c r="I7" s="880"/>
      <c r="J7" s="880"/>
      <c r="K7" s="880"/>
      <c r="L7" s="880"/>
      <c r="M7" s="880"/>
      <c r="N7" s="880"/>
      <c r="O7" s="880"/>
      <c r="P7" s="880"/>
      <c r="Q7" s="880"/>
      <c r="R7" s="880"/>
      <c r="S7" s="880"/>
      <c r="T7" s="880"/>
      <c r="U7" s="880"/>
      <c r="V7" s="880"/>
      <c r="W7" s="880"/>
      <c r="X7" s="881"/>
      <c r="Y7" s="882" t="s">
        <v>353</v>
      </c>
      <c r="Z7" s="702"/>
      <c r="AA7" s="702"/>
      <c r="AB7" s="702"/>
      <c r="AC7" s="702"/>
      <c r="AD7" s="883"/>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5" t="s">
        <v>234</v>
      </c>
      <c r="B8" s="856"/>
      <c r="C8" s="856"/>
      <c r="D8" s="856"/>
      <c r="E8" s="856"/>
      <c r="F8" s="857"/>
      <c r="G8" s="858" t="str">
        <f>入力規則等!A27</f>
        <v>高齢社会対策</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5" t="s">
        <v>21</v>
      </c>
      <c r="B9" s="786"/>
      <c r="C9" s="786"/>
      <c r="D9" s="786"/>
      <c r="E9" s="786"/>
      <c r="F9" s="786"/>
      <c r="G9" s="866" t="s">
        <v>698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3" t="s">
        <v>28</v>
      </c>
      <c r="B10" s="774"/>
      <c r="C10" s="774"/>
      <c r="D10" s="774"/>
      <c r="E10" s="774"/>
      <c r="F10" s="774"/>
      <c r="G10" s="775" t="s">
        <v>715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699</v>
      </c>
      <c r="Q13" s="714"/>
      <c r="R13" s="714"/>
      <c r="S13" s="714"/>
      <c r="T13" s="714"/>
      <c r="U13" s="714"/>
      <c r="V13" s="715"/>
      <c r="W13" s="713" t="s">
        <v>699</v>
      </c>
      <c r="X13" s="714"/>
      <c r="Y13" s="714"/>
      <c r="Z13" s="714"/>
      <c r="AA13" s="714"/>
      <c r="AB13" s="714"/>
      <c r="AC13" s="715"/>
      <c r="AD13" s="713">
        <v>700</v>
      </c>
      <c r="AE13" s="714"/>
      <c r="AF13" s="714"/>
      <c r="AG13" s="714"/>
      <c r="AH13" s="714"/>
      <c r="AI13" s="714"/>
      <c r="AJ13" s="715"/>
      <c r="AK13" s="713">
        <v>200</v>
      </c>
      <c r="AL13" s="714"/>
      <c r="AM13" s="714"/>
      <c r="AN13" s="714"/>
      <c r="AO13" s="714"/>
      <c r="AP13" s="714"/>
      <c r="AQ13" s="715"/>
      <c r="AR13" s="750">
        <v>200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699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699</v>
      </c>
      <c r="AL15" s="714"/>
      <c r="AM15" s="714"/>
      <c r="AN15" s="714"/>
      <c r="AO15" s="714"/>
      <c r="AP15" s="714"/>
      <c r="AQ15" s="715"/>
      <c r="AR15" s="713" t="s">
        <v>760</v>
      </c>
      <c r="AS15" s="714"/>
      <c r="AT15" s="714"/>
      <c r="AU15" s="714"/>
      <c r="AV15" s="714"/>
      <c r="AW15" s="714"/>
      <c r="AX15" s="715"/>
    </row>
    <row r="16" spans="1:50" ht="21" customHeight="1" x14ac:dyDescent="0.15">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699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699</v>
      </c>
      <c r="Q17" s="714"/>
      <c r="R17" s="714"/>
      <c r="S17" s="714"/>
      <c r="T17" s="714"/>
      <c r="U17" s="714"/>
      <c r="V17" s="715"/>
      <c r="W17" s="713" t="s">
        <v>699</v>
      </c>
      <c r="X17" s="714"/>
      <c r="Y17" s="714"/>
      <c r="Z17" s="714"/>
      <c r="AA17" s="714"/>
      <c r="AB17" s="714"/>
      <c r="AC17" s="715"/>
      <c r="AD17" s="713">
        <v>-595</v>
      </c>
      <c r="AE17" s="714"/>
      <c r="AF17" s="714"/>
      <c r="AG17" s="714"/>
      <c r="AH17" s="714"/>
      <c r="AI17" s="714"/>
      <c r="AJ17" s="715"/>
      <c r="AK17" s="713" t="s">
        <v>699</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105</v>
      </c>
      <c r="AE18" s="794"/>
      <c r="AF18" s="794"/>
      <c r="AG18" s="794"/>
      <c r="AH18" s="794"/>
      <c r="AI18" s="794"/>
      <c r="AJ18" s="795"/>
      <c r="AK18" s="793">
        <f>SUM(AK13:AQ17)</f>
        <v>200</v>
      </c>
      <c r="AL18" s="794"/>
      <c r="AM18" s="794"/>
      <c r="AN18" s="794"/>
      <c r="AO18" s="794"/>
      <c r="AP18" s="794"/>
      <c r="AQ18" s="795"/>
      <c r="AR18" s="793">
        <f>SUM(AR13:AX17)</f>
        <v>200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699</v>
      </c>
      <c r="Q19" s="714"/>
      <c r="R19" s="714"/>
      <c r="S19" s="714"/>
      <c r="T19" s="714"/>
      <c r="U19" s="714"/>
      <c r="V19" s="715"/>
      <c r="W19" s="713" t="s">
        <v>699</v>
      </c>
      <c r="X19" s="714"/>
      <c r="Y19" s="714"/>
      <c r="Z19" s="714"/>
      <c r="AA19" s="714"/>
      <c r="AB19" s="714"/>
      <c r="AC19" s="715"/>
      <c r="AD19" s="713">
        <v>105</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f>IF(AD19=0, "-", SUM(AD19)/SUM(AD13,AD14))</f>
        <v>0.15</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700</v>
      </c>
      <c r="H23" s="748"/>
      <c r="I23" s="748"/>
      <c r="J23" s="748"/>
      <c r="K23" s="748"/>
      <c r="L23" s="748"/>
      <c r="M23" s="748"/>
      <c r="N23" s="748"/>
      <c r="O23" s="749"/>
      <c r="P23" s="750">
        <v>200</v>
      </c>
      <c r="Q23" s="751"/>
      <c r="R23" s="751"/>
      <c r="S23" s="751"/>
      <c r="T23" s="751"/>
      <c r="U23" s="751"/>
      <c r="V23" s="752"/>
      <c r="W23" s="750">
        <v>200</v>
      </c>
      <c r="X23" s="751"/>
      <c r="Y23" s="751"/>
      <c r="Z23" s="751"/>
      <c r="AA23" s="751"/>
      <c r="AB23" s="751"/>
      <c r="AC23" s="752"/>
      <c r="AD23" s="753" t="s">
        <v>762</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200</v>
      </c>
      <c r="Q29" s="736"/>
      <c r="R29" s="736"/>
      <c r="S29" s="736"/>
      <c r="T29" s="736"/>
      <c r="U29" s="736"/>
      <c r="V29" s="737"/>
      <c r="W29" s="738">
        <f>AR13</f>
        <v>200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716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717</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704</v>
      </c>
      <c r="AC32" s="662"/>
      <c r="AD32" s="662"/>
      <c r="AE32" s="631" t="s">
        <v>699</v>
      </c>
      <c r="AF32" s="631"/>
      <c r="AG32" s="631"/>
      <c r="AH32" s="631"/>
      <c r="AI32" s="631" t="s">
        <v>699</v>
      </c>
      <c r="AJ32" s="631"/>
      <c r="AK32" s="631"/>
      <c r="AL32" s="631"/>
      <c r="AM32" s="631"/>
      <c r="AN32" s="631"/>
      <c r="AO32" s="631"/>
      <c r="AP32" s="631"/>
      <c r="AQ32" s="677" t="s">
        <v>714</v>
      </c>
      <c r="AR32" s="631"/>
      <c r="AS32" s="631"/>
      <c r="AT32" s="631"/>
      <c r="AU32" s="108" t="s">
        <v>714</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704</v>
      </c>
      <c r="AC33" s="662"/>
      <c r="AD33" s="662"/>
      <c r="AE33" s="631" t="s">
        <v>699</v>
      </c>
      <c r="AF33" s="631"/>
      <c r="AG33" s="631"/>
      <c r="AH33" s="631"/>
      <c r="AI33" s="631" t="s">
        <v>699</v>
      </c>
      <c r="AJ33" s="631"/>
      <c r="AK33" s="631"/>
      <c r="AL33" s="631"/>
      <c r="AM33" s="631">
        <v>785</v>
      </c>
      <c r="AN33" s="631"/>
      <c r="AO33" s="631"/>
      <c r="AP33" s="631"/>
      <c r="AQ33" s="631">
        <v>393</v>
      </c>
      <c r="AR33" s="631"/>
      <c r="AS33" s="631"/>
      <c r="AT33" s="631"/>
      <c r="AU33" s="108" t="s">
        <v>756</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666</v>
      </c>
      <c r="Z35" s="672"/>
      <c r="AA35" s="673"/>
      <c r="AB35" s="674" t="s">
        <v>706</v>
      </c>
      <c r="AC35" s="675"/>
      <c r="AD35" s="676"/>
      <c r="AE35" s="677" t="s">
        <v>699</v>
      </c>
      <c r="AF35" s="677"/>
      <c r="AG35" s="677"/>
      <c r="AH35" s="677"/>
      <c r="AI35" s="677" t="s">
        <v>699</v>
      </c>
      <c r="AJ35" s="677"/>
      <c r="AK35" s="677"/>
      <c r="AL35" s="677"/>
      <c r="AM35" s="677"/>
      <c r="AN35" s="677"/>
      <c r="AO35" s="677"/>
      <c r="AP35" s="677"/>
      <c r="AQ35" s="108">
        <v>0.5</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707</v>
      </c>
      <c r="AC36" s="628"/>
      <c r="AD36" s="629"/>
      <c r="AE36" s="630" t="s">
        <v>699</v>
      </c>
      <c r="AF36" s="630"/>
      <c r="AG36" s="630"/>
      <c r="AH36" s="630"/>
      <c r="AI36" s="630" t="s">
        <v>699</v>
      </c>
      <c r="AJ36" s="630"/>
      <c r="AK36" s="630"/>
      <c r="AL36" s="630"/>
      <c r="AM36" s="630"/>
      <c r="AN36" s="630"/>
      <c r="AO36" s="630"/>
      <c r="AP36" s="630"/>
      <c r="AQ36" s="630" t="s">
        <v>718</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v>4</v>
      </c>
      <c r="AV38" s="141"/>
      <c r="AW38" s="123" t="s">
        <v>170</v>
      </c>
      <c r="AX38" s="144"/>
    </row>
    <row r="39" spans="1:51" ht="23.25" customHeight="1" x14ac:dyDescent="0.15">
      <c r="A39" s="689"/>
      <c r="B39" s="687"/>
      <c r="C39" s="687"/>
      <c r="D39" s="687"/>
      <c r="E39" s="687"/>
      <c r="F39" s="688"/>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335</v>
      </c>
      <c r="AC39" s="163"/>
      <c r="AD39" s="163"/>
      <c r="AE39" s="108" t="s">
        <v>699</v>
      </c>
      <c r="AF39" s="102"/>
      <c r="AG39" s="102"/>
      <c r="AH39" s="102"/>
      <c r="AI39" s="108" t="s">
        <v>699</v>
      </c>
      <c r="AJ39" s="102"/>
      <c r="AK39" s="102"/>
      <c r="AL39" s="102"/>
      <c r="AM39" s="108" t="s">
        <v>699</v>
      </c>
      <c r="AN39" s="102"/>
      <c r="AO39" s="102"/>
      <c r="AP39" s="102"/>
      <c r="AQ39" s="109" t="s">
        <v>699</v>
      </c>
      <c r="AR39" s="110"/>
      <c r="AS39" s="110"/>
      <c r="AT39" s="111"/>
      <c r="AU39" s="102">
        <v>100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699</v>
      </c>
      <c r="AF40" s="102"/>
      <c r="AG40" s="102"/>
      <c r="AH40" s="102"/>
      <c r="AI40" s="108" t="s">
        <v>699</v>
      </c>
      <c r="AJ40" s="102"/>
      <c r="AK40" s="102"/>
      <c r="AL40" s="102"/>
      <c r="AM40" s="108" t="s">
        <v>699</v>
      </c>
      <c r="AN40" s="102"/>
      <c r="AO40" s="102"/>
      <c r="AP40" s="102"/>
      <c r="AQ40" s="109" t="s">
        <v>699</v>
      </c>
      <c r="AR40" s="110"/>
      <c r="AS40" s="110"/>
      <c r="AT40" s="111"/>
      <c r="AU40" s="102">
        <v>100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699</v>
      </c>
      <c r="AF41" s="102"/>
      <c r="AG41" s="102"/>
      <c r="AH41" s="102"/>
      <c r="AI41" s="108" t="s">
        <v>699</v>
      </c>
      <c r="AJ41" s="102"/>
      <c r="AK41" s="102"/>
      <c r="AL41" s="102"/>
      <c r="AM41" s="108" t="s">
        <v>699</v>
      </c>
      <c r="AN41" s="102"/>
      <c r="AO41" s="102"/>
      <c r="AP41" s="102"/>
      <c r="AQ41" s="109" t="s">
        <v>699</v>
      </c>
      <c r="AR41" s="110"/>
      <c r="AS41" s="110"/>
      <c r="AT41" s="111"/>
      <c r="AU41" s="102">
        <v>100</v>
      </c>
      <c r="AV41" s="102"/>
      <c r="AW41" s="102"/>
      <c r="AX41" s="103"/>
    </row>
    <row r="42" spans="1:51" ht="23.25" customHeight="1" x14ac:dyDescent="0.15">
      <c r="A42" s="202" t="s">
        <v>344</v>
      </c>
      <c r="B42" s="165"/>
      <c r="C42" s="165"/>
      <c r="D42" s="165"/>
      <c r="E42" s="165"/>
      <c r="F42" s="166"/>
      <c r="G42" s="204" t="s">
        <v>731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720</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722</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699</v>
      </c>
      <c r="K218" s="509"/>
      <c r="L218" s="509"/>
      <c r="M218" s="509"/>
      <c r="N218" s="509"/>
      <c r="O218" s="509"/>
      <c r="P218" s="509"/>
      <c r="Q218" s="509"/>
      <c r="R218" s="509"/>
      <c r="S218" s="509"/>
      <c r="T218" s="510"/>
      <c r="U218" s="485" t="s">
        <v>714</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714</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3" t="s">
        <v>714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0"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711</v>
      </c>
      <c r="AE223" s="467"/>
      <c r="AF223" s="467"/>
      <c r="AG223" s="468" t="s">
        <v>723</v>
      </c>
      <c r="AH223" s="469"/>
      <c r="AI223" s="469"/>
      <c r="AJ223" s="469"/>
      <c r="AK223" s="469"/>
      <c r="AL223" s="469"/>
      <c r="AM223" s="469"/>
      <c r="AN223" s="469"/>
      <c r="AO223" s="469"/>
      <c r="AP223" s="469"/>
      <c r="AQ223" s="469"/>
      <c r="AR223" s="469"/>
      <c r="AS223" s="469"/>
      <c r="AT223" s="469"/>
      <c r="AU223" s="469"/>
      <c r="AV223" s="469"/>
      <c r="AW223" s="469"/>
      <c r="AX223" s="470"/>
    </row>
    <row r="224" spans="1:51" ht="60"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711</v>
      </c>
      <c r="AE224" s="380"/>
      <c r="AF224" s="380"/>
      <c r="AG224" s="374" t="s">
        <v>724</v>
      </c>
      <c r="AH224" s="375"/>
      <c r="AI224" s="375"/>
      <c r="AJ224" s="375"/>
      <c r="AK224" s="375"/>
      <c r="AL224" s="375"/>
      <c r="AM224" s="375"/>
      <c r="AN224" s="375"/>
      <c r="AO224" s="375"/>
      <c r="AP224" s="375"/>
      <c r="AQ224" s="375"/>
      <c r="AR224" s="375"/>
      <c r="AS224" s="375"/>
      <c r="AT224" s="375"/>
      <c r="AU224" s="375"/>
      <c r="AV224" s="375"/>
      <c r="AW224" s="375"/>
      <c r="AX224" s="376"/>
    </row>
    <row r="225" spans="1:50" ht="60"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711</v>
      </c>
      <c r="AE225" s="417"/>
      <c r="AF225" s="417"/>
      <c r="AG225" s="402" t="s">
        <v>725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727</v>
      </c>
      <c r="AE226" s="398"/>
      <c r="AF226" s="398"/>
      <c r="AG226" s="400" t="s">
        <v>714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711</v>
      </c>
      <c r="AE229" s="364"/>
      <c r="AF229" s="364"/>
      <c r="AG229" s="366" t="s">
        <v>729</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711</v>
      </c>
      <c r="AE230" s="380"/>
      <c r="AF230" s="380"/>
      <c r="AG230" s="374" t="s">
        <v>728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727</v>
      </c>
      <c r="AE231" s="380"/>
      <c r="AF231" s="380"/>
      <c r="AG231" s="374" t="s">
        <v>714</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711</v>
      </c>
      <c r="AE232" s="380"/>
      <c r="AF232" s="380"/>
      <c r="AG232" s="374" t="s">
        <v>730</v>
      </c>
      <c r="AH232" s="375"/>
      <c r="AI232" s="375"/>
      <c r="AJ232" s="375"/>
      <c r="AK232" s="375"/>
      <c r="AL232" s="375"/>
      <c r="AM232" s="375"/>
      <c r="AN232" s="375"/>
      <c r="AO232" s="375"/>
      <c r="AP232" s="375"/>
      <c r="AQ232" s="375"/>
      <c r="AR232" s="375"/>
      <c r="AS232" s="375"/>
      <c r="AT232" s="375"/>
      <c r="AU232" s="375"/>
      <c r="AV232" s="375"/>
      <c r="AW232" s="375"/>
      <c r="AX232" s="376"/>
    </row>
    <row r="233" spans="1:50" ht="57.7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734</v>
      </c>
      <c r="AE233" s="417"/>
      <c r="AF233" s="417"/>
      <c r="AG233" s="418" t="s">
        <v>735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727</v>
      </c>
      <c r="AE234" s="380"/>
      <c r="AF234" s="449"/>
      <c r="AG234" s="374" t="s">
        <v>714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727</v>
      </c>
      <c r="AE235" s="410"/>
      <c r="AF235" s="411"/>
      <c r="AG235" s="412" t="s">
        <v>368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727</v>
      </c>
      <c r="AE236" s="364"/>
      <c r="AF236" s="365"/>
      <c r="AG236" s="366" t="s">
        <v>733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727</v>
      </c>
      <c r="AE237" s="373"/>
      <c r="AF237" s="373"/>
      <c r="AG237" s="374" t="s">
        <v>714</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727</v>
      </c>
      <c r="AE238" s="380"/>
      <c r="AF238" s="380"/>
      <c r="AG238" s="374" t="s">
        <v>732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727</v>
      </c>
      <c r="AE239" s="380"/>
      <c r="AF239" s="380"/>
      <c r="AG239" s="404" t="s">
        <v>368</v>
      </c>
      <c r="AH239" s="152"/>
      <c r="AI239" s="152"/>
      <c r="AJ239" s="152"/>
      <c r="AK239" s="152"/>
      <c r="AL239" s="152"/>
      <c r="AM239" s="152"/>
      <c r="AN239" s="152"/>
      <c r="AO239" s="152"/>
      <c r="AP239" s="152"/>
      <c r="AQ239" s="152"/>
      <c r="AR239" s="152"/>
      <c r="AS239" s="152"/>
      <c r="AT239" s="152"/>
      <c r="AU239" s="152"/>
      <c r="AV239" s="152"/>
      <c r="AW239" s="152"/>
      <c r="AX239" s="405"/>
    </row>
    <row r="240" spans="1:50" ht="70.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711</v>
      </c>
      <c r="AE240" s="398"/>
      <c r="AF240" s="399"/>
      <c r="AG240" s="400" t="s">
        <v>759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v>2022</v>
      </c>
      <c r="D242" s="887"/>
      <c r="E242" s="383" t="s">
        <v>692</v>
      </c>
      <c r="F242" s="383"/>
      <c r="G242" s="383"/>
      <c r="H242" s="384">
        <v>21</v>
      </c>
      <c r="I242" s="384"/>
      <c r="J242" s="888">
        <v>916</v>
      </c>
      <c r="K242" s="888"/>
      <c r="L242" s="888"/>
      <c r="M242" s="384"/>
      <c r="N242" s="889"/>
      <c r="O242" s="890" t="s">
        <v>709</v>
      </c>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v>2022</v>
      </c>
      <c r="D243" s="382"/>
      <c r="E243" s="383" t="s">
        <v>712</v>
      </c>
      <c r="F243" s="383"/>
      <c r="G243" s="383"/>
      <c r="H243" s="384">
        <v>21</v>
      </c>
      <c r="I243" s="384"/>
      <c r="J243" s="385">
        <v>929</v>
      </c>
      <c r="K243" s="385"/>
      <c r="L243" s="385"/>
      <c r="M243" s="386"/>
      <c r="N243" s="387"/>
      <c r="O243" s="893" t="s">
        <v>758</v>
      </c>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109.5" customHeight="1" x14ac:dyDescent="0.15">
      <c r="A247" s="354" t="s">
        <v>46</v>
      </c>
      <c r="B247" s="914"/>
      <c r="C247" s="313" t="s">
        <v>50</v>
      </c>
      <c r="D247" s="733"/>
      <c r="E247" s="733"/>
      <c r="F247" s="734"/>
      <c r="G247" s="917" t="s">
        <v>736</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755</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763</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133</v>
      </c>
      <c r="B252" s="339"/>
      <c r="C252" s="339"/>
      <c r="D252" s="339"/>
      <c r="E252" s="340"/>
      <c r="F252" s="913" t="s">
        <v>761</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133</v>
      </c>
      <c r="B254" s="339"/>
      <c r="C254" s="339"/>
      <c r="D254" s="339"/>
      <c r="E254" s="340"/>
      <c r="F254" s="341" t="s">
        <v>764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710</v>
      </c>
      <c r="J267" s="101"/>
      <c r="K267" s="92"/>
      <c r="L267" s="116">
        <v>67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712</v>
      </c>
      <c r="H268" s="101"/>
      <c r="I268" s="101"/>
      <c r="J268" s="100" t="s">
        <v>627</v>
      </c>
      <c r="K268" s="100"/>
      <c r="L268" s="116">
        <v>44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753</v>
      </c>
      <c r="H310" s="300"/>
      <c r="I310" s="300"/>
      <c r="J310" s="300"/>
      <c r="K310" s="301"/>
      <c r="L310" s="302" t="s">
        <v>754</v>
      </c>
      <c r="M310" s="303"/>
      <c r="N310" s="303"/>
      <c r="O310" s="303"/>
      <c r="P310" s="303"/>
      <c r="Q310" s="303"/>
      <c r="R310" s="303"/>
      <c r="S310" s="303"/>
      <c r="T310" s="303"/>
      <c r="U310" s="303"/>
      <c r="V310" s="303"/>
      <c r="W310" s="303"/>
      <c r="X310" s="304"/>
      <c r="Y310" s="305">
        <v>34</v>
      </c>
      <c r="Z310" s="306"/>
      <c r="AA310" s="306"/>
      <c r="AB310" s="307"/>
      <c r="AC310" s="299" t="s">
        <v>749</v>
      </c>
      <c r="AD310" s="300"/>
      <c r="AE310" s="300"/>
      <c r="AF310" s="300"/>
      <c r="AG310" s="301"/>
      <c r="AH310" s="302" t="s">
        <v>749</v>
      </c>
      <c r="AI310" s="303"/>
      <c r="AJ310" s="303"/>
      <c r="AK310" s="303"/>
      <c r="AL310" s="303"/>
      <c r="AM310" s="303"/>
      <c r="AN310" s="303"/>
      <c r="AO310" s="303"/>
      <c r="AP310" s="303"/>
      <c r="AQ310" s="303"/>
      <c r="AR310" s="303"/>
      <c r="AS310" s="303"/>
      <c r="AT310" s="304"/>
      <c r="AU310" s="305" t="s">
        <v>749</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738</v>
      </c>
      <c r="D366" s="266"/>
      <c r="E366" s="266"/>
      <c r="F366" s="266"/>
      <c r="G366" s="266"/>
      <c r="H366" s="266"/>
      <c r="I366" s="266"/>
      <c r="J366" s="248">
        <v>6000020131199</v>
      </c>
      <c r="K366" s="249"/>
      <c r="L366" s="249"/>
      <c r="M366" s="249"/>
      <c r="N366" s="249"/>
      <c r="O366" s="249"/>
      <c r="P366" s="260" t="s">
        <v>751</v>
      </c>
      <c r="Q366" s="250"/>
      <c r="R366" s="250"/>
      <c r="S366" s="250"/>
      <c r="T366" s="250"/>
      <c r="U366" s="250"/>
      <c r="V366" s="250"/>
      <c r="W366" s="250"/>
      <c r="X366" s="250"/>
      <c r="Y366" s="251">
        <v>34</v>
      </c>
      <c r="Z366" s="252"/>
      <c r="AA366" s="252"/>
      <c r="AB366" s="253"/>
      <c r="AC366" s="237" t="s">
        <v>748</v>
      </c>
      <c r="AD366" s="238"/>
      <c r="AE366" s="238"/>
      <c r="AF366" s="238"/>
      <c r="AG366" s="238"/>
      <c r="AH366" s="268" t="s">
        <v>749</v>
      </c>
      <c r="AI366" s="269"/>
      <c r="AJ366" s="269"/>
      <c r="AK366" s="269"/>
      <c r="AL366" s="241" t="s">
        <v>749</v>
      </c>
      <c r="AM366" s="242"/>
      <c r="AN366" s="242"/>
      <c r="AO366" s="243"/>
      <c r="AP366" s="244" t="s">
        <v>750</v>
      </c>
      <c r="AQ366" s="244"/>
      <c r="AR366" s="244"/>
      <c r="AS366" s="244"/>
      <c r="AT366" s="244"/>
      <c r="AU366" s="244"/>
      <c r="AV366" s="244"/>
      <c r="AW366" s="244"/>
      <c r="AX366" s="244"/>
    </row>
    <row r="367" spans="1:51" ht="30" customHeight="1" x14ac:dyDescent="0.15">
      <c r="A367" s="245">
        <v>2</v>
      </c>
      <c r="B367" s="245">
        <v>1</v>
      </c>
      <c r="C367" s="267" t="s">
        <v>739</v>
      </c>
      <c r="D367" s="266"/>
      <c r="E367" s="266"/>
      <c r="F367" s="266"/>
      <c r="G367" s="266"/>
      <c r="H367" s="266"/>
      <c r="I367" s="266"/>
      <c r="J367" s="248">
        <v>3000020141003</v>
      </c>
      <c r="K367" s="249"/>
      <c r="L367" s="249"/>
      <c r="M367" s="249"/>
      <c r="N367" s="249"/>
      <c r="O367" s="249"/>
      <c r="P367" s="260" t="s">
        <v>751</v>
      </c>
      <c r="Q367" s="250"/>
      <c r="R367" s="250"/>
      <c r="S367" s="250"/>
      <c r="T367" s="250"/>
      <c r="U367" s="250"/>
      <c r="V367" s="250"/>
      <c r="W367" s="250"/>
      <c r="X367" s="250"/>
      <c r="Y367" s="251">
        <v>12</v>
      </c>
      <c r="Z367" s="252"/>
      <c r="AA367" s="252"/>
      <c r="AB367" s="253"/>
      <c r="AC367" s="237" t="s">
        <v>748</v>
      </c>
      <c r="AD367" s="238"/>
      <c r="AE367" s="238"/>
      <c r="AF367" s="238"/>
      <c r="AG367" s="238"/>
      <c r="AH367" s="268" t="s">
        <v>749</v>
      </c>
      <c r="AI367" s="269"/>
      <c r="AJ367" s="269"/>
      <c r="AK367" s="269"/>
      <c r="AL367" s="241" t="s">
        <v>749</v>
      </c>
      <c r="AM367" s="242"/>
      <c r="AN367" s="242"/>
      <c r="AO367" s="243"/>
      <c r="AP367" s="244" t="s">
        <v>750</v>
      </c>
      <c r="AQ367" s="244"/>
      <c r="AR367" s="244"/>
      <c r="AS367" s="244"/>
      <c r="AT367" s="244"/>
      <c r="AU367" s="244"/>
      <c r="AV367" s="244"/>
      <c r="AW367" s="244"/>
      <c r="AX367" s="244"/>
      <c r="AY367">
        <f>COUNTA($C$367)</f>
        <v>1</v>
      </c>
    </row>
    <row r="368" spans="1:51" ht="30" customHeight="1" x14ac:dyDescent="0.15">
      <c r="A368" s="245">
        <v>3</v>
      </c>
      <c r="B368" s="245">
        <v>1</v>
      </c>
      <c r="C368" s="267" t="s">
        <v>740</v>
      </c>
      <c r="D368" s="266"/>
      <c r="E368" s="266"/>
      <c r="F368" s="266"/>
      <c r="G368" s="266"/>
      <c r="H368" s="266"/>
      <c r="I368" s="266"/>
      <c r="J368" s="248">
        <v>8000020401005</v>
      </c>
      <c r="K368" s="249"/>
      <c r="L368" s="249"/>
      <c r="M368" s="249"/>
      <c r="N368" s="249"/>
      <c r="O368" s="249"/>
      <c r="P368" s="260" t="s">
        <v>751</v>
      </c>
      <c r="Q368" s="250"/>
      <c r="R368" s="250"/>
      <c r="S368" s="250"/>
      <c r="T368" s="250"/>
      <c r="U368" s="250"/>
      <c r="V368" s="250"/>
      <c r="W368" s="250"/>
      <c r="X368" s="250"/>
      <c r="Y368" s="251">
        <v>10</v>
      </c>
      <c r="Z368" s="252"/>
      <c r="AA368" s="252"/>
      <c r="AB368" s="253"/>
      <c r="AC368" s="237" t="s">
        <v>748</v>
      </c>
      <c r="AD368" s="238"/>
      <c r="AE368" s="238"/>
      <c r="AF368" s="238"/>
      <c r="AG368" s="238"/>
      <c r="AH368" s="268" t="s">
        <v>749</v>
      </c>
      <c r="AI368" s="269"/>
      <c r="AJ368" s="269"/>
      <c r="AK368" s="269"/>
      <c r="AL368" s="241" t="s">
        <v>749</v>
      </c>
      <c r="AM368" s="242"/>
      <c r="AN368" s="242"/>
      <c r="AO368" s="243"/>
      <c r="AP368" s="244" t="s">
        <v>750</v>
      </c>
      <c r="AQ368" s="244"/>
      <c r="AR368" s="244"/>
      <c r="AS368" s="244"/>
      <c r="AT368" s="244"/>
      <c r="AU368" s="244"/>
      <c r="AV368" s="244"/>
      <c r="AW368" s="244"/>
      <c r="AX368" s="244"/>
      <c r="AY368">
        <f>COUNTA($C$368)</f>
        <v>1</v>
      </c>
    </row>
    <row r="369" spans="1:51" ht="30" customHeight="1" x14ac:dyDescent="0.15">
      <c r="A369" s="245">
        <v>4</v>
      </c>
      <c r="B369" s="245">
        <v>1</v>
      </c>
      <c r="C369" s="267" t="s">
        <v>741</v>
      </c>
      <c r="D369" s="266"/>
      <c r="E369" s="266"/>
      <c r="F369" s="266"/>
      <c r="G369" s="266"/>
      <c r="H369" s="266"/>
      <c r="I369" s="266"/>
      <c r="J369" s="248">
        <v>9000020431001</v>
      </c>
      <c r="K369" s="249"/>
      <c r="L369" s="249"/>
      <c r="M369" s="249"/>
      <c r="N369" s="249"/>
      <c r="O369" s="249"/>
      <c r="P369" s="260" t="s">
        <v>751</v>
      </c>
      <c r="Q369" s="250"/>
      <c r="R369" s="250"/>
      <c r="S369" s="250"/>
      <c r="T369" s="250"/>
      <c r="U369" s="250"/>
      <c r="V369" s="250"/>
      <c r="W369" s="250"/>
      <c r="X369" s="250"/>
      <c r="Y369" s="251">
        <v>9</v>
      </c>
      <c r="Z369" s="252"/>
      <c r="AA369" s="252"/>
      <c r="AB369" s="253"/>
      <c r="AC369" s="237" t="s">
        <v>748</v>
      </c>
      <c r="AD369" s="238"/>
      <c r="AE369" s="238"/>
      <c r="AF369" s="238"/>
      <c r="AG369" s="238"/>
      <c r="AH369" s="268" t="s">
        <v>749</v>
      </c>
      <c r="AI369" s="269"/>
      <c r="AJ369" s="269"/>
      <c r="AK369" s="269"/>
      <c r="AL369" s="241" t="s">
        <v>749</v>
      </c>
      <c r="AM369" s="242"/>
      <c r="AN369" s="242"/>
      <c r="AO369" s="243"/>
      <c r="AP369" s="244" t="s">
        <v>750</v>
      </c>
      <c r="AQ369" s="244"/>
      <c r="AR369" s="244"/>
      <c r="AS369" s="244"/>
      <c r="AT369" s="244"/>
      <c r="AU369" s="244"/>
      <c r="AV369" s="244"/>
      <c r="AW369" s="244"/>
      <c r="AX369" s="244"/>
      <c r="AY369">
        <f>COUNTA($C$369)</f>
        <v>1</v>
      </c>
    </row>
    <row r="370" spans="1:51" ht="30" customHeight="1" x14ac:dyDescent="0.15">
      <c r="A370" s="245">
        <v>5</v>
      </c>
      <c r="B370" s="245">
        <v>1</v>
      </c>
      <c r="C370" s="267" t="s">
        <v>742</v>
      </c>
      <c r="D370" s="266"/>
      <c r="E370" s="266"/>
      <c r="F370" s="266"/>
      <c r="G370" s="266"/>
      <c r="H370" s="266"/>
      <c r="I370" s="266"/>
      <c r="J370" s="248">
        <v>2000020111007</v>
      </c>
      <c r="K370" s="249"/>
      <c r="L370" s="249"/>
      <c r="M370" s="249"/>
      <c r="N370" s="249"/>
      <c r="O370" s="249"/>
      <c r="P370" s="260" t="s">
        <v>751</v>
      </c>
      <c r="Q370" s="250"/>
      <c r="R370" s="250"/>
      <c r="S370" s="250"/>
      <c r="T370" s="250"/>
      <c r="U370" s="250"/>
      <c r="V370" s="250"/>
      <c r="W370" s="250"/>
      <c r="X370" s="250"/>
      <c r="Y370" s="251">
        <v>8</v>
      </c>
      <c r="Z370" s="252"/>
      <c r="AA370" s="252"/>
      <c r="AB370" s="253"/>
      <c r="AC370" s="237" t="s">
        <v>748</v>
      </c>
      <c r="AD370" s="238"/>
      <c r="AE370" s="238"/>
      <c r="AF370" s="238"/>
      <c r="AG370" s="238"/>
      <c r="AH370" s="268" t="s">
        <v>749</v>
      </c>
      <c r="AI370" s="269"/>
      <c r="AJ370" s="269"/>
      <c r="AK370" s="269"/>
      <c r="AL370" s="241" t="s">
        <v>749</v>
      </c>
      <c r="AM370" s="242"/>
      <c r="AN370" s="242"/>
      <c r="AO370" s="243"/>
      <c r="AP370" s="244" t="s">
        <v>750</v>
      </c>
      <c r="AQ370" s="244"/>
      <c r="AR370" s="244"/>
      <c r="AS370" s="244"/>
      <c r="AT370" s="244"/>
      <c r="AU370" s="244"/>
      <c r="AV370" s="244"/>
      <c r="AW370" s="244"/>
      <c r="AX370" s="244"/>
      <c r="AY370">
        <f>COUNTA($C$370)</f>
        <v>1</v>
      </c>
    </row>
    <row r="371" spans="1:51" ht="30" customHeight="1" x14ac:dyDescent="0.15">
      <c r="A371" s="245">
        <v>6</v>
      </c>
      <c r="B371" s="245">
        <v>1</v>
      </c>
      <c r="C371" s="267" t="s">
        <v>743</v>
      </c>
      <c r="D371" s="266"/>
      <c r="E371" s="266"/>
      <c r="F371" s="266"/>
      <c r="G371" s="266"/>
      <c r="H371" s="266"/>
      <c r="I371" s="266"/>
      <c r="J371" s="248">
        <v>4000020283827</v>
      </c>
      <c r="K371" s="249"/>
      <c r="L371" s="249"/>
      <c r="M371" s="249"/>
      <c r="N371" s="249"/>
      <c r="O371" s="249"/>
      <c r="P371" s="260" t="s">
        <v>751</v>
      </c>
      <c r="Q371" s="250"/>
      <c r="R371" s="250"/>
      <c r="S371" s="250"/>
      <c r="T371" s="250"/>
      <c r="U371" s="250"/>
      <c r="V371" s="250"/>
      <c r="W371" s="250"/>
      <c r="X371" s="250"/>
      <c r="Y371" s="251">
        <v>6</v>
      </c>
      <c r="Z371" s="252"/>
      <c r="AA371" s="252"/>
      <c r="AB371" s="253"/>
      <c r="AC371" s="237" t="s">
        <v>748</v>
      </c>
      <c r="AD371" s="238"/>
      <c r="AE371" s="238"/>
      <c r="AF371" s="238"/>
      <c r="AG371" s="238"/>
      <c r="AH371" s="268" t="s">
        <v>749</v>
      </c>
      <c r="AI371" s="269"/>
      <c r="AJ371" s="269"/>
      <c r="AK371" s="269"/>
      <c r="AL371" s="241" t="s">
        <v>749</v>
      </c>
      <c r="AM371" s="242"/>
      <c r="AN371" s="242"/>
      <c r="AO371" s="243"/>
      <c r="AP371" s="244" t="s">
        <v>750</v>
      </c>
      <c r="AQ371" s="244"/>
      <c r="AR371" s="244"/>
      <c r="AS371" s="244"/>
      <c r="AT371" s="244"/>
      <c r="AU371" s="244"/>
      <c r="AV371" s="244"/>
      <c r="AW371" s="244"/>
      <c r="AX371" s="244"/>
      <c r="AY371">
        <f>COUNTA($C$371)</f>
        <v>1</v>
      </c>
    </row>
    <row r="372" spans="1:51" ht="30" customHeight="1" x14ac:dyDescent="0.15">
      <c r="A372" s="245">
        <v>7</v>
      </c>
      <c r="B372" s="245">
        <v>1</v>
      </c>
      <c r="C372" s="267" t="s">
        <v>744</v>
      </c>
      <c r="D372" s="266"/>
      <c r="E372" s="266"/>
      <c r="F372" s="266"/>
      <c r="G372" s="266"/>
      <c r="H372" s="266"/>
      <c r="I372" s="266"/>
      <c r="J372" s="248">
        <v>4000020122076</v>
      </c>
      <c r="K372" s="249"/>
      <c r="L372" s="249"/>
      <c r="M372" s="249"/>
      <c r="N372" s="249"/>
      <c r="O372" s="249"/>
      <c r="P372" s="260" t="s">
        <v>751</v>
      </c>
      <c r="Q372" s="250"/>
      <c r="R372" s="250"/>
      <c r="S372" s="250"/>
      <c r="T372" s="250"/>
      <c r="U372" s="250"/>
      <c r="V372" s="250"/>
      <c r="W372" s="250"/>
      <c r="X372" s="250"/>
      <c r="Y372" s="251">
        <v>4</v>
      </c>
      <c r="Z372" s="252"/>
      <c r="AA372" s="252"/>
      <c r="AB372" s="253"/>
      <c r="AC372" s="237" t="s">
        <v>748</v>
      </c>
      <c r="AD372" s="238"/>
      <c r="AE372" s="238"/>
      <c r="AF372" s="238"/>
      <c r="AG372" s="238"/>
      <c r="AH372" s="268" t="s">
        <v>749</v>
      </c>
      <c r="AI372" s="269"/>
      <c r="AJ372" s="269"/>
      <c r="AK372" s="269"/>
      <c r="AL372" s="241" t="s">
        <v>749</v>
      </c>
      <c r="AM372" s="242"/>
      <c r="AN372" s="242"/>
      <c r="AO372" s="243"/>
      <c r="AP372" s="244" t="s">
        <v>750</v>
      </c>
      <c r="AQ372" s="244"/>
      <c r="AR372" s="244"/>
      <c r="AS372" s="244"/>
      <c r="AT372" s="244"/>
      <c r="AU372" s="244"/>
      <c r="AV372" s="244"/>
      <c r="AW372" s="244"/>
      <c r="AX372" s="244"/>
      <c r="AY372">
        <f>COUNTA($C$372)</f>
        <v>1</v>
      </c>
    </row>
    <row r="373" spans="1:51" ht="30" customHeight="1" x14ac:dyDescent="0.15">
      <c r="A373" s="245">
        <v>8</v>
      </c>
      <c r="B373" s="245">
        <v>1</v>
      </c>
      <c r="C373" s="267" t="s">
        <v>745</v>
      </c>
      <c r="D373" s="266"/>
      <c r="E373" s="266"/>
      <c r="F373" s="266"/>
      <c r="G373" s="266"/>
      <c r="H373" s="266"/>
      <c r="I373" s="266"/>
      <c r="J373" s="248">
        <v>7000020232203</v>
      </c>
      <c r="K373" s="249"/>
      <c r="L373" s="249"/>
      <c r="M373" s="249"/>
      <c r="N373" s="249"/>
      <c r="O373" s="249"/>
      <c r="P373" s="260" t="s">
        <v>751</v>
      </c>
      <c r="Q373" s="250"/>
      <c r="R373" s="250"/>
      <c r="S373" s="250"/>
      <c r="T373" s="250"/>
      <c r="U373" s="250"/>
      <c r="V373" s="250"/>
      <c r="W373" s="250"/>
      <c r="X373" s="250"/>
      <c r="Y373" s="251">
        <v>3</v>
      </c>
      <c r="Z373" s="252"/>
      <c r="AA373" s="252"/>
      <c r="AB373" s="253"/>
      <c r="AC373" s="237" t="s">
        <v>748</v>
      </c>
      <c r="AD373" s="238"/>
      <c r="AE373" s="238"/>
      <c r="AF373" s="238"/>
      <c r="AG373" s="238"/>
      <c r="AH373" s="268" t="s">
        <v>749</v>
      </c>
      <c r="AI373" s="269"/>
      <c r="AJ373" s="269"/>
      <c r="AK373" s="269"/>
      <c r="AL373" s="241" t="s">
        <v>749</v>
      </c>
      <c r="AM373" s="242"/>
      <c r="AN373" s="242"/>
      <c r="AO373" s="243"/>
      <c r="AP373" s="244" t="s">
        <v>750</v>
      </c>
      <c r="AQ373" s="244"/>
      <c r="AR373" s="244"/>
      <c r="AS373" s="244"/>
      <c r="AT373" s="244"/>
      <c r="AU373" s="244"/>
      <c r="AV373" s="244"/>
      <c r="AW373" s="244"/>
      <c r="AX373" s="244"/>
      <c r="AY373">
        <f>COUNTA($C$373)</f>
        <v>1</v>
      </c>
    </row>
    <row r="374" spans="1:51" ht="30" customHeight="1" x14ac:dyDescent="0.15">
      <c r="A374" s="245">
        <v>9</v>
      </c>
      <c r="B374" s="245">
        <v>1</v>
      </c>
      <c r="C374" s="267" t="s">
        <v>746</v>
      </c>
      <c r="D374" s="266"/>
      <c r="E374" s="266"/>
      <c r="F374" s="266"/>
      <c r="G374" s="266"/>
      <c r="H374" s="266"/>
      <c r="I374" s="266"/>
      <c r="J374" s="248">
        <v>7000020132080</v>
      </c>
      <c r="K374" s="249"/>
      <c r="L374" s="249"/>
      <c r="M374" s="249"/>
      <c r="N374" s="249"/>
      <c r="O374" s="249"/>
      <c r="P374" s="260" t="s">
        <v>751</v>
      </c>
      <c r="Q374" s="250"/>
      <c r="R374" s="250"/>
      <c r="S374" s="250"/>
      <c r="T374" s="250"/>
      <c r="U374" s="250"/>
      <c r="V374" s="250"/>
      <c r="W374" s="250"/>
      <c r="X374" s="250"/>
      <c r="Y374" s="251">
        <v>2</v>
      </c>
      <c r="Z374" s="252"/>
      <c r="AA374" s="252"/>
      <c r="AB374" s="253"/>
      <c r="AC374" s="237" t="s">
        <v>748</v>
      </c>
      <c r="AD374" s="238"/>
      <c r="AE374" s="238"/>
      <c r="AF374" s="238"/>
      <c r="AG374" s="238"/>
      <c r="AH374" s="268" t="s">
        <v>749</v>
      </c>
      <c r="AI374" s="269"/>
      <c r="AJ374" s="269"/>
      <c r="AK374" s="269"/>
      <c r="AL374" s="241" t="s">
        <v>749</v>
      </c>
      <c r="AM374" s="242"/>
      <c r="AN374" s="242"/>
      <c r="AO374" s="243"/>
      <c r="AP374" s="244" t="s">
        <v>750</v>
      </c>
      <c r="AQ374" s="244"/>
      <c r="AR374" s="244"/>
      <c r="AS374" s="244"/>
      <c r="AT374" s="244"/>
      <c r="AU374" s="244"/>
      <c r="AV374" s="244"/>
      <c r="AW374" s="244"/>
      <c r="AX374" s="244"/>
      <c r="AY374">
        <f>COUNTA($C$374)</f>
        <v>1</v>
      </c>
    </row>
    <row r="375" spans="1:51" ht="30" customHeight="1" x14ac:dyDescent="0.15">
      <c r="A375" s="245">
        <v>10</v>
      </c>
      <c r="B375" s="245">
        <v>1</v>
      </c>
      <c r="C375" s="267" t="s">
        <v>747</v>
      </c>
      <c r="D375" s="266"/>
      <c r="E375" s="266"/>
      <c r="F375" s="266"/>
      <c r="G375" s="266"/>
      <c r="H375" s="266"/>
      <c r="I375" s="266"/>
      <c r="J375" s="248">
        <v>2000020262048</v>
      </c>
      <c r="K375" s="249"/>
      <c r="L375" s="249"/>
      <c r="M375" s="249"/>
      <c r="N375" s="249"/>
      <c r="O375" s="249"/>
      <c r="P375" s="260" t="s">
        <v>751</v>
      </c>
      <c r="Q375" s="250"/>
      <c r="R375" s="250"/>
      <c r="S375" s="250"/>
      <c r="T375" s="250"/>
      <c r="U375" s="250"/>
      <c r="V375" s="250"/>
      <c r="W375" s="250"/>
      <c r="X375" s="250"/>
      <c r="Y375" s="251">
        <v>1</v>
      </c>
      <c r="Z375" s="252"/>
      <c r="AA375" s="252"/>
      <c r="AB375" s="253"/>
      <c r="AC375" s="237" t="s">
        <v>748</v>
      </c>
      <c r="AD375" s="238"/>
      <c r="AE375" s="238"/>
      <c r="AF375" s="238"/>
      <c r="AG375" s="238"/>
      <c r="AH375" s="268" t="s">
        <v>749</v>
      </c>
      <c r="AI375" s="269"/>
      <c r="AJ375" s="269"/>
      <c r="AK375" s="269"/>
      <c r="AL375" s="241" t="s">
        <v>749</v>
      </c>
      <c r="AM375" s="242"/>
      <c r="AN375" s="242"/>
      <c r="AO375" s="243"/>
      <c r="AP375" s="244" t="s">
        <v>750</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t="s">
        <v>311</v>
      </c>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737</v>
      </c>
      <c r="F631" s="247"/>
      <c r="G631" s="247"/>
      <c r="H631" s="247"/>
      <c r="I631" s="247"/>
      <c r="J631" s="248" t="s">
        <v>737</v>
      </c>
      <c r="K631" s="249"/>
      <c r="L631" s="249"/>
      <c r="M631" s="249"/>
      <c r="N631" s="249"/>
      <c r="O631" s="249"/>
      <c r="P631" s="260" t="s">
        <v>737</v>
      </c>
      <c r="Q631" s="250"/>
      <c r="R631" s="250"/>
      <c r="S631" s="250"/>
      <c r="T631" s="250"/>
      <c r="U631" s="250"/>
      <c r="V631" s="250"/>
      <c r="W631" s="250"/>
      <c r="X631" s="250"/>
      <c r="Y631" s="251" t="s">
        <v>737</v>
      </c>
      <c r="Z631" s="252"/>
      <c r="AA631" s="252"/>
      <c r="AB631" s="253"/>
      <c r="AC631" s="237"/>
      <c r="AD631" s="238"/>
      <c r="AE631" s="238"/>
      <c r="AF631" s="238"/>
      <c r="AG631" s="238"/>
      <c r="AH631" s="239" t="s">
        <v>737</v>
      </c>
      <c r="AI631" s="240"/>
      <c r="AJ631" s="240"/>
      <c r="AK631" s="240"/>
      <c r="AL631" s="241" t="s">
        <v>737</v>
      </c>
      <c r="AM631" s="242"/>
      <c r="AN631" s="242"/>
      <c r="AO631" s="243"/>
      <c r="AP631" s="244" t="s">
        <v>737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07" priority="915">
      <formula>IF(RIGHT(TEXT(P14,"0.#"),1)=".",FALSE,TRUE)</formula>
    </cfRule>
    <cfRule type="expression" dxfId="1506" priority="916">
      <formula>IF(RIGHT(TEXT(P14,"0.#"),1)=".",TRUE,FALSE)</formula>
    </cfRule>
  </conditionalFormatting>
  <conditionalFormatting sqref="P18:AX18">
    <cfRule type="expression" dxfId="1505" priority="913">
      <formula>IF(RIGHT(TEXT(P18,"0.#"),1)=".",FALSE,TRUE)</formula>
    </cfRule>
    <cfRule type="expression" dxfId="1504" priority="914">
      <formula>IF(RIGHT(TEXT(P18,"0.#"),1)=".",TRUE,FALSE)</formula>
    </cfRule>
  </conditionalFormatting>
  <conditionalFormatting sqref="Y311">
    <cfRule type="expression" dxfId="1503" priority="911">
      <formula>IF(RIGHT(TEXT(Y311,"0.#"),1)=".",FALSE,TRUE)</formula>
    </cfRule>
    <cfRule type="expression" dxfId="1502" priority="912">
      <formula>IF(RIGHT(TEXT(Y311,"0.#"),1)=".",TRUE,FALSE)</formula>
    </cfRule>
  </conditionalFormatting>
  <conditionalFormatting sqref="Y320">
    <cfRule type="expression" dxfId="1501" priority="909">
      <formula>IF(RIGHT(TEXT(Y320,"0.#"),1)=".",FALSE,TRUE)</formula>
    </cfRule>
    <cfRule type="expression" dxfId="1500" priority="910">
      <formula>IF(RIGHT(TEXT(Y320,"0.#"),1)=".",TRUE,FALSE)</formula>
    </cfRule>
  </conditionalFormatting>
  <conditionalFormatting sqref="Y351:Y358 Y349 Y338:Y345 Y336 Y325:Y332 Y323">
    <cfRule type="expression" dxfId="1499" priority="889">
      <formula>IF(RIGHT(TEXT(Y323,"0.#"),1)=".",FALSE,TRUE)</formula>
    </cfRule>
    <cfRule type="expression" dxfId="1498" priority="890">
      <formula>IF(RIGHT(TEXT(Y323,"0.#"),1)=".",TRUE,FALSE)</formula>
    </cfRule>
  </conditionalFormatting>
  <conditionalFormatting sqref="P13:AX13 P15:AJ16 P17:AQ17 AR15:AX15">
    <cfRule type="expression" dxfId="1497" priority="907">
      <formula>IF(RIGHT(TEXT(P13,"0.#"),1)=".",FALSE,TRUE)</formula>
    </cfRule>
    <cfRule type="expression" dxfId="1496" priority="908">
      <formula>IF(RIGHT(TEXT(P13,"0.#"),1)=".",TRUE,FALSE)</formula>
    </cfRule>
  </conditionalFormatting>
  <conditionalFormatting sqref="P19:AJ19">
    <cfRule type="expression" dxfId="1495" priority="905">
      <formula>IF(RIGHT(TEXT(P19,"0.#"),1)=".",FALSE,TRUE)</formula>
    </cfRule>
    <cfRule type="expression" dxfId="1494" priority="906">
      <formula>IF(RIGHT(TEXT(P19,"0.#"),1)=".",TRUE,FALSE)</formula>
    </cfRule>
  </conditionalFormatting>
  <conditionalFormatting sqref="AE32 AQ32">
    <cfRule type="expression" dxfId="1493" priority="903">
      <formula>IF(RIGHT(TEXT(AE32,"0.#"),1)=".",FALSE,TRUE)</formula>
    </cfRule>
    <cfRule type="expression" dxfId="1492" priority="904">
      <formula>IF(RIGHT(TEXT(AE32,"0.#"),1)=".",TRUE,FALSE)</formula>
    </cfRule>
  </conditionalFormatting>
  <conditionalFormatting sqref="Y312:Y319 Y310">
    <cfRule type="expression" dxfId="1491" priority="901">
      <formula>IF(RIGHT(TEXT(Y310,"0.#"),1)=".",FALSE,TRUE)</formula>
    </cfRule>
    <cfRule type="expression" dxfId="1490" priority="902">
      <formula>IF(RIGHT(TEXT(Y310,"0.#"),1)=".",TRUE,FALSE)</formula>
    </cfRule>
  </conditionalFormatting>
  <conditionalFormatting sqref="AU311">
    <cfRule type="expression" dxfId="1489" priority="899">
      <formula>IF(RIGHT(TEXT(AU311,"0.#"),1)=".",FALSE,TRUE)</formula>
    </cfRule>
    <cfRule type="expression" dxfId="1488" priority="900">
      <formula>IF(RIGHT(TEXT(AU311,"0.#"),1)=".",TRUE,FALSE)</formula>
    </cfRule>
  </conditionalFormatting>
  <conditionalFormatting sqref="AU320">
    <cfRule type="expression" dxfId="1487" priority="897">
      <formula>IF(RIGHT(TEXT(AU320,"0.#"),1)=".",FALSE,TRUE)</formula>
    </cfRule>
    <cfRule type="expression" dxfId="1486" priority="898">
      <formula>IF(RIGHT(TEXT(AU320,"0.#"),1)=".",TRUE,FALSE)</formula>
    </cfRule>
  </conditionalFormatting>
  <conditionalFormatting sqref="AU312:AU319 AU310">
    <cfRule type="expression" dxfId="1485" priority="895">
      <formula>IF(RIGHT(TEXT(AU310,"0.#"),1)=".",FALSE,TRUE)</formula>
    </cfRule>
    <cfRule type="expression" dxfId="1484" priority="896">
      <formula>IF(RIGHT(TEXT(AU310,"0.#"),1)=".",TRUE,FALSE)</formula>
    </cfRule>
  </conditionalFormatting>
  <conditionalFormatting sqref="Y350 Y337 Y324">
    <cfRule type="expression" dxfId="1483" priority="893">
      <formula>IF(RIGHT(TEXT(Y324,"0.#"),1)=".",FALSE,TRUE)</formula>
    </cfRule>
    <cfRule type="expression" dxfId="1482" priority="894">
      <formula>IF(RIGHT(TEXT(Y324,"0.#"),1)=".",TRUE,FALSE)</formula>
    </cfRule>
  </conditionalFormatting>
  <conditionalFormatting sqref="Y359 Y346 Y333">
    <cfRule type="expression" dxfId="1481" priority="891">
      <formula>IF(RIGHT(TEXT(Y333,"0.#"),1)=".",FALSE,TRUE)</formula>
    </cfRule>
    <cfRule type="expression" dxfId="1480" priority="892">
      <formula>IF(RIGHT(TEXT(Y333,"0.#"),1)=".",TRUE,FALSE)</formula>
    </cfRule>
  </conditionalFormatting>
  <conditionalFormatting sqref="AU350 AU337 AU324">
    <cfRule type="expression" dxfId="1479" priority="887">
      <formula>IF(RIGHT(TEXT(AU324,"0.#"),1)=".",FALSE,TRUE)</formula>
    </cfRule>
    <cfRule type="expression" dxfId="1478" priority="888">
      <formula>IF(RIGHT(TEXT(AU324,"0.#"),1)=".",TRUE,FALSE)</formula>
    </cfRule>
  </conditionalFormatting>
  <conditionalFormatting sqref="AU359 AU346 AU333">
    <cfRule type="expression" dxfId="1477" priority="885">
      <formula>IF(RIGHT(TEXT(AU333,"0.#"),1)=".",FALSE,TRUE)</formula>
    </cfRule>
    <cfRule type="expression" dxfId="1476" priority="886">
      <formula>IF(RIGHT(TEXT(AU333,"0.#"),1)=".",TRUE,FALSE)</formula>
    </cfRule>
  </conditionalFormatting>
  <conditionalFormatting sqref="AU351:AU358 AU349 AU338:AU345 AU336 AU325:AU332 AU323">
    <cfRule type="expression" dxfId="1475" priority="883">
      <formula>IF(RIGHT(TEXT(AU323,"0.#"),1)=".",FALSE,TRUE)</formula>
    </cfRule>
    <cfRule type="expression" dxfId="1474" priority="884">
      <formula>IF(RIGHT(TEXT(AU323,"0.#"),1)=".",TRUE,FALSE)</formula>
    </cfRule>
  </conditionalFormatting>
  <conditionalFormatting sqref="AI32">
    <cfRule type="expression" dxfId="1473" priority="881">
      <formula>IF(RIGHT(TEXT(AI32,"0.#"),1)=".",FALSE,TRUE)</formula>
    </cfRule>
    <cfRule type="expression" dxfId="1472" priority="882">
      <formula>IF(RIGHT(TEXT(AI32,"0.#"),1)=".",TRUE,FALSE)</formula>
    </cfRule>
  </conditionalFormatting>
  <conditionalFormatting sqref="AM32">
    <cfRule type="expression" dxfId="1471" priority="879">
      <formula>IF(RIGHT(TEXT(AM32,"0.#"),1)=".",FALSE,TRUE)</formula>
    </cfRule>
    <cfRule type="expression" dxfId="1470" priority="880">
      <formula>IF(RIGHT(TEXT(AM32,"0.#"),1)=".",TRUE,FALSE)</formula>
    </cfRule>
  </conditionalFormatting>
  <conditionalFormatting sqref="AE33">
    <cfRule type="expression" dxfId="1469" priority="877">
      <formula>IF(RIGHT(TEXT(AE33,"0.#"),1)=".",FALSE,TRUE)</formula>
    </cfRule>
    <cfRule type="expression" dxfId="1468" priority="878">
      <formula>IF(RIGHT(TEXT(AE33,"0.#"),1)=".",TRUE,FALSE)</formula>
    </cfRule>
  </conditionalFormatting>
  <conditionalFormatting sqref="AI33">
    <cfRule type="expression" dxfId="1467" priority="875">
      <formula>IF(RIGHT(TEXT(AI33,"0.#"),1)=".",FALSE,TRUE)</formula>
    </cfRule>
    <cfRule type="expression" dxfId="1466" priority="876">
      <formula>IF(RIGHT(TEXT(AI33,"0.#"),1)=".",TRUE,FALSE)</formula>
    </cfRule>
  </conditionalFormatting>
  <conditionalFormatting sqref="AM33">
    <cfRule type="expression" dxfId="1465" priority="873">
      <formula>IF(RIGHT(TEXT(AM33,"0.#"),1)=".",FALSE,TRUE)</formula>
    </cfRule>
    <cfRule type="expression" dxfId="1464" priority="874">
      <formula>IF(RIGHT(TEXT(AM33,"0.#"),1)=".",TRUE,FALSE)</formula>
    </cfRule>
  </conditionalFormatting>
  <conditionalFormatting sqref="AQ33">
    <cfRule type="expression" dxfId="1463" priority="871">
      <formula>IF(RIGHT(TEXT(AQ33,"0.#"),1)=".",FALSE,TRUE)</formula>
    </cfRule>
    <cfRule type="expression" dxfId="1462" priority="872">
      <formula>IF(RIGHT(TEXT(AQ33,"0.#"),1)=".",TRUE,FALSE)</formula>
    </cfRule>
  </conditionalFormatting>
  <conditionalFormatting sqref="AE210">
    <cfRule type="expression" dxfId="1461" priority="869">
      <formula>IF(RIGHT(TEXT(AE210,"0.#"),1)=".",FALSE,TRUE)</formula>
    </cfRule>
    <cfRule type="expression" dxfId="1460" priority="870">
      <formula>IF(RIGHT(TEXT(AE210,"0.#"),1)=".",TRUE,FALSE)</formula>
    </cfRule>
  </conditionalFormatting>
  <conditionalFormatting sqref="AE211">
    <cfRule type="expression" dxfId="1459" priority="867">
      <formula>IF(RIGHT(TEXT(AE211,"0.#"),1)=".",FALSE,TRUE)</formula>
    </cfRule>
    <cfRule type="expression" dxfId="1458" priority="868">
      <formula>IF(RIGHT(TEXT(AE211,"0.#"),1)=".",TRUE,FALSE)</formula>
    </cfRule>
  </conditionalFormatting>
  <conditionalFormatting sqref="AE212">
    <cfRule type="expression" dxfId="1457" priority="865">
      <formula>IF(RIGHT(TEXT(AE212,"0.#"),1)=".",FALSE,TRUE)</formula>
    </cfRule>
    <cfRule type="expression" dxfId="1456" priority="866">
      <formula>IF(RIGHT(TEXT(AE212,"0.#"),1)=".",TRUE,FALSE)</formula>
    </cfRule>
  </conditionalFormatting>
  <conditionalFormatting sqref="AI212">
    <cfRule type="expression" dxfId="1455" priority="863">
      <formula>IF(RIGHT(TEXT(AI212,"0.#"),1)=".",FALSE,TRUE)</formula>
    </cfRule>
    <cfRule type="expression" dxfId="1454" priority="864">
      <formula>IF(RIGHT(TEXT(AI212,"0.#"),1)=".",TRUE,FALSE)</formula>
    </cfRule>
  </conditionalFormatting>
  <conditionalFormatting sqref="AI211">
    <cfRule type="expression" dxfId="1453" priority="861">
      <formula>IF(RIGHT(TEXT(AI211,"0.#"),1)=".",FALSE,TRUE)</formula>
    </cfRule>
    <cfRule type="expression" dxfId="1452" priority="862">
      <formula>IF(RIGHT(TEXT(AI211,"0.#"),1)=".",TRUE,FALSE)</formula>
    </cfRule>
  </conditionalFormatting>
  <conditionalFormatting sqref="AI210">
    <cfRule type="expression" dxfId="1451" priority="859">
      <formula>IF(RIGHT(TEXT(AI210,"0.#"),1)=".",FALSE,TRUE)</formula>
    </cfRule>
    <cfRule type="expression" dxfId="1450" priority="860">
      <formula>IF(RIGHT(TEXT(AI210,"0.#"),1)=".",TRUE,FALSE)</formula>
    </cfRule>
  </conditionalFormatting>
  <conditionalFormatting sqref="AM210">
    <cfRule type="expression" dxfId="1449" priority="857">
      <formula>IF(RIGHT(TEXT(AM210,"0.#"),1)=".",FALSE,TRUE)</formula>
    </cfRule>
    <cfRule type="expression" dxfId="1448" priority="858">
      <formula>IF(RIGHT(TEXT(AM210,"0.#"),1)=".",TRUE,FALSE)</formula>
    </cfRule>
  </conditionalFormatting>
  <conditionalFormatting sqref="AM211">
    <cfRule type="expression" dxfId="1447" priority="855">
      <formula>IF(RIGHT(TEXT(AM211,"0.#"),1)=".",FALSE,TRUE)</formula>
    </cfRule>
    <cfRule type="expression" dxfId="1446" priority="856">
      <formula>IF(RIGHT(TEXT(AM211,"0.#"),1)=".",TRUE,FALSE)</formula>
    </cfRule>
  </conditionalFormatting>
  <conditionalFormatting sqref="AM212">
    <cfRule type="expression" dxfId="1445" priority="853">
      <formula>IF(RIGHT(TEXT(AM212,"0.#"),1)=".",FALSE,TRUE)</formula>
    </cfRule>
    <cfRule type="expression" dxfId="1444" priority="854">
      <formula>IF(RIGHT(TEXT(AM212,"0.#"),1)=".",TRUE,FALSE)</formula>
    </cfRule>
  </conditionalFormatting>
  <conditionalFormatting sqref="AL376:AO395">
    <cfRule type="expression" dxfId="1443" priority="849">
      <formula>IF(AND(AL376&gt;=0, RIGHT(TEXT(AL376,"0.#"),1)&lt;&gt;"."),TRUE,FALSE)</formula>
    </cfRule>
    <cfRule type="expression" dxfId="1442" priority="850">
      <formula>IF(AND(AL376&gt;=0, RIGHT(TEXT(AL376,"0.#"),1)="."),TRUE,FALSE)</formula>
    </cfRule>
    <cfRule type="expression" dxfId="1441" priority="851">
      <formula>IF(AND(AL376&lt;0, RIGHT(TEXT(AL376,"0.#"),1)&lt;&gt;"."),TRUE,FALSE)</formula>
    </cfRule>
    <cfRule type="expression" dxfId="1440" priority="852">
      <formula>IF(AND(AL376&lt;0, RIGHT(TEXT(AL376,"0.#"),1)="."),TRUE,FALSE)</formula>
    </cfRule>
  </conditionalFormatting>
  <conditionalFormatting sqref="AQ210:AQ212">
    <cfRule type="expression" dxfId="1439" priority="847">
      <formula>IF(RIGHT(TEXT(AQ210,"0.#"),1)=".",FALSE,TRUE)</formula>
    </cfRule>
    <cfRule type="expression" dxfId="1438" priority="848">
      <formula>IF(RIGHT(TEXT(AQ210,"0.#"),1)=".",TRUE,FALSE)</formula>
    </cfRule>
  </conditionalFormatting>
  <conditionalFormatting sqref="AU210:AU212">
    <cfRule type="expression" dxfId="1437" priority="845">
      <formula>IF(RIGHT(TEXT(AU210,"0.#"),1)=".",FALSE,TRUE)</formula>
    </cfRule>
    <cfRule type="expression" dxfId="1436" priority="846">
      <formula>IF(RIGHT(TEXT(AU210,"0.#"),1)=".",TRUE,FALSE)</formula>
    </cfRule>
  </conditionalFormatting>
  <conditionalFormatting sqref="Y368:Y395">
    <cfRule type="expression" dxfId="1435" priority="843">
      <formula>IF(RIGHT(TEXT(Y368,"0.#"),1)=".",FALSE,TRUE)</formula>
    </cfRule>
    <cfRule type="expression" dxfId="1434" priority="844">
      <formula>IF(RIGHT(TEXT(Y368,"0.#"),1)=".",TRUE,FALSE)</formula>
    </cfRule>
  </conditionalFormatting>
  <conditionalFormatting sqref="AL631:AO660">
    <cfRule type="expression" dxfId="1433" priority="839">
      <formula>IF(AND(AL631&gt;=0, RIGHT(TEXT(AL631,"0.#"),1)&lt;&gt;"."),TRUE,FALSE)</formula>
    </cfRule>
    <cfRule type="expression" dxfId="1432" priority="840">
      <formula>IF(AND(AL631&gt;=0, RIGHT(TEXT(AL631,"0.#"),1)="."),TRUE,FALSE)</formula>
    </cfRule>
    <cfRule type="expression" dxfId="1431" priority="841">
      <formula>IF(AND(AL631&lt;0, RIGHT(TEXT(AL631,"0.#"),1)&lt;&gt;"."),TRUE,FALSE)</formula>
    </cfRule>
    <cfRule type="expression" dxfId="1430" priority="842">
      <formula>IF(AND(AL631&lt;0, RIGHT(TEXT(AL631,"0.#"),1)="."),TRUE,FALSE)</formula>
    </cfRule>
  </conditionalFormatting>
  <conditionalFormatting sqref="Y631:Y660">
    <cfRule type="expression" dxfId="1429" priority="837">
      <formula>IF(RIGHT(TEXT(Y631,"0.#"),1)=".",FALSE,TRUE)</formula>
    </cfRule>
    <cfRule type="expression" dxfId="1428" priority="838">
      <formula>IF(RIGHT(TEXT(Y631,"0.#"),1)=".",TRUE,FALSE)</formula>
    </cfRule>
  </conditionalFormatting>
  <conditionalFormatting sqref="AL366:AO375">
    <cfRule type="expression" dxfId="1427" priority="833">
      <formula>IF(AND(AL366&gt;=0, RIGHT(TEXT(AL366,"0.#"),1)&lt;&gt;"."),TRUE,FALSE)</formula>
    </cfRule>
    <cfRule type="expression" dxfId="1426" priority="834">
      <formula>IF(AND(AL366&gt;=0, RIGHT(TEXT(AL366,"0.#"),1)="."),TRUE,FALSE)</formula>
    </cfRule>
    <cfRule type="expression" dxfId="1425" priority="835">
      <formula>IF(AND(AL366&lt;0, RIGHT(TEXT(AL366,"0.#"),1)&lt;&gt;"."),TRUE,FALSE)</formula>
    </cfRule>
    <cfRule type="expression" dxfId="1424" priority="836">
      <formula>IF(AND(AL366&lt;0, RIGHT(TEXT(AL366,"0.#"),1)="."),TRUE,FALSE)</formula>
    </cfRule>
  </conditionalFormatting>
  <conditionalFormatting sqref="Y366:Y367">
    <cfRule type="expression" dxfId="1423" priority="831">
      <formula>IF(RIGHT(TEXT(Y366,"0.#"),1)=".",FALSE,TRUE)</formula>
    </cfRule>
    <cfRule type="expression" dxfId="1422" priority="832">
      <formula>IF(RIGHT(TEXT(Y366,"0.#"),1)=".",TRUE,FALSE)</formula>
    </cfRule>
  </conditionalFormatting>
  <conditionalFormatting sqref="Y401:Y428">
    <cfRule type="expression" dxfId="1421" priority="769">
      <formula>IF(RIGHT(TEXT(Y401,"0.#"),1)=".",FALSE,TRUE)</formula>
    </cfRule>
    <cfRule type="expression" dxfId="1420" priority="770">
      <formula>IF(RIGHT(TEXT(Y401,"0.#"),1)=".",TRUE,FALSE)</formula>
    </cfRule>
  </conditionalFormatting>
  <conditionalFormatting sqref="Y399:Y400">
    <cfRule type="expression" dxfId="1419" priority="763">
      <formula>IF(RIGHT(TEXT(Y399,"0.#"),1)=".",FALSE,TRUE)</formula>
    </cfRule>
    <cfRule type="expression" dxfId="1418" priority="764">
      <formula>IF(RIGHT(TEXT(Y399,"0.#"),1)=".",TRUE,FALSE)</formula>
    </cfRule>
  </conditionalFormatting>
  <conditionalFormatting sqref="Y434:Y461">
    <cfRule type="expression" dxfId="1417" priority="757">
      <formula>IF(RIGHT(TEXT(Y434,"0.#"),1)=".",FALSE,TRUE)</formula>
    </cfRule>
    <cfRule type="expression" dxfId="1416" priority="758">
      <formula>IF(RIGHT(TEXT(Y434,"0.#"),1)=".",TRUE,FALSE)</formula>
    </cfRule>
  </conditionalFormatting>
  <conditionalFormatting sqref="Y432:Y433">
    <cfRule type="expression" dxfId="1415" priority="751">
      <formula>IF(RIGHT(TEXT(Y432,"0.#"),1)=".",FALSE,TRUE)</formula>
    </cfRule>
    <cfRule type="expression" dxfId="1414" priority="752">
      <formula>IF(RIGHT(TEXT(Y432,"0.#"),1)=".",TRUE,FALSE)</formula>
    </cfRule>
  </conditionalFormatting>
  <conditionalFormatting sqref="Y467:Y494">
    <cfRule type="expression" dxfId="1413" priority="745">
      <formula>IF(RIGHT(TEXT(Y467,"0.#"),1)=".",FALSE,TRUE)</formula>
    </cfRule>
    <cfRule type="expression" dxfId="1412" priority="746">
      <formula>IF(RIGHT(TEXT(Y467,"0.#"),1)=".",TRUE,FALSE)</formula>
    </cfRule>
  </conditionalFormatting>
  <conditionalFormatting sqref="Y465:Y466">
    <cfRule type="expression" dxfId="1411" priority="739">
      <formula>IF(RIGHT(TEXT(Y465,"0.#"),1)=".",FALSE,TRUE)</formula>
    </cfRule>
    <cfRule type="expression" dxfId="1410" priority="740">
      <formula>IF(RIGHT(TEXT(Y465,"0.#"),1)=".",TRUE,FALSE)</formula>
    </cfRule>
  </conditionalFormatting>
  <conditionalFormatting sqref="Y500:Y527">
    <cfRule type="expression" dxfId="1409" priority="733">
      <formula>IF(RIGHT(TEXT(Y500,"0.#"),1)=".",FALSE,TRUE)</formula>
    </cfRule>
    <cfRule type="expression" dxfId="1408" priority="734">
      <formula>IF(RIGHT(TEXT(Y500,"0.#"),1)=".",TRUE,FALSE)</formula>
    </cfRule>
  </conditionalFormatting>
  <conditionalFormatting sqref="Y498:Y499">
    <cfRule type="expression" dxfId="1407" priority="727">
      <formula>IF(RIGHT(TEXT(Y498,"0.#"),1)=".",FALSE,TRUE)</formula>
    </cfRule>
    <cfRule type="expression" dxfId="1406" priority="728">
      <formula>IF(RIGHT(TEXT(Y498,"0.#"),1)=".",TRUE,FALSE)</formula>
    </cfRule>
  </conditionalFormatting>
  <conditionalFormatting sqref="Y533:Y560">
    <cfRule type="expression" dxfId="1405" priority="721">
      <formula>IF(RIGHT(TEXT(Y533,"0.#"),1)=".",FALSE,TRUE)</formula>
    </cfRule>
    <cfRule type="expression" dxfId="1404" priority="722">
      <formula>IF(RIGHT(TEXT(Y533,"0.#"),1)=".",TRUE,FALSE)</formula>
    </cfRule>
  </conditionalFormatting>
  <conditionalFormatting sqref="W23">
    <cfRule type="expression" dxfId="1403" priority="829">
      <formula>IF(RIGHT(TEXT(W23,"0.#"),1)=".",FALSE,TRUE)</formula>
    </cfRule>
    <cfRule type="expression" dxfId="1402" priority="830">
      <formula>IF(RIGHT(TEXT(W23,"0.#"),1)=".",TRUE,FALSE)</formula>
    </cfRule>
  </conditionalFormatting>
  <conditionalFormatting sqref="W24:W27">
    <cfRule type="expression" dxfId="1401" priority="827">
      <formula>IF(RIGHT(TEXT(W24,"0.#"),1)=".",FALSE,TRUE)</formula>
    </cfRule>
    <cfRule type="expression" dxfId="1400" priority="828">
      <formula>IF(RIGHT(TEXT(W24,"0.#"),1)=".",TRUE,FALSE)</formula>
    </cfRule>
  </conditionalFormatting>
  <conditionalFormatting sqref="W28">
    <cfRule type="expression" dxfId="1399" priority="825">
      <formula>IF(RIGHT(TEXT(W28,"0.#"),1)=".",FALSE,TRUE)</formula>
    </cfRule>
    <cfRule type="expression" dxfId="1398" priority="826">
      <formula>IF(RIGHT(TEXT(W28,"0.#"),1)=".",TRUE,FALSE)</formula>
    </cfRule>
  </conditionalFormatting>
  <conditionalFormatting sqref="P23">
    <cfRule type="expression" dxfId="1397" priority="823">
      <formula>IF(RIGHT(TEXT(P23,"0.#"),1)=".",FALSE,TRUE)</formula>
    </cfRule>
    <cfRule type="expression" dxfId="1396" priority="824">
      <formula>IF(RIGHT(TEXT(P23,"0.#"),1)=".",TRUE,FALSE)</formula>
    </cfRule>
  </conditionalFormatting>
  <conditionalFormatting sqref="P24:P27">
    <cfRule type="expression" dxfId="1395" priority="821">
      <formula>IF(RIGHT(TEXT(P24,"0.#"),1)=".",FALSE,TRUE)</formula>
    </cfRule>
    <cfRule type="expression" dxfId="1394" priority="822">
      <formula>IF(RIGHT(TEXT(P24,"0.#"),1)=".",TRUE,FALSE)</formula>
    </cfRule>
  </conditionalFormatting>
  <conditionalFormatting sqref="P28">
    <cfRule type="expression" dxfId="1393" priority="819">
      <formula>IF(RIGHT(TEXT(P28,"0.#"),1)=".",FALSE,TRUE)</formula>
    </cfRule>
    <cfRule type="expression" dxfId="1392" priority="820">
      <formula>IF(RIGHT(TEXT(P28,"0.#"),1)=".",TRUE,FALSE)</formula>
    </cfRule>
  </conditionalFormatting>
  <conditionalFormatting sqref="AE202">
    <cfRule type="expression" dxfId="1391" priority="817">
      <formula>IF(RIGHT(TEXT(AE202,"0.#"),1)=".",FALSE,TRUE)</formula>
    </cfRule>
    <cfRule type="expression" dxfId="1390" priority="818">
      <formula>IF(RIGHT(TEXT(AE202,"0.#"),1)=".",TRUE,FALSE)</formula>
    </cfRule>
  </conditionalFormatting>
  <conditionalFormatting sqref="AE203">
    <cfRule type="expression" dxfId="1389" priority="815">
      <formula>IF(RIGHT(TEXT(AE203,"0.#"),1)=".",FALSE,TRUE)</formula>
    </cfRule>
    <cfRule type="expression" dxfId="1388" priority="816">
      <formula>IF(RIGHT(TEXT(AE203,"0.#"),1)=".",TRUE,FALSE)</formula>
    </cfRule>
  </conditionalFormatting>
  <conditionalFormatting sqref="AE204">
    <cfRule type="expression" dxfId="1387" priority="813">
      <formula>IF(RIGHT(TEXT(AE204,"0.#"),1)=".",FALSE,TRUE)</formula>
    </cfRule>
    <cfRule type="expression" dxfId="1386" priority="814">
      <formula>IF(RIGHT(TEXT(AE204,"0.#"),1)=".",TRUE,FALSE)</formula>
    </cfRule>
  </conditionalFormatting>
  <conditionalFormatting sqref="AI204">
    <cfRule type="expression" dxfId="1385" priority="811">
      <formula>IF(RIGHT(TEXT(AI204,"0.#"),1)=".",FALSE,TRUE)</formula>
    </cfRule>
    <cfRule type="expression" dxfId="1384" priority="812">
      <formula>IF(RIGHT(TEXT(AI204,"0.#"),1)=".",TRUE,FALSE)</formula>
    </cfRule>
  </conditionalFormatting>
  <conditionalFormatting sqref="AI203">
    <cfRule type="expression" dxfId="1383" priority="809">
      <formula>IF(RIGHT(TEXT(AI203,"0.#"),1)=".",FALSE,TRUE)</formula>
    </cfRule>
    <cfRule type="expression" dxfId="1382" priority="810">
      <formula>IF(RIGHT(TEXT(AI203,"0.#"),1)=".",TRUE,FALSE)</formula>
    </cfRule>
  </conditionalFormatting>
  <conditionalFormatting sqref="AI202">
    <cfRule type="expression" dxfId="1381" priority="807">
      <formula>IF(RIGHT(TEXT(AI202,"0.#"),1)=".",FALSE,TRUE)</formula>
    </cfRule>
    <cfRule type="expression" dxfId="1380" priority="808">
      <formula>IF(RIGHT(TEXT(AI202,"0.#"),1)=".",TRUE,FALSE)</formula>
    </cfRule>
  </conditionalFormatting>
  <conditionalFormatting sqref="AM202">
    <cfRule type="expression" dxfId="1379" priority="805">
      <formula>IF(RIGHT(TEXT(AM202,"0.#"),1)=".",FALSE,TRUE)</formula>
    </cfRule>
    <cfRule type="expression" dxfId="1378" priority="806">
      <formula>IF(RIGHT(TEXT(AM202,"0.#"),1)=".",TRUE,FALSE)</formula>
    </cfRule>
  </conditionalFormatting>
  <conditionalFormatting sqref="AM203">
    <cfRule type="expression" dxfId="1377" priority="803">
      <formula>IF(RIGHT(TEXT(AM203,"0.#"),1)=".",FALSE,TRUE)</formula>
    </cfRule>
    <cfRule type="expression" dxfId="1376" priority="804">
      <formula>IF(RIGHT(TEXT(AM203,"0.#"),1)=".",TRUE,FALSE)</formula>
    </cfRule>
  </conditionalFormatting>
  <conditionalFormatting sqref="AM204">
    <cfRule type="expression" dxfId="1375" priority="801">
      <formula>IF(RIGHT(TEXT(AM204,"0.#"),1)=".",FALSE,TRUE)</formula>
    </cfRule>
    <cfRule type="expression" dxfId="1374" priority="802">
      <formula>IF(RIGHT(TEXT(AM204,"0.#"),1)=".",TRUE,FALSE)</formula>
    </cfRule>
  </conditionalFormatting>
  <conditionalFormatting sqref="AQ202:AQ204">
    <cfRule type="expression" dxfId="1373" priority="799">
      <formula>IF(RIGHT(TEXT(AQ202,"0.#"),1)=".",FALSE,TRUE)</formula>
    </cfRule>
    <cfRule type="expression" dxfId="1372" priority="800">
      <formula>IF(RIGHT(TEXT(AQ202,"0.#"),1)=".",TRUE,FALSE)</formula>
    </cfRule>
  </conditionalFormatting>
  <conditionalFormatting sqref="AU202:AU204">
    <cfRule type="expression" dxfId="1371" priority="797">
      <formula>IF(RIGHT(TEXT(AU202,"0.#"),1)=".",FALSE,TRUE)</formula>
    </cfRule>
    <cfRule type="expression" dxfId="1370" priority="798">
      <formula>IF(RIGHT(TEXT(AU202,"0.#"),1)=".",TRUE,FALSE)</formula>
    </cfRule>
  </conditionalFormatting>
  <conditionalFormatting sqref="AE205">
    <cfRule type="expression" dxfId="1369" priority="795">
      <formula>IF(RIGHT(TEXT(AE205,"0.#"),1)=".",FALSE,TRUE)</formula>
    </cfRule>
    <cfRule type="expression" dxfId="1368" priority="796">
      <formula>IF(RIGHT(TEXT(AE205,"0.#"),1)=".",TRUE,FALSE)</formula>
    </cfRule>
  </conditionalFormatting>
  <conditionalFormatting sqref="AE206">
    <cfRule type="expression" dxfId="1367" priority="793">
      <formula>IF(RIGHT(TEXT(AE206,"0.#"),1)=".",FALSE,TRUE)</formula>
    </cfRule>
    <cfRule type="expression" dxfId="1366" priority="794">
      <formula>IF(RIGHT(TEXT(AE206,"0.#"),1)=".",TRUE,FALSE)</formula>
    </cfRule>
  </conditionalFormatting>
  <conditionalFormatting sqref="AE207">
    <cfRule type="expression" dxfId="1365" priority="791">
      <formula>IF(RIGHT(TEXT(AE207,"0.#"),1)=".",FALSE,TRUE)</formula>
    </cfRule>
    <cfRule type="expression" dxfId="1364" priority="792">
      <formula>IF(RIGHT(TEXT(AE207,"0.#"),1)=".",TRUE,FALSE)</formula>
    </cfRule>
  </conditionalFormatting>
  <conditionalFormatting sqref="AI207">
    <cfRule type="expression" dxfId="1363" priority="789">
      <formula>IF(RIGHT(TEXT(AI207,"0.#"),1)=".",FALSE,TRUE)</formula>
    </cfRule>
    <cfRule type="expression" dxfId="1362" priority="790">
      <formula>IF(RIGHT(TEXT(AI207,"0.#"),1)=".",TRUE,FALSE)</formula>
    </cfRule>
  </conditionalFormatting>
  <conditionalFormatting sqref="AI206">
    <cfRule type="expression" dxfId="1361" priority="787">
      <formula>IF(RIGHT(TEXT(AI206,"0.#"),1)=".",FALSE,TRUE)</formula>
    </cfRule>
    <cfRule type="expression" dxfId="1360" priority="788">
      <formula>IF(RIGHT(TEXT(AI206,"0.#"),1)=".",TRUE,FALSE)</formula>
    </cfRule>
  </conditionalFormatting>
  <conditionalFormatting sqref="AI205">
    <cfRule type="expression" dxfId="1359" priority="785">
      <formula>IF(RIGHT(TEXT(AI205,"0.#"),1)=".",FALSE,TRUE)</formula>
    </cfRule>
    <cfRule type="expression" dxfId="1358" priority="786">
      <formula>IF(RIGHT(TEXT(AI205,"0.#"),1)=".",TRUE,FALSE)</formula>
    </cfRule>
  </conditionalFormatting>
  <conditionalFormatting sqref="AM205">
    <cfRule type="expression" dxfId="1357" priority="783">
      <formula>IF(RIGHT(TEXT(AM205,"0.#"),1)=".",FALSE,TRUE)</formula>
    </cfRule>
    <cfRule type="expression" dxfId="1356" priority="784">
      <formula>IF(RIGHT(TEXT(AM205,"0.#"),1)=".",TRUE,FALSE)</formula>
    </cfRule>
  </conditionalFormatting>
  <conditionalFormatting sqref="AM206">
    <cfRule type="expression" dxfId="1355" priority="781">
      <formula>IF(RIGHT(TEXT(AM206,"0.#"),1)=".",FALSE,TRUE)</formula>
    </cfRule>
    <cfRule type="expression" dxfId="1354" priority="782">
      <formula>IF(RIGHT(TEXT(AM206,"0.#"),1)=".",TRUE,FALSE)</formula>
    </cfRule>
  </conditionalFormatting>
  <conditionalFormatting sqref="AM207">
    <cfRule type="expression" dxfId="1353" priority="779">
      <formula>IF(RIGHT(TEXT(AM207,"0.#"),1)=".",FALSE,TRUE)</formula>
    </cfRule>
    <cfRule type="expression" dxfId="1352" priority="780">
      <formula>IF(RIGHT(TEXT(AM207,"0.#"),1)=".",TRUE,FALSE)</formula>
    </cfRule>
  </conditionalFormatting>
  <conditionalFormatting sqref="AQ205:AQ207">
    <cfRule type="expression" dxfId="1351" priority="777">
      <formula>IF(RIGHT(TEXT(AQ205,"0.#"),1)=".",FALSE,TRUE)</formula>
    </cfRule>
    <cfRule type="expression" dxfId="1350" priority="778">
      <formula>IF(RIGHT(TEXT(AQ205,"0.#"),1)=".",TRUE,FALSE)</formula>
    </cfRule>
  </conditionalFormatting>
  <conditionalFormatting sqref="AU205:AU207">
    <cfRule type="expression" dxfId="1349" priority="775">
      <formula>IF(RIGHT(TEXT(AU205,"0.#"),1)=".",FALSE,TRUE)</formula>
    </cfRule>
    <cfRule type="expression" dxfId="1348" priority="776">
      <formula>IF(RIGHT(TEXT(AU205,"0.#"),1)=".",TRUE,FALSE)</formula>
    </cfRule>
  </conditionalFormatting>
  <conditionalFormatting sqref="AL401:AO428">
    <cfRule type="expression" dxfId="1347" priority="771">
      <formula>IF(AND(AL401&gt;=0, RIGHT(TEXT(AL401,"0.#"),1)&lt;&gt;"."),TRUE,FALSE)</formula>
    </cfRule>
    <cfRule type="expression" dxfId="1346" priority="772">
      <formula>IF(AND(AL401&gt;=0, RIGHT(TEXT(AL401,"0.#"),1)="."),TRUE,FALSE)</formula>
    </cfRule>
    <cfRule type="expression" dxfId="1345" priority="773">
      <formula>IF(AND(AL401&lt;0, RIGHT(TEXT(AL401,"0.#"),1)&lt;&gt;"."),TRUE,FALSE)</formula>
    </cfRule>
    <cfRule type="expression" dxfId="1344" priority="774">
      <formula>IF(AND(AL401&lt;0, RIGHT(TEXT(AL401,"0.#"),1)="."),TRUE,FALSE)</formula>
    </cfRule>
  </conditionalFormatting>
  <conditionalFormatting sqref="AL399:AO400">
    <cfRule type="expression" dxfId="1343" priority="765">
      <formula>IF(AND(AL399&gt;=0, RIGHT(TEXT(AL399,"0.#"),1)&lt;&gt;"."),TRUE,FALSE)</formula>
    </cfRule>
    <cfRule type="expression" dxfId="1342" priority="766">
      <formula>IF(AND(AL399&gt;=0, RIGHT(TEXT(AL399,"0.#"),1)="."),TRUE,FALSE)</formula>
    </cfRule>
    <cfRule type="expression" dxfId="1341" priority="767">
      <formula>IF(AND(AL399&lt;0, RIGHT(TEXT(AL399,"0.#"),1)&lt;&gt;"."),TRUE,FALSE)</formula>
    </cfRule>
    <cfRule type="expression" dxfId="1340" priority="768">
      <formula>IF(AND(AL399&lt;0, RIGHT(TEXT(AL399,"0.#"),1)="."),TRUE,FALSE)</formula>
    </cfRule>
  </conditionalFormatting>
  <conditionalFormatting sqref="AL434:AO461">
    <cfRule type="expression" dxfId="1339" priority="759">
      <formula>IF(AND(AL434&gt;=0, RIGHT(TEXT(AL434,"0.#"),1)&lt;&gt;"."),TRUE,FALSE)</formula>
    </cfRule>
    <cfRule type="expression" dxfId="1338" priority="760">
      <formula>IF(AND(AL434&gt;=0, RIGHT(TEXT(AL434,"0.#"),1)="."),TRUE,FALSE)</formula>
    </cfRule>
    <cfRule type="expression" dxfId="1337" priority="761">
      <formula>IF(AND(AL434&lt;0, RIGHT(TEXT(AL434,"0.#"),1)&lt;&gt;"."),TRUE,FALSE)</formula>
    </cfRule>
    <cfRule type="expression" dxfId="1336" priority="762">
      <formula>IF(AND(AL434&lt;0, RIGHT(TEXT(AL434,"0.#"),1)="."),TRUE,FALSE)</formula>
    </cfRule>
  </conditionalFormatting>
  <conditionalFormatting sqref="AL432:AO433">
    <cfRule type="expression" dxfId="1335" priority="753">
      <formula>IF(AND(AL432&gt;=0, RIGHT(TEXT(AL432,"0.#"),1)&lt;&gt;"."),TRUE,FALSE)</formula>
    </cfRule>
    <cfRule type="expression" dxfId="1334" priority="754">
      <formula>IF(AND(AL432&gt;=0, RIGHT(TEXT(AL432,"0.#"),1)="."),TRUE,FALSE)</formula>
    </cfRule>
    <cfRule type="expression" dxfId="1333" priority="755">
      <formula>IF(AND(AL432&lt;0, RIGHT(TEXT(AL432,"0.#"),1)&lt;&gt;"."),TRUE,FALSE)</formula>
    </cfRule>
    <cfRule type="expression" dxfId="1332" priority="756">
      <formula>IF(AND(AL432&lt;0, RIGHT(TEXT(AL432,"0.#"),1)="."),TRUE,FALSE)</formula>
    </cfRule>
  </conditionalFormatting>
  <conditionalFormatting sqref="AL467:AO494">
    <cfRule type="expression" dxfId="1331" priority="747">
      <formula>IF(AND(AL467&gt;=0, RIGHT(TEXT(AL467,"0.#"),1)&lt;&gt;"."),TRUE,FALSE)</formula>
    </cfRule>
    <cfRule type="expression" dxfId="1330" priority="748">
      <formula>IF(AND(AL467&gt;=0, RIGHT(TEXT(AL467,"0.#"),1)="."),TRUE,FALSE)</formula>
    </cfRule>
    <cfRule type="expression" dxfId="1329" priority="749">
      <formula>IF(AND(AL467&lt;0, RIGHT(TEXT(AL467,"0.#"),1)&lt;&gt;"."),TRUE,FALSE)</formula>
    </cfRule>
    <cfRule type="expression" dxfId="1328" priority="750">
      <formula>IF(AND(AL467&lt;0, RIGHT(TEXT(AL467,"0.#"),1)="."),TRUE,FALSE)</formula>
    </cfRule>
  </conditionalFormatting>
  <conditionalFormatting sqref="AL465:AO466">
    <cfRule type="expression" dxfId="1327" priority="741">
      <formula>IF(AND(AL465&gt;=0, RIGHT(TEXT(AL465,"0.#"),1)&lt;&gt;"."),TRUE,FALSE)</formula>
    </cfRule>
    <cfRule type="expression" dxfId="1326" priority="742">
      <formula>IF(AND(AL465&gt;=0, RIGHT(TEXT(AL465,"0.#"),1)="."),TRUE,FALSE)</formula>
    </cfRule>
    <cfRule type="expression" dxfId="1325" priority="743">
      <formula>IF(AND(AL465&lt;0, RIGHT(TEXT(AL465,"0.#"),1)&lt;&gt;"."),TRUE,FALSE)</formula>
    </cfRule>
    <cfRule type="expression" dxfId="1324" priority="744">
      <formula>IF(AND(AL465&lt;0, RIGHT(TEXT(AL465,"0.#"),1)="."),TRUE,FALSE)</formula>
    </cfRule>
  </conditionalFormatting>
  <conditionalFormatting sqref="AL500:AO527">
    <cfRule type="expression" dxfId="1323" priority="735">
      <formula>IF(AND(AL500&gt;=0, RIGHT(TEXT(AL500,"0.#"),1)&lt;&gt;"."),TRUE,FALSE)</formula>
    </cfRule>
    <cfRule type="expression" dxfId="1322" priority="736">
      <formula>IF(AND(AL500&gt;=0, RIGHT(TEXT(AL500,"0.#"),1)="."),TRUE,FALSE)</formula>
    </cfRule>
    <cfRule type="expression" dxfId="1321" priority="737">
      <formula>IF(AND(AL500&lt;0, RIGHT(TEXT(AL500,"0.#"),1)&lt;&gt;"."),TRUE,FALSE)</formula>
    </cfRule>
    <cfRule type="expression" dxfId="1320" priority="738">
      <formula>IF(AND(AL500&lt;0, RIGHT(TEXT(AL500,"0.#"),1)="."),TRUE,FALSE)</formula>
    </cfRule>
  </conditionalFormatting>
  <conditionalFormatting sqref="AL498:AO499">
    <cfRule type="expression" dxfId="1319" priority="729">
      <formula>IF(AND(AL498&gt;=0, RIGHT(TEXT(AL498,"0.#"),1)&lt;&gt;"."),TRUE,FALSE)</formula>
    </cfRule>
    <cfRule type="expression" dxfId="1318" priority="730">
      <formula>IF(AND(AL498&gt;=0, RIGHT(TEXT(AL498,"0.#"),1)="."),TRUE,FALSE)</formula>
    </cfRule>
    <cfRule type="expression" dxfId="1317" priority="731">
      <formula>IF(AND(AL498&lt;0, RIGHT(TEXT(AL498,"0.#"),1)&lt;&gt;"."),TRUE,FALSE)</formula>
    </cfRule>
    <cfRule type="expression" dxfId="1316" priority="732">
      <formula>IF(AND(AL498&lt;0, RIGHT(TEXT(AL498,"0.#"),1)="."),TRUE,FALSE)</formula>
    </cfRule>
  </conditionalFormatting>
  <conditionalFormatting sqref="AL533:AO560">
    <cfRule type="expression" dxfId="1315" priority="723">
      <formula>IF(AND(AL533&gt;=0, RIGHT(TEXT(AL533,"0.#"),1)&lt;&gt;"."),TRUE,FALSE)</formula>
    </cfRule>
    <cfRule type="expression" dxfId="1314" priority="724">
      <formula>IF(AND(AL533&gt;=0, RIGHT(TEXT(AL533,"0.#"),1)="."),TRUE,FALSE)</formula>
    </cfRule>
    <cfRule type="expression" dxfId="1313" priority="725">
      <formula>IF(AND(AL533&lt;0, RIGHT(TEXT(AL533,"0.#"),1)&lt;&gt;"."),TRUE,FALSE)</formula>
    </cfRule>
    <cfRule type="expression" dxfId="1312" priority="726">
      <formula>IF(AND(AL533&lt;0, RIGHT(TEXT(AL533,"0.#"),1)="."),TRUE,FALSE)</formula>
    </cfRule>
  </conditionalFormatting>
  <conditionalFormatting sqref="AL531:AO532">
    <cfRule type="expression" dxfId="1311" priority="717">
      <formula>IF(AND(AL531&gt;=0, RIGHT(TEXT(AL531,"0.#"),1)&lt;&gt;"."),TRUE,FALSE)</formula>
    </cfRule>
    <cfRule type="expression" dxfId="1310" priority="718">
      <formula>IF(AND(AL531&gt;=0, RIGHT(TEXT(AL531,"0.#"),1)="."),TRUE,FALSE)</formula>
    </cfRule>
    <cfRule type="expression" dxfId="1309" priority="719">
      <formula>IF(AND(AL531&lt;0, RIGHT(TEXT(AL531,"0.#"),1)&lt;&gt;"."),TRUE,FALSE)</formula>
    </cfRule>
    <cfRule type="expression" dxfId="1308" priority="720">
      <formula>IF(AND(AL531&lt;0, RIGHT(TEXT(AL531,"0.#"),1)="."),TRUE,FALSE)</formula>
    </cfRule>
  </conditionalFormatting>
  <conditionalFormatting sqref="Y531:Y532">
    <cfRule type="expression" dxfId="1307" priority="715">
      <formula>IF(RIGHT(TEXT(Y531,"0.#"),1)=".",FALSE,TRUE)</formula>
    </cfRule>
    <cfRule type="expression" dxfId="1306" priority="716">
      <formula>IF(RIGHT(TEXT(Y531,"0.#"),1)=".",TRUE,FALSE)</formula>
    </cfRule>
  </conditionalFormatting>
  <conditionalFormatting sqref="AL566:AO593">
    <cfRule type="expression" dxfId="1305" priority="711">
      <formula>IF(AND(AL566&gt;=0, RIGHT(TEXT(AL566,"0.#"),1)&lt;&gt;"."),TRUE,FALSE)</formula>
    </cfRule>
    <cfRule type="expression" dxfId="1304" priority="712">
      <formula>IF(AND(AL566&gt;=0, RIGHT(TEXT(AL566,"0.#"),1)="."),TRUE,FALSE)</formula>
    </cfRule>
    <cfRule type="expression" dxfId="1303" priority="713">
      <formula>IF(AND(AL566&lt;0, RIGHT(TEXT(AL566,"0.#"),1)&lt;&gt;"."),TRUE,FALSE)</formula>
    </cfRule>
    <cfRule type="expression" dxfId="1302" priority="714">
      <formula>IF(AND(AL566&lt;0, RIGHT(TEXT(AL566,"0.#"),1)="."),TRUE,FALSE)</formula>
    </cfRule>
  </conditionalFormatting>
  <conditionalFormatting sqref="Y566:Y593">
    <cfRule type="expression" dxfId="1301" priority="709">
      <formula>IF(RIGHT(TEXT(Y566,"0.#"),1)=".",FALSE,TRUE)</formula>
    </cfRule>
    <cfRule type="expression" dxfId="1300" priority="710">
      <formula>IF(RIGHT(TEXT(Y566,"0.#"),1)=".",TRUE,FALSE)</formula>
    </cfRule>
  </conditionalFormatting>
  <conditionalFormatting sqref="AL564:AO565">
    <cfRule type="expression" dxfId="1299" priority="705">
      <formula>IF(AND(AL564&gt;=0, RIGHT(TEXT(AL564,"0.#"),1)&lt;&gt;"."),TRUE,FALSE)</formula>
    </cfRule>
    <cfRule type="expression" dxfId="1298" priority="706">
      <formula>IF(AND(AL564&gt;=0, RIGHT(TEXT(AL564,"0.#"),1)="."),TRUE,FALSE)</formula>
    </cfRule>
    <cfRule type="expression" dxfId="1297" priority="707">
      <formula>IF(AND(AL564&lt;0, RIGHT(TEXT(AL564,"0.#"),1)&lt;&gt;"."),TRUE,FALSE)</formula>
    </cfRule>
    <cfRule type="expression" dxfId="1296" priority="708">
      <formula>IF(AND(AL564&lt;0, RIGHT(TEXT(AL564,"0.#"),1)="."),TRUE,FALSE)</formula>
    </cfRule>
  </conditionalFormatting>
  <conditionalFormatting sqref="Y564:Y565">
    <cfRule type="expression" dxfId="1295" priority="703">
      <formula>IF(RIGHT(TEXT(Y564,"0.#"),1)=".",FALSE,TRUE)</formula>
    </cfRule>
    <cfRule type="expression" dxfId="1294" priority="704">
      <formula>IF(RIGHT(TEXT(Y564,"0.#"),1)=".",TRUE,FALSE)</formula>
    </cfRule>
  </conditionalFormatting>
  <conditionalFormatting sqref="AL599:AO626">
    <cfRule type="expression" dxfId="1293" priority="699">
      <formula>IF(AND(AL599&gt;=0, RIGHT(TEXT(AL599,"0.#"),1)&lt;&gt;"."),TRUE,FALSE)</formula>
    </cfRule>
    <cfRule type="expression" dxfId="1292" priority="700">
      <formula>IF(AND(AL599&gt;=0, RIGHT(TEXT(AL599,"0.#"),1)="."),TRUE,FALSE)</formula>
    </cfRule>
    <cfRule type="expression" dxfId="1291" priority="701">
      <formula>IF(AND(AL599&lt;0, RIGHT(TEXT(AL599,"0.#"),1)&lt;&gt;"."),TRUE,FALSE)</formula>
    </cfRule>
    <cfRule type="expression" dxfId="1290" priority="702">
      <formula>IF(AND(AL599&lt;0, RIGHT(TEXT(AL599,"0.#"),1)="."),TRUE,FALSE)</formula>
    </cfRule>
  </conditionalFormatting>
  <conditionalFormatting sqref="Y599:Y626">
    <cfRule type="expression" dxfId="1289" priority="697">
      <formula>IF(RIGHT(TEXT(Y599,"0.#"),1)=".",FALSE,TRUE)</formula>
    </cfRule>
    <cfRule type="expression" dxfId="1288" priority="698">
      <formula>IF(RIGHT(TEXT(Y599,"0.#"),1)=".",TRUE,FALSE)</formula>
    </cfRule>
  </conditionalFormatting>
  <conditionalFormatting sqref="AL597:AO598">
    <cfRule type="expression" dxfId="1287" priority="693">
      <formula>IF(AND(AL597&gt;=0, RIGHT(TEXT(AL597,"0.#"),1)&lt;&gt;"."),TRUE,FALSE)</formula>
    </cfRule>
    <cfRule type="expression" dxfId="1286" priority="694">
      <formula>IF(AND(AL597&gt;=0, RIGHT(TEXT(AL597,"0.#"),1)="."),TRUE,FALSE)</formula>
    </cfRule>
    <cfRule type="expression" dxfId="1285" priority="695">
      <formula>IF(AND(AL597&lt;0, RIGHT(TEXT(AL597,"0.#"),1)&lt;&gt;"."),TRUE,FALSE)</formula>
    </cfRule>
    <cfRule type="expression" dxfId="1284" priority="696">
      <formula>IF(AND(AL597&lt;0, RIGHT(TEXT(AL597,"0.#"),1)="."),TRUE,FALSE)</formula>
    </cfRule>
  </conditionalFormatting>
  <conditionalFormatting sqref="Y597:Y598">
    <cfRule type="expression" dxfId="1283" priority="691">
      <formula>IF(RIGHT(TEXT(Y597,"0.#"),1)=".",FALSE,TRUE)</formula>
    </cfRule>
    <cfRule type="expression" dxfId="1282" priority="692">
      <formula>IF(RIGHT(TEXT(Y597,"0.#"),1)=".",TRUE,FALSE)</formula>
    </cfRule>
  </conditionalFormatting>
  <conditionalFormatting sqref="AU33">
    <cfRule type="expression" dxfId="1281" priority="687">
      <formula>IF(RIGHT(TEXT(AU33,"0.#"),1)=".",FALSE,TRUE)</formula>
    </cfRule>
    <cfRule type="expression" dxfId="1280" priority="688">
      <formula>IF(RIGHT(TEXT(AU33,"0.#"),1)=".",TRUE,FALSE)</formula>
    </cfRule>
  </conditionalFormatting>
  <conditionalFormatting sqref="AU32">
    <cfRule type="expression" dxfId="1279" priority="689">
      <formula>IF(RIGHT(TEXT(AU32,"0.#"),1)=".",FALSE,TRUE)</formula>
    </cfRule>
    <cfRule type="expression" dxfId="1278" priority="690">
      <formula>IF(RIGHT(TEXT(AU32,"0.#"),1)=".",TRUE,FALSE)</formula>
    </cfRule>
  </conditionalFormatting>
  <conditionalFormatting sqref="P29:AC29">
    <cfRule type="expression" dxfId="1277" priority="685">
      <formula>IF(RIGHT(TEXT(P29,"0.#"),1)=".",FALSE,TRUE)</formula>
    </cfRule>
    <cfRule type="expression" dxfId="1276" priority="686">
      <formula>IF(RIGHT(TEXT(P29,"0.#"),1)=".",TRUE,FALSE)</formula>
    </cfRule>
  </conditionalFormatting>
  <conditionalFormatting sqref="AE39">
    <cfRule type="expression" dxfId="1275" priority="683">
      <formula>IF(RIGHT(TEXT(AE39,"0.#"),1)=".",FALSE,TRUE)</formula>
    </cfRule>
    <cfRule type="expression" dxfId="1274" priority="684">
      <formula>IF(RIGHT(TEXT(AE39,"0.#"),1)=".",TRUE,FALSE)</formula>
    </cfRule>
  </conditionalFormatting>
  <conditionalFormatting sqref="AQ39:AQ41">
    <cfRule type="expression" dxfId="1273" priority="665">
      <formula>IF(RIGHT(TEXT(AQ39,"0.#"),1)=".",FALSE,TRUE)</formula>
    </cfRule>
    <cfRule type="expression" dxfId="1272" priority="666">
      <formula>IF(RIGHT(TEXT(AQ39,"0.#"),1)=".",TRUE,FALSE)</formula>
    </cfRule>
  </conditionalFormatting>
  <conditionalFormatting sqref="AU39:AU41">
    <cfRule type="expression" dxfId="1271" priority="663">
      <formula>IF(RIGHT(TEXT(AU39,"0.#"),1)=".",FALSE,TRUE)</formula>
    </cfRule>
    <cfRule type="expression" dxfId="1270" priority="664">
      <formula>IF(RIGHT(TEXT(AU39,"0.#"),1)=".",TRUE,FALSE)</formula>
    </cfRule>
  </conditionalFormatting>
  <conditionalFormatting sqref="AI41">
    <cfRule type="expression" dxfId="1269" priority="677">
      <formula>IF(RIGHT(TEXT(AI41,"0.#"),1)=".",FALSE,TRUE)</formula>
    </cfRule>
    <cfRule type="expression" dxfId="1268" priority="678">
      <formula>IF(RIGHT(TEXT(AI41,"0.#"),1)=".",TRUE,FALSE)</formula>
    </cfRule>
  </conditionalFormatting>
  <conditionalFormatting sqref="AE40">
    <cfRule type="expression" dxfId="1267" priority="681">
      <formula>IF(RIGHT(TEXT(AE40,"0.#"),1)=".",FALSE,TRUE)</formula>
    </cfRule>
    <cfRule type="expression" dxfId="1266" priority="682">
      <formula>IF(RIGHT(TEXT(AE40,"0.#"),1)=".",TRUE,FALSE)</formula>
    </cfRule>
  </conditionalFormatting>
  <conditionalFormatting sqref="AE41">
    <cfRule type="expression" dxfId="1265" priority="679">
      <formula>IF(RIGHT(TEXT(AE41,"0.#"),1)=".",FALSE,TRUE)</formula>
    </cfRule>
    <cfRule type="expression" dxfId="1264" priority="680">
      <formula>IF(RIGHT(TEXT(AE41,"0.#"),1)=".",TRUE,FALSE)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6">
    <cfRule type="expression" dxfId="707" priority="7">
      <formula>IF(RIGHT(TEXT(AK15,"0.#"),1)=".",FALSE,TRUE)</formula>
    </cfRule>
    <cfRule type="expression" dxfId="706" priority="8">
      <formula>IF(RIGHT(TEXT(AK15,"0.#"),1)=".",TRUE,FALSE)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39">
    <cfRule type="expression" dxfId="703" priority="1">
      <formula>IF(RIGHT(TEXT(AM39,"0.#"),1)=".",FALSE,TRUE)</formula>
    </cfRule>
    <cfRule type="expression" dxfId="702" priority="2">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t="s">
        <v>711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711</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2022-03-22T09:36:04Z</cp:lastPrinted>
  <dcterms:created xsi:type="dcterms:W3CDTF">2012-03-13T00:50:25Z</dcterms:created>
  <dcterms:modified xsi:type="dcterms:W3CDTF">2022-08-25T13:57:06Z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