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8 老健\"/>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38" i="11"/>
  <c r="AY340" i="11"/>
  <c r="AY337" i="11"/>
  <c r="AY336" i="11"/>
  <c r="AY341" i="11"/>
  <c r="AY332" i="11"/>
  <c r="AY323" i="11"/>
  <c r="AY327" i="11"/>
  <c r="AY331" i="11"/>
  <c r="AY324" i="11"/>
  <c r="AY328" i="11"/>
  <c r="AY333" i="11"/>
  <c r="AY325" i="11"/>
  <c r="AY329" i="11"/>
  <c r="AY322" i="11"/>
  <c r="AY326" i="11"/>
  <c r="AY70"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2" i="11" s="1"/>
  <c r="AY166" i="11"/>
  <c r="AY161" i="11"/>
  <c r="AY162" i="11" s="1"/>
  <c r="AY156" i="11"/>
  <c r="AY158" i="11" s="1"/>
  <c r="AY146" i="11"/>
  <c r="AY150" i="11" s="1"/>
  <c r="AY127" i="11"/>
  <c r="AY131" i="11" s="1"/>
  <c r="AY122" i="11"/>
  <c r="AY123" i="11" s="1"/>
  <c r="AY112" i="11"/>
  <c r="AY119" i="11" s="1"/>
  <c r="AY99" i="11"/>
  <c r="AY101" i="11" s="1"/>
  <c r="AY98" i="11"/>
  <c r="AY102" i="11"/>
  <c r="AY104" i="11" s="1"/>
  <c r="AY210" i="11" l="1"/>
  <c r="AY175" i="11"/>
  <c r="AY179" i="11"/>
  <c r="AY203" i="11"/>
  <c r="AY130" i="11"/>
  <c r="AY171" i="11"/>
  <c r="AY176" i="11"/>
  <c r="AY206" i="11"/>
  <c r="AY211" i="11"/>
  <c r="AY207" i="11"/>
  <c r="AY153" i="11"/>
  <c r="AY202" i="11"/>
  <c r="AY143" i="11"/>
  <c r="AY163" i="11"/>
  <c r="AY140" i="11"/>
  <c r="AY144" i="11"/>
  <c r="AY198" i="11"/>
  <c r="AY151" i="11"/>
  <c r="AY155" i="11"/>
  <c r="AY164" i="11"/>
  <c r="AY141" i="11"/>
  <c r="AY145" i="11"/>
  <c r="AY177" i="11"/>
  <c r="AY204" i="11"/>
  <c r="AY212" i="11"/>
  <c r="AY154" i="11"/>
  <c r="AY152" i="11"/>
  <c r="AY174" i="11"/>
  <c r="AY193" i="11"/>
  <c r="AY201" i="11"/>
  <c r="AY209" i="11"/>
  <c r="AY138" i="11"/>
  <c r="AY134" i="11"/>
  <c r="AY116" i="11"/>
  <c r="AY120" i="11"/>
  <c r="AY124" i="11"/>
  <c r="AY128" i="11"/>
  <c r="AY113" i="11"/>
  <c r="AY117" i="11"/>
  <c r="AY121" i="11"/>
  <c r="AY125" i="11"/>
  <c r="AY129" i="11"/>
  <c r="AY118" i="11"/>
  <c r="AY114"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79" i="11"/>
  <c r="AY89" i="11"/>
  <c r="AY81" i="11"/>
  <c r="AY83" i="11"/>
  <c r="AY91" i="11"/>
  <c r="AY97" i="11"/>
  <c r="AY82" i="11"/>
  <c r="AY86" i="11"/>
  <c r="AY90" i="11"/>
  <c r="AY94" i="11"/>
  <c r="AY87"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<sst xmlns="http://schemas.openxmlformats.org/spreadsheetml/2006/main" count="2177" uniqueCount="788">
  <si>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</si>
  <si>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</si>
  <si>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</si>
  <si>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</si>
  <si>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</si>
  <si>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</si>
  <si>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</si>
  <si>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</si>
  <si>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</si>
  <si>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</si>
  <si>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</si>
  <si>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</si>
  <si>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</si>
  <si>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</si>
  <si>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</si>
  <si>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</si>
  <si>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</si>
  <si>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</si>
  <si>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</si>
  <si>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</si>
  <si>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</si>
  <si>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</si>
  <si>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</si>
  <si>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</si>
  <si>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</si>
  <si>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</si>
  <si>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</si>
  <si>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</si>
  <si>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</si>
  <si>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</si>
  <si>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</si>
  <si>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</si>
  <si>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</si>
  <si>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</si>
  <si>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</si>
  <si>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</si>
  <si>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</si>
  <si>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</si>
  <si>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</si>
  <si>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</si>
  <si>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</si>
  <si>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</si>
  <si>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</si>
  <si>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</si>
  <si>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</si>
  <si>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</si>
  <si>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</si>
  <si>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</si>
  <si>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</si>
  <si>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</si>
  <si>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</si>
  <si>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</si>
  <si>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</si>
  <si>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</si>
  <si>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</si>
  <si>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</si>
  <si>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</si>
  <si>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</si>
  <si>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</si>
  <si>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</si>
  <si>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</si>
  <si>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</si>
  <si>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</si>
  <si>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</si>
  <si>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</si>
  <si>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</si>
  <si>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</si>
  <si>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</si>
  <si>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</si>
  <si>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</si>
  <si>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</si>
  <si>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</si>
  <si>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</si>
  <si>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</si>
  <si>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</si>
  <si>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</si>
  <si>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</si>
  <si>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</si>
  <si>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</si>
  <si>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</si>
  <si>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</si>
  <si>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</si>
  <si>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</si>
  <si>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</si>
  <si>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</si>
  <si>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</si>
  <si>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</si>
  <si>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</si>
  <si>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</si>
  <si>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</si>
  <si>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</si>
  <si>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</si>
  <si>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</si>
  <si>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</si>
  <si>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</si>
  <si>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</si>
  <si>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</si>
  <si>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</si>
  <si>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</si>
  <si>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</si>
  <si>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</si>
  <si>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</si>
  <si>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</si>
  <si>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</si>
  <si>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</si>
  <si>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</si>
  <si>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</si>
  <si>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</si>
  <si>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</si>
  <si>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</si>
  <si>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</si>
  <si>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</si>
  <si>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</si>
  <si>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</si>
  <si>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</si>
  <si>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</si>
  <si>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</si>
  <si>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</si>
  <si>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</si>
  <si>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</si>
  <si>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</si>
  <si>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</si>
  <si>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</si>
  <si>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</si>
  <si>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</si>
  <si>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</si>
  <si>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</si>
  <si>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</si>
  <si>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</si>
  <si>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</si>
  <si>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</si>
  <si>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</si>
  <si>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</si>
  <si>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</si>
  <si>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</si>
  <si>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</si>
  <si>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</si>
  <si>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</si>
  <si>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</si>
  <si>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</si>
  <si>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</si>
  <si>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</si>
  <si>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</si>
  <si>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</si>
  <si>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</si>
  <si>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</si>
  <si>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</si>
  <si>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</si>
  <si>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</si>
  <si>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</si>
  <si>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</si>
  <si>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</si>
  <si>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</si>
  <si>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</si>
  <si>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</si>
  <si>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</si>
  <si>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</si>
  <si>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</si>
  <si>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</si>
  <si>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</si>
  <si>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</si>
  <si>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</si>
  <si>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</si>
  <si>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</si>
  <si>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</si>
  <si>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</si>
  <si>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</si>
  <si>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</si>
  <si>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</si>
  <si>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</si>
  <si>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</si>
  <si>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</si>
  <si>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</si>
  <si>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</si>
  <si>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</si>
  <si>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</si>
  <si>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</si>
  <si>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</si>
  <si>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</si>
  <si>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</si>
  <si>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</si>
  <si>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</si>
  <si>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</si>
  <si>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</si>
  <si>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</si>
  <si>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</si>
  <si>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</si>
  <si>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</si>
  <si>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</si>
  <si>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</si>
  <si>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</si>
  <si>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</si>
  <si>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</si>
  <si>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</si>
  <si>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</si>
  <si>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</si>
  <si>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</si>
  <si>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</si>
  <si>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</si>
  <si>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</si>
  <si>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</si>
  <si>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</si>
  <si>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</si>
  <si>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</si>
  <si>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</si>
  <si>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</si>
  <si>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</si>
  <si>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</si>
  <si>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</si>
  <si>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</si>
  <si>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</si>
  <si>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</si>
  <si>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</si>
  <si>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</si>
  <si>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</si>
  <si>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</si>
  <si>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</si>
  <si>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</si>
  <si>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</si>
  <si>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</si>
  <si>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</si>
  <si>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</si>
  <si>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</si>
  <si>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</si>
  <si>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</si>
  <si>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</si>
  <si>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</si>
  <si>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</si>
  <si>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</si>
  <si>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</si>
  <si>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</si>
  <si>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</si>
  <si>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</si>
  <si>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</si>
  <si>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</si>
  <si>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</si>
  <si>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</si>
  <si>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</si>
  <si>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</si>
  <si>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</si>
  <si>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</si>
  <si>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</si>
  <si>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</si>
  <si>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</si>
  <si>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</si>
  <si>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</si>
  <si>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</si>
  <si>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</si>
  <si>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</si>
  <si>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</si>
  <si>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</si>
  <si>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</si>
  <si>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</si>
  <si>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</si>
  <si>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</si>
  <si>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</si>
  <si>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</si>
  <si>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</si>
  <si>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</si>
  <si>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</si>
  <si>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</si>
  <si>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</si>
  <si>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</si>
  <si>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</si>
  <si>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</si>
  <si>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</si>
  <si>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</si>
  <si>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</si>
  <si>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</si>
  <si>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</si>
  <si>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</si>
  <si>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</si>
  <si>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</si>
  <si>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</si>
  <si>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</si>
  <si>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</si>
  <si>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</si>
  <si>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</si>
  <si>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</si>
  <si>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</si>
  <si>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</si>
  <si>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</si>
  <si>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</si>
  <si>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</si>
  <si>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</si>
  <si>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</si>
  <si>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</si>
  <si>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</si>
  <si>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</si>
  <si>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</si>
  <si>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</si>
  <si>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</si>
  <si>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</si>
  <si>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</si>
  <si>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</si>
  <si>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</si>
  <si>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</si>
  <si>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</si>
  <si>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</si>
  <si>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</si>
  <si>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</si>
  <si>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</si>
  <si>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</si>
  <si>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</si>
  <si>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</si>
  <si>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</si>
  <si>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</si>
  <si>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</si>
  <si>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</si>
  <si>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</si>
  <si>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</si>
  <si>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</si>
  <si>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</si>
  <si>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</si>
  <si>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</si>
  <si>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</si>
  <si>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</si>
  <si>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</si>
  <si>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</si>
  <si>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</si>
  <si>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</si>
  <si>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</si>
  <si>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</si>
  <si>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</si>
  <si>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</si>
  <si>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</si>
  <si>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</si>
  <si>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</si>
  <si>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</si>
  <si>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</si>
  <si>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</si>
  <si>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</si>
  <si>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</si>
  <si>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</si>
  <si>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</si>
  <si>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</si>
  <si>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</si>
  <si>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</si>
  <si>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</si>
  <si>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</si>
  <si>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</si>
  <si>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</si>
  <si>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</si>
  <si>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</si>
  <si>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</si>
  <si>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</si>
  <si>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</si>
  <si>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</si>
  <si>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</si>
  <si>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</si>
  <si>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</si>
  <si>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</si>
  <si>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</si>
  <si>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</si>
  <si>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</si>
  <si>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</si>
  <si>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</si>
  <si>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</si>
  <si>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</si>
  <si>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</si>
  <si>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</si>
  <si>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</si>
  <si>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</si>
  <si>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</si>
  <si>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</si>
  <si>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</si>
  <si>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</si>
  <si>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</si>
  <si>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</si>
  <si>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</si>
  <si>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</si>
  <si>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</si>
  <si>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</si>
  <si>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</si>
  <si>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</si>
  <si>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</si>
  <si>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</si>
  <si>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</si>
  <si>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</si>
  <si>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</si>
  <si>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</si>
  <si>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</si>
  <si>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</si>
  <si>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</si>
  <si>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</si>
  <si>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</si>
  <si>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</si>
  <si>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</si>
  <si>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</si>
  <si>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</si>
  <si>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</si>
  <si>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</si>
  <si>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</si>
  <si>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</si>
  <si>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</si>
  <si>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</si>
  <si>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</si>
  <si>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</si>
  <si>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</si>
  <si>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</si>
  <si>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</si>
  <si>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</si>
  <si>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</si>
  <si>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</si>
  <si>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</si>
  <si>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</si>
  <si>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</si>
  <si>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</si>
  <si>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</si>
  <si>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</si>
  <si>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</si>
  <si>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</si>
  <si>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</si>
  <si>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</si>
  <si>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</si>
  <si>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</si>
  <si>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</si>
  <si>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</si>
  <si>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</si>
  <si>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</si>
  <si>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</si>
  <si>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</si>
  <si>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</si>
  <si>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</si>
  <si>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</si>
  <si>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</si>
  <si>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</si>
  <si>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</si>
  <si>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</si>
  <si>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</si>
  <si>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</si>
  <si>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</si>
  <si>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</si>
  <si>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</si>
  <si>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</si>
  <si>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</si>
  <si>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</si>
  <si>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</si>
  <si>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</si>
  <si>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</si>
  <si>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</si>
  <si>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</si>
  <si>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</si>
  <si>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</si>
  <si>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</si>
  <si>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</si>
  <si>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</si>
  <si>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</si>
  <si>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</si>
  <si>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</si>
  <si>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</si>
  <si>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</si>
  <si>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</si>
  <si>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</si>
  <si>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</si>
  <si>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</si>
  <si>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</si>
  <si>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</si>
  <si>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</si>
  <si>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</si>
  <si>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</si>
  <si>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</si>
  <si>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</si>
  <si>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</si>
  <si>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</si>
  <si>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</si>
  <si>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</si>
  <si>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</si>
  <si>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</si>
  <si>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</si>
  <si>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</si>
  <si>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</si>
  <si>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</si>
  <si>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</si>
  <si>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</si>
  <si>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</si>
  <si>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</si>
  <si>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</si>
  <si>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</si>
  <si>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</si>
  <si>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</si>
  <si>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</si>
  <si>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</si>
  <si>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</si>
  <si>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</si>
  <si>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</si>
  <si>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</si>
  <si>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</si>
  <si>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</si>
  <si>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</si>
  <si>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</si>
  <si>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</si>
  <si>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</si>
  <si>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</si>
  <si>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</si>
  <si>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</si>
  <si>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</si>
  <si>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</si>
  <si>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</si>
  <si>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</si>
  <si>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</si>
  <si>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</si>
  <si>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</si>
  <si>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</si>
  <si>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</si>
  <si>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</si>
  <si>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</si>
  <si>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</si>
  <si>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</si>
  <si>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</si>
  <si>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</si>
  <si>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</si>
  <si>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</si>
  <si>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</si>
  <si>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</si>
  <si>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</si>
  <si>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</si>
  <si>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</si>
  <si>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</si>
  <si>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</si>
  <si>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</si>
  <si>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</si>
  <si>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</si>
  <si>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</si>
  <si>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</si>
  <si>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</si>
  <si>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</si>
  <si>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</si>
  <si>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</si>
  <si>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</si>
  <si>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</si>
  <si>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</si>
  <si>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</si>
  <si>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</si>
  <si>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</si>
  <si>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</si>
  <si>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</si>
  <si>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</si>
  <si>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</si>
  <si>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</si>
  <si>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</si>
  <si>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</si>
  <si>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</si>
  <si>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</si>
  <si>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</si>
  <si>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</si>
  <si>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</si>
  <si>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</si>
  <si>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</si>
  <si>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</si>
  <si>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</si>
  <si>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</si>
  <si>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</si>
  <si>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</si>
  <si>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</si>
  <si>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</si>
  <si>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</si>
  <si>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</si>
  <si>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</si>
  <si>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</si>
  <si>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</si>
  <si>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</si>
  <si>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</si>
  <si>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</si>
  <si>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</si>
  <si>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</si>
  <si>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</si>
  <si>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</si>
  <si>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</si>
  <si>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</si>
  <si>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</si>
  <si>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</si>
  <si>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</si>
  <si>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</si>
  <si>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</si>
  <si>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</si>
  <si>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</si>
  <si>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</si>
  <si>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</si>
  <si>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</si>
  <si>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</si>
  <si>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</si>
  <si>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</si>
  <si>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</si>
  <si>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</si>
  <si>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</si>
  <si>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</si>
  <si>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</si>
  <si>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</si>
  <si>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</si>
  <si>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</si>
  <si>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</si>
  <si>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</si>
  <si>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</si>
  <si>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</si>
  <si>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</si>
  <si>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</si>
  <si>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</si>
  <si>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</si>
  <si>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</si>
  <si>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</si>
  <si>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</si>
  <si>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</si>
  <si>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</si>
  <si>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</si>
  <si>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</si>
  <si>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</si>
  <si>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</si>
  <si>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</si>
  <si>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</si>
  <si>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</si>
  <si>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</si>
  <si>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</si>
  <si>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</si>
  <si>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</si>
  <si>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</si>
  <si>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</si>
  <si>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</si>
  <si>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</si>
  <si>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</si>
  <si>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</si>
  <si>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</si>
  <si>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</si>
  <si>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</si>
  <si>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</si>
  <si>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</si>
  <si>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</si>
  <si>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</si>
  <si>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</si>
  <si>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</si>
  <si>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</si>
  <si>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</si>
  <si>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</si>
  <si>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</si>
  <si>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</si>
  <si>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</si>
  <si>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</si>
  <si>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</si>
  <si>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</si>
  <si>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</si>
  <si>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</si>
  <si>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</si>
  <si>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</si>
  <si>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</si>
  <si>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</si>
  <si>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</si>
  <si>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</si>
  <si>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</si>
  <si>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</si>
  <si>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</si>
  <si>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</si>
  <si>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</si>
  <si>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</si>
  <si>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</si>
  <si>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</si>
  <si>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</si>
  <si>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</si>
  <si>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</si>
  <si>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</si>
  <si>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</si>
  <si>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</si>
  <si>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</si>
  <si>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</si>
  <si>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</si>
  <si>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</si>
  <si>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</si>
  <si>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</si>
  <si>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</si>
  <si>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</si>
  <si>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</si>
  <si>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</si>
  <si>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</si>
  <si>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</si>
  <si>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</si>
  <si>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</si>
  <si>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</si>
  <si>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</si>
  <si>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</si>
  <si>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</si>
  <si>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</si>
  <si>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</si>
  <si>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</si>
  <si>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</si>
  <si>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</si>
  <si>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</si>
  <si>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</si>
  <si>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</si>
  <si>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</si>
  <si>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</si>
  <si>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</si>
  <si>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</si>
  <si>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介護報酬改定等に伴うシステム改修経費</t>
  </si>
  <si>
    <t>介護報酬改定等に伴うシステム改修経費</t>
    <phoneticPr fontId="5"/>
  </si>
  <si>
    <t>老健局</t>
    <phoneticPr fontId="5"/>
  </si>
  <si>
    <t>介護保険計画課</t>
    <phoneticPr fontId="5"/>
  </si>
  <si>
    <t>介護保険計画課長
日野　力</t>
    <rPh sb="9" eb="11">
      <t>ヒノ</t>
    </rPh>
    <rPh sb="12" eb="13">
      <t>チカラ</t>
    </rPh>
    <phoneticPr fontId="5"/>
  </si>
  <si>
    <t>○</t>
  </si>
  <si>
    <t>-</t>
  </si>
  <si>
    <t>-</t>
    <phoneticPr fontId="5"/>
  </si>
  <si>
    <t>介護保険事業費補助金の国庫補助について（介護保険事業費補助金交付要綱）</t>
    <phoneticPr fontId="5"/>
  </si>
  <si>
    <t>介護保険制度の安定的な運営を図るため、介護保険制度改正、介護報酬改定等に伴う都道府県、市町村(保険者)及び国民健康保険団体連合会の介護保険関連システムにおける必要な改修を行うもの。</t>
    <phoneticPr fontId="5"/>
  </si>
  <si>
    <t>介護保険制度改正、介護報酬改定等に伴い、都道府県、市町村（保険者）及び国民健康保険団体連合会の介護保険関連システムの改修に要する経費を補助するもの。
補助率：都道府県…１／２、市町村（保険者）…１／２、２／３、国民健康保険団体連合会…１０／１０</t>
    <phoneticPr fontId="5"/>
  </si>
  <si>
    <t>介護保険事業費補助金</t>
    <phoneticPr fontId="5"/>
  </si>
  <si>
    <t>本事業は、介護保険制度改正、介護報酬改定等に伴い、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</si>
  <si>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本事業は、介護保険制度改正、介護報酬改定等にあたり、介護保険関連システムの改修に必要な経費を補助することで、介護保険制度の円滑な運営を図ることを目的とするものであり、経費の性質上、成果として数値で定量的に示すことのできる指標はないところである。</t>
    <phoneticPr fontId="5"/>
  </si>
  <si>
    <t>システム改修経費に係る執行額</t>
    <phoneticPr fontId="5"/>
  </si>
  <si>
    <t>百万円</t>
  </si>
  <si>
    <t>箇所</t>
  </si>
  <si>
    <t>①（介護報酬改定等に伴うシステム改修経費）
単位当たりコスト　＝　Ｘ／Ｙ
Ｘ：「執行額」
Ｙ：「保険者数」　　　　　　　　　</t>
    <phoneticPr fontId="5"/>
  </si>
  <si>
    <t>　Ｘ/Ｙ</t>
  </si>
  <si>
    <t>2,563/1,571</t>
  </si>
  <si>
    <t>4,210/1,571</t>
  </si>
  <si>
    <t>2,704/1,571</t>
    <phoneticPr fontId="5"/>
  </si>
  <si>
    <t>②（介護報酬改定等に伴うシステム改修経費）
単位当たりコスト　＝　Ｘ／Ｙ
Ｘ：「執行額」
Ｙ：「都道府県数」　　　　　　　　　　　</t>
    <phoneticPr fontId="5"/>
  </si>
  <si>
    <t>9/47</t>
  </si>
  <si>
    <t>99/47</t>
  </si>
  <si>
    <t>90/47</t>
    <phoneticPr fontId="5"/>
  </si>
  <si>
    <t>③（介護報酬改定等に伴うシステム改修経費
（国保連合会に係るもの））
単位当たりコスト　＝　Ｘ／Ｙ
Ｘ：「執行額」
Ｙ：「都道府県数及び保険者数」</t>
    <phoneticPr fontId="5"/>
  </si>
  <si>
    <t>257/1,618</t>
  </si>
  <si>
    <t>1,352/1,618</t>
  </si>
  <si>
    <t>682/1,618</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</si>
  <si>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</si>
  <si>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https://www.mhlw.go.jp/wp/seisaku/hyouka/keikaku-kekka.html</t>
    <phoneticPr fontId="5"/>
  </si>
  <si>
    <t>介護保険制度の運営にあたりシステム改修は必要不可欠な事業である。</t>
  </si>
  <si>
    <t>当事業は都道府県、市町村、国民健康保険中央会が行う事業を補助する事業であり、国が実施すべき事業である。</t>
  </si>
  <si>
    <t>介護保険制度の運営にあたりシステム改修は必要不可欠な事業であるため、優先度の高い事業である。</t>
  </si>
  <si>
    <t>有</t>
  </si>
  <si>
    <t>無</t>
  </si>
  <si>
    <t>介護保険における審査支払業務を行うために事業者台帳管理業務、受給者台帳管理業務、審査支払業務は、介護保険法に基づき行うこととされており、それぞれ都道府県、市町村（保険者）、国民健康保険団体連合会の支出先として妥当である。
国民健康保険中央会は広く一般競争入札による公募を行ったが、その結果、一者応札となったものの、価格は予定価格以下であり、業者の提案書は監査人による精査を経て、契約に至ったものである。</t>
    <phoneticPr fontId="5"/>
  </si>
  <si>
    <t>‐</t>
  </si>
  <si>
    <t>改修内容に基づく妥当なコストとなっている。</t>
    <rPh sb="0" eb="2">
      <t>カイシュウ</t>
    </rPh>
    <rPh sb="2" eb="4">
      <t>ナイヨウ</t>
    </rPh>
    <rPh sb="5" eb="6">
      <t>モト</t>
    </rPh>
    <rPh sb="8" eb="10">
      <t>ダトウ</t>
    </rPh>
    <phoneticPr fontId="5"/>
  </si>
  <si>
    <t>業務の遂行に必要な経費として合理的な支出となっている。</t>
    <rPh sb="0" eb="2">
      <t>ギョウム</t>
    </rPh>
    <rPh sb="3" eb="5">
      <t>スイコウ</t>
    </rPh>
    <rPh sb="6" eb="8">
      <t>ヒツヨウ</t>
    </rPh>
    <rPh sb="9" eb="11">
      <t>ケイヒ</t>
    </rPh>
    <rPh sb="14" eb="17">
      <t>ゴウリテキ</t>
    </rPh>
    <rPh sb="18" eb="20">
      <t>シシュツ</t>
    </rPh>
    <phoneticPr fontId="5"/>
  </si>
  <si>
    <t>交付要綱に基づき事業の遂行に最低限必要なものに限定されている。</t>
    <rPh sb="0" eb="2">
      <t>コウフ</t>
    </rPh>
    <rPh sb="2" eb="4">
      <t>ヨウコウ</t>
    </rPh>
    <rPh sb="5" eb="6">
      <t>モト</t>
    </rPh>
    <rPh sb="8" eb="10">
      <t>ジギョウ</t>
    </rPh>
    <rPh sb="11" eb="13">
      <t>スイコウ</t>
    </rPh>
    <rPh sb="14" eb="17">
      <t>サイテイゲン</t>
    </rPh>
    <rPh sb="17" eb="19">
      <t>ヒツヨウ</t>
    </rPh>
    <rPh sb="23" eb="25">
      <t>ゲンテイ</t>
    </rPh>
    <phoneticPr fontId="5"/>
  </si>
  <si>
    <t>介護保険における審査支払業務のための必要なシステム改修であり、見込みに見合った活動実績となっている。</t>
    <rPh sb="10" eb="12">
      <t>シハライ</t>
    </rPh>
    <rPh sb="12" eb="14">
      <t>ギョウム</t>
    </rPh>
    <rPh sb="18" eb="20">
      <t>ヒツヨウ</t>
    </rPh>
    <rPh sb="25" eb="27">
      <t>カイシュウ</t>
    </rPh>
    <rPh sb="31" eb="33">
      <t>ミコ</t>
    </rPh>
    <rPh sb="35" eb="37">
      <t>ミア</t>
    </rPh>
    <rPh sb="39" eb="41">
      <t>カツドウ</t>
    </rPh>
    <rPh sb="41" eb="43">
      <t>ジッセキ</t>
    </rPh>
    <phoneticPr fontId="5"/>
  </si>
  <si>
    <t>介護保険における審査支払業務に不可欠なシステムとして活用されている。</t>
    <rPh sb="0" eb="2">
      <t>カイゴ</t>
    </rPh>
    <rPh sb="2" eb="4">
      <t>ホケン</t>
    </rPh>
    <rPh sb="8" eb="10">
      <t>シンサ</t>
    </rPh>
    <rPh sb="10" eb="12">
      <t>シハライ</t>
    </rPh>
    <rPh sb="12" eb="14">
      <t>ギョウム</t>
    </rPh>
    <rPh sb="15" eb="18">
      <t>フカケツ</t>
    </rPh>
    <rPh sb="26" eb="28">
      <t>カツヨウ</t>
    </rPh>
    <phoneticPr fontId="5"/>
  </si>
  <si>
    <t>・介護保険制度の安定的な運営を図るため、介護保険制度改正、介護報酬改定等に伴う介護保険関連システムの改修事業に必要な経費が適正に執行されていると評価できる。
・令和３年度においては、介護保険制度改正、介護報酬改定にかかる改修を実施し、令和４年度以降の介護保険関連システムの円滑かつ適切な運用を行える環境の構築を行った。</t>
    <phoneticPr fontId="5"/>
  </si>
  <si>
    <t>今後においても、介護保険制度の安定的な運営を確保するため、介護保険関連システムの改修事業について、引き続き効率的・適正な執行に努めてまいりたい。</t>
    <phoneticPr fontId="5"/>
  </si>
  <si>
    <t>点検対象外</t>
    <phoneticPr fontId="5"/>
  </si>
  <si>
    <t>63</t>
  </si>
  <si>
    <t>907</t>
  </si>
  <si>
    <t>829</t>
  </si>
  <si>
    <t>831</t>
  </si>
  <si>
    <t>841</t>
  </si>
  <si>
    <t>811</t>
  </si>
  <si>
    <t>806</t>
  </si>
  <si>
    <t>274/1,618</t>
    <phoneticPr fontId="5"/>
  </si>
  <si>
    <t>0.7/47</t>
    <phoneticPr fontId="5"/>
  </si>
  <si>
    <t>2,787/1,571</t>
    <phoneticPr fontId="5"/>
  </si>
  <si>
    <t>A.公益社団法人国民健康保険中央会</t>
    <phoneticPr fontId="5"/>
  </si>
  <si>
    <t>委託料</t>
    <rPh sb="0" eb="3">
      <t>イタクリョウ</t>
    </rPh>
    <phoneticPr fontId="5"/>
  </si>
  <si>
    <t>B.日本電気（株）</t>
    <phoneticPr fontId="5"/>
  </si>
  <si>
    <t>雑役務費</t>
    <rPh sb="0" eb="1">
      <t>ザツ</t>
    </rPh>
    <rPh sb="1" eb="3">
      <t>エキム</t>
    </rPh>
    <phoneticPr fontId="5"/>
  </si>
  <si>
    <t>C.さいたま市</t>
    <rPh sb="6" eb="7">
      <t>シ</t>
    </rPh>
    <phoneticPr fontId="5"/>
  </si>
  <si>
    <t>D.福島県</t>
    <rPh sb="2" eb="5">
      <t>フクシマケン</t>
    </rPh>
    <phoneticPr fontId="5"/>
  </si>
  <si>
    <t>公益社団法人国民健康保険中央会</t>
  </si>
  <si>
    <t>介護報酬改定等に伴うシステム改修経費</t>
    <rPh sb="0" eb="2">
      <t>カイゴ</t>
    </rPh>
    <rPh sb="2" eb="4">
      <t>ホウシュウ</t>
    </rPh>
    <rPh sb="4" eb="6">
      <t>カイテイ</t>
    </rPh>
    <rPh sb="6" eb="7">
      <t>トウ</t>
    </rPh>
    <rPh sb="8" eb="9">
      <t>トモナ</t>
    </rPh>
    <rPh sb="14" eb="16">
      <t>カイシュウ</t>
    </rPh>
    <rPh sb="16" eb="18">
      <t>ケイヒ</t>
    </rPh>
    <phoneticPr fontId="5"/>
  </si>
  <si>
    <t>補助金等交付</t>
  </si>
  <si>
    <t>－</t>
  </si>
  <si>
    <t>－</t>
    <phoneticPr fontId="5"/>
  </si>
  <si>
    <t>さいたま市</t>
    <phoneticPr fontId="5"/>
  </si>
  <si>
    <t>千葉市</t>
    <phoneticPr fontId="5"/>
  </si>
  <si>
    <t>熊本市</t>
    <phoneticPr fontId="5"/>
  </si>
  <si>
    <t>大阪市</t>
    <phoneticPr fontId="5"/>
  </si>
  <si>
    <t>京都市</t>
    <phoneticPr fontId="5"/>
  </si>
  <si>
    <t>広島市</t>
    <phoneticPr fontId="5"/>
  </si>
  <si>
    <t>北九州市</t>
    <phoneticPr fontId="5"/>
  </si>
  <si>
    <t>新潟市</t>
    <phoneticPr fontId="5"/>
  </si>
  <si>
    <t>堺市</t>
    <phoneticPr fontId="5"/>
  </si>
  <si>
    <t>川崎市</t>
    <phoneticPr fontId="5"/>
  </si>
  <si>
    <t>福島県</t>
    <rPh sb="0" eb="3">
      <t>フクシマケン</t>
    </rPh>
    <phoneticPr fontId="5"/>
  </si>
  <si>
    <t>介護保険制度改正、介護報酬改定等に伴い、介護保険関連システムの改修に要する経費を補助し、介護保険制度の円滑な運営を図る。
令和３年度のシステム改修経費に係る執行額は3,061,447千円である。</t>
    <phoneticPr fontId="5"/>
  </si>
  <si>
    <t>介護保険制度の適切な運営を図り、介護分野における生産性の向上等により、質・量両面にわたり介護サービス基盤の整備を図ること（施策目標Ⅺ－１－４）</t>
    <phoneticPr fontId="5"/>
  </si>
  <si>
    <t>-</t>
    <phoneticPr fontId="5"/>
  </si>
  <si>
    <t>９頁</t>
    <rPh sb="1" eb="2">
      <t>ページ</t>
    </rPh>
    <phoneticPr fontId="5"/>
  </si>
  <si>
    <t>介護保険制度における介護報酬の審査支払等を円滑かつ適切に行う。</t>
    <phoneticPr fontId="5"/>
  </si>
  <si>
    <t xml:space="preserve">①市町村分（保険者数）
</t>
    <phoneticPr fontId="5"/>
  </si>
  <si>
    <t>①介護報酬改定等に伴うシステム改修を行う</t>
    <rPh sb="18" eb="19">
      <t>オコナ</t>
    </rPh>
    <phoneticPr fontId="5"/>
  </si>
  <si>
    <t>②介護報酬改定等に伴うシステム改修を行う</t>
    <rPh sb="18" eb="19">
      <t>オコナ</t>
    </rPh>
    <phoneticPr fontId="5"/>
  </si>
  <si>
    <t>②都道府県分（都道府県数）</t>
    <phoneticPr fontId="5"/>
  </si>
  <si>
    <t>③介護報酬改定等に伴うシステム改修経費</t>
    <phoneticPr fontId="5"/>
  </si>
  <si>
    <t>③国民健康保険団体連合会（都道府県数及び保険者数）</t>
    <phoneticPr fontId="5"/>
  </si>
  <si>
    <t xml:space="preserve">システム仕様に関する調整に不測の日数を要したことによる事業計画の変更等のためである。            </t>
    <phoneticPr fontId="5"/>
  </si>
  <si>
    <t>引き続き、必要な予算額を確保し、適正な執行に努めること。</t>
    <phoneticPr fontId="5"/>
  </si>
  <si>
    <t>-</t>
    <phoneticPr fontId="5"/>
  </si>
  <si>
    <t>日本電気株式会社</t>
    <phoneticPr fontId="5"/>
  </si>
  <si>
    <t>みずほリサーチ＆テクノロジーズ株式会社</t>
    <phoneticPr fontId="5"/>
  </si>
  <si>
    <t>佐川急便株式会社</t>
    <rPh sb="0" eb="2">
      <t>サガワ</t>
    </rPh>
    <rPh sb="2" eb="4">
      <t>キュウビン</t>
    </rPh>
    <rPh sb="4" eb="8">
      <t>カブシキガイシャ</t>
    </rPh>
    <phoneticPr fontId="5"/>
  </si>
  <si>
    <t>制度改正等に伴うシステム改修経費の増
「重要政策推進枠」2,451</t>
    <rPh sb="17" eb="1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</si>
</sst>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40</xdr:col>
      <xdr:colOff>11206</xdr:colOff>
      <xdr:row>275</xdr:row>
      <xdr:rowOff>156883</xdr:rowOff>
    </xdr:from>
    <xdr:to>
      <xdr:col>48</xdr:col>
      <xdr:colOff>10459</xdr:colOff>
      <xdr:row>277</xdr:row>
      <xdr:rowOff>98693</xdr:rowOff>
    </xdr:to>
    <xdr:sp macro="" textlink="">
      <xdr:nvSpPr>
        <xdr:cNvPr id="30" name="正方形/長方形 29"/>
        <xdr:cNvSpPr/>
      </xdr:nvSpPr>
      <xdr:spPr>
        <a:xfrm>
          <a:off x="8079441" y="43568471"/>
          <a:ext cx="1612900" cy="636575"/>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23</xdr:col>
      <xdr:colOff>123266</xdr:colOff>
      <xdr:row>275</xdr:row>
      <xdr:rowOff>134471</xdr:rowOff>
    </xdr:from>
    <xdr:to>
      <xdr:col>31</xdr:col>
      <xdr:colOff>172327</xdr:colOff>
      <xdr:row>277</xdr:row>
      <xdr:rowOff>88063</xdr:rowOff>
    </xdr:to>
    <xdr:sp macro="" textlink="">
      <xdr:nvSpPr>
        <xdr:cNvPr id="29" name="正方形/長方形 28"/>
        <xdr:cNvSpPr/>
      </xdr:nvSpPr>
      <xdr:spPr>
        <a:xfrm>
          <a:off x="4762501" y="43546059"/>
          <a:ext cx="1662708" cy="648357"/>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179295</xdr:colOff>
      <xdr:row>275</xdr:row>
      <xdr:rowOff>100853</xdr:rowOff>
    </xdr:from>
    <xdr:to>
      <xdr:col>15</xdr:col>
      <xdr:colOff>6724</xdr:colOff>
      <xdr:row>277</xdr:row>
      <xdr:rowOff>41146</xdr:rowOff>
    </xdr:to>
    <xdr:sp macro="" textlink="">
      <xdr:nvSpPr>
        <xdr:cNvPr id="28" name="正方形/長方形 27"/>
        <xdr:cNvSpPr/>
      </xdr:nvSpPr>
      <xdr:spPr>
        <a:xfrm>
          <a:off x="1389530" y="43512441"/>
          <a:ext cx="1642782" cy="635058"/>
        </a:xfrm>
        <a:prstGeom prst="rect">
          <a:avLst/>
        </a:prstGeom>
        <a:solidFill>
          <a:schemeClr val="lt1"/>
        </a:solidFill>
        <a:ln w="158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ja-JP" altLang="en-US">
            <a:solidFill>
              <a:sysClr val="windowText" lastClr="000000"/>
            </a:solidFill>
          </a:endParaRPr>
        </a:p>
      </xdr:txBody>
    </xdr:sp>
    <xdr:clientData/>
  </xdr:twoCellAnchor>
  <xdr:twoCellAnchor>
    <xdr:from>
      <xdr:col>6</xdr:col>
      <xdr:colOff>168088</xdr:colOff>
      <xdr:row>269</xdr:row>
      <xdr:rowOff>145677</xdr:rowOff>
    </xdr:from>
    <xdr:to>
      <xdr:col>19</xdr:col>
      <xdr:colOff>197149</xdr:colOff>
      <xdr:row>270</xdr:row>
      <xdr:rowOff>235324</xdr:rowOff>
    </xdr:to>
    <xdr:sp macro="" textlink="">
      <xdr:nvSpPr>
        <xdr:cNvPr id="2" name="テキスト ボックス 1"/>
        <xdr:cNvSpPr txBox="1"/>
      </xdr:nvSpPr>
      <xdr:spPr>
        <a:xfrm>
          <a:off x="1378323" y="41472971"/>
          <a:ext cx="2651238"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ysClr val="windowText" lastClr="000000"/>
              </a:solidFill>
            </a:rPr>
            <a:t>【</a:t>
          </a:r>
          <a:r>
            <a:rPr kumimoji="1" lang="ja-JP" altLang="en-US" sz="1100">
              <a:solidFill>
                <a:sysClr val="windowText" lastClr="000000"/>
              </a:solidFill>
            </a:rPr>
            <a:t>令和３年度交付決定ベース</a:t>
          </a:r>
          <a:r>
            <a:rPr kumimoji="1" lang="en-US" altLang="ja-JP" sz="1100">
              <a:solidFill>
                <a:sysClr val="windowText" lastClr="000000"/>
              </a:solidFill>
            </a:rPr>
            <a:t>】</a:t>
          </a:r>
        </a:p>
        <a:p>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endParaRPr kumimoji="1" lang="en-US" altLang="ja-JP" sz="1100">
            <a:solidFill>
              <a:sysClr val="windowText" lastClr="000000"/>
            </a:solidFill>
          </a:endParaRPr>
        </a:p>
      </xdr:txBody>
    </xdr:sp>
    <xdr:clientData/>
  </xdr:twoCellAnchor>
  <xdr:twoCellAnchor>
    <xdr:from>
      <xdr:col>21</xdr:col>
      <xdr:colOff>197519</xdr:colOff>
      <xdr:row>270</xdr:row>
      <xdr:rowOff>331696</xdr:rowOff>
    </xdr:from>
    <xdr:to>
      <xdr:col>34</xdr:col>
      <xdr:colOff>18732</xdr:colOff>
      <xdr:row>272</xdr:row>
      <xdr:rowOff>93678</xdr:rowOff>
    </xdr:to>
    <xdr:sp macro="" textlink="">
      <xdr:nvSpPr>
        <xdr:cNvPr id="3" name="正方形/長方形 2"/>
        <xdr:cNvSpPr/>
      </xdr:nvSpPr>
      <xdr:spPr>
        <a:xfrm>
          <a:off x="4433343" y="42006372"/>
          <a:ext cx="2443389" cy="456747"/>
        </a:xfrm>
        <a:prstGeom prst="rect">
          <a:avLst/>
        </a:prstGeom>
        <a:solidFill>
          <a:schemeClr val="lt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solidFill>
              <a:sysClr val="windowText" lastClr="000000"/>
            </a:solidFill>
          </a:endParaRPr>
        </a:p>
      </xdr:txBody>
    </xdr:sp>
    <xdr:clientData/>
  </xdr:twoCellAnchor>
  <xdr:twoCellAnchor>
    <xdr:from>
      <xdr:col>25</xdr:col>
      <xdr:colOff>68779</xdr:colOff>
      <xdr:row>270</xdr:row>
      <xdr:rowOff>324971</xdr:rowOff>
    </xdr:from>
    <xdr:to>
      <xdr:col>32</xdr:col>
      <xdr:colOff>10182</xdr:colOff>
      <xdr:row>272</xdr:row>
      <xdr:rowOff>294749</xdr:rowOff>
    </xdr:to>
    <xdr:sp macro="" textlink="">
      <xdr:nvSpPr>
        <xdr:cNvPr id="4" name="テキスト ボックス 3"/>
        <xdr:cNvSpPr txBox="1"/>
      </xdr:nvSpPr>
      <xdr:spPr>
        <a:xfrm>
          <a:off x="5111426" y="41999647"/>
          <a:ext cx="1353344" cy="664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500"/>
            </a:lnSpc>
          </a:pPr>
          <a:r>
            <a:rPr kumimoji="1" lang="ja-JP" altLang="ja-JP" sz="1200">
              <a:solidFill>
                <a:sysClr val="windowText" lastClr="000000"/>
              </a:solidFill>
              <a:latin typeface="+mn-ea"/>
              <a:ea typeface="+mn-ea"/>
              <a:cs typeface="+mn-cs"/>
            </a:rPr>
            <a:t>厚生労働省</a:t>
          </a:r>
          <a:endParaRPr kumimoji="1" lang="en-US" altLang="ja-JP" sz="1200">
            <a:solidFill>
              <a:sysClr val="windowText" lastClr="000000"/>
            </a:solidFill>
            <a:latin typeface="+mn-ea"/>
            <a:ea typeface="+mn-ea"/>
            <a:cs typeface="+mn-cs"/>
          </a:endParaRPr>
        </a:p>
        <a:p>
          <a:r>
            <a:rPr kumimoji="1" lang="ja-JP" altLang="en-US" sz="1200">
              <a:solidFill>
                <a:sysClr val="windowText" lastClr="000000"/>
              </a:solidFill>
              <a:latin typeface="+mn-ea"/>
              <a:ea typeface="+mn-ea"/>
              <a:cs typeface="+mn-cs"/>
            </a:rPr>
            <a:t>３</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０５６</a:t>
          </a:r>
          <a:r>
            <a:rPr kumimoji="1" lang="ja-JP" altLang="ja-JP" sz="1200">
              <a:solidFill>
                <a:sysClr val="windowText" lastClr="000000"/>
              </a:solidFill>
              <a:latin typeface="+mn-ea"/>
              <a:ea typeface="+mn-ea"/>
              <a:cs typeface="+mn-cs"/>
            </a:rPr>
            <a:t>百万円</a:t>
          </a:r>
          <a:endParaRPr lang="ja-JP" altLang="ja-JP" sz="1200">
            <a:solidFill>
              <a:sysClr val="windowText" lastClr="000000"/>
            </a:solidFill>
            <a:latin typeface="+mn-ea"/>
            <a:ea typeface="+mn-ea"/>
          </a:endParaRPr>
        </a:p>
        <a:p>
          <a:endParaRPr kumimoji="1" lang="ja-JP" altLang="en-US" sz="1200">
            <a:solidFill>
              <a:sysClr val="windowText" lastClr="000000"/>
            </a:solidFill>
            <a:latin typeface="+mn-ea"/>
            <a:ea typeface="+mn-ea"/>
          </a:endParaRPr>
        </a:p>
      </xdr:txBody>
    </xdr:sp>
    <xdr:clientData/>
  </xdr:twoCellAnchor>
  <xdr:twoCellAnchor>
    <xdr:from>
      <xdr:col>21</xdr:col>
      <xdr:colOff>121977</xdr:colOff>
      <xdr:row>272</xdr:row>
      <xdr:rowOff>331169</xdr:rowOff>
    </xdr:from>
    <xdr:to>
      <xdr:col>28</xdr:col>
      <xdr:colOff>91161</xdr:colOff>
      <xdr:row>273</xdr:row>
      <xdr:rowOff>317161</xdr:rowOff>
    </xdr:to>
    <xdr:sp macro="" textlink="">
      <xdr:nvSpPr>
        <xdr:cNvPr id="5" name="テキスト ボックス 4"/>
        <xdr:cNvSpPr txBox="1"/>
      </xdr:nvSpPr>
      <xdr:spPr>
        <a:xfrm>
          <a:off x="4357801" y="42700610"/>
          <a:ext cx="1381125"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補助等交付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31</xdr:col>
      <xdr:colOff>142456</xdr:colOff>
      <xdr:row>272</xdr:row>
      <xdr:rowOff>185781</xdr:rowOff>
    </xdr:from>
    <xdr:to>
      <xdr:col>45</xdr:col>
      <xdr:colOff>177659</xdr:colOff>
      <xdr:row>274</xdr:row>
      <xdr:rowOff>24409</xdr:rowOff>
    </xdr:to>
    <xdr:sp macro="" textlink="">
      <xdr:nvSpPr>
        <xdr:cNvPr id="6" name="テキスト ボックス 5"/>
        <xdr:cNvSpPr txBox="1"/>
      </xdr:nvSpPr>
      <xdr:spPr>
        <a:xfrm>
          <a:off x="6395338" y="42555222"/>
          <a:ext cx="2859086" cy="5333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介護報酬改定等に伴う介護保険関連システムの改修経費として補助。</a:t>
          </a:r>
        </a:p>
      </xdr:txBody>
    </xdr:sp>
    <xdr:clientData/>
  </xdr:twoCellAnchor>
  <xdr:twoCellAnchor>
    <xdr:from>
      <xdr:col>31</xdr:col>
      <xdr:colOff>51850</xdr:colOff>
      <xdr:row>272</xdr:row>
      <xdr:rowOff>184847</xdr:rowOff>
    </xdr:from>
    <xdr:to>
      <xdr:col>45</xdr:col>
      <xdr:colOff>199653</xdr:colOff>
      <xdr:row>273</xdr:row>
      <xdr:rowOff>270938</xdr:rowOff>
    </xdr:to>
    <xdr:sp macro="" textlink="">
      <xdr:nvSpPr>
        <xdr:cNvPr id="7" name="大かっこ 6"/>
        <xdr:cNvSpPr/>
      </xdr:nvSpPr>
      <xdr:spPr>
        <a:xfrm>
          <a:off x="6304732" y="42554288"/>
          <a:ext cx="2971686" cy="4334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rgbClr val="FF0000"/>
            </a:solidFill>
          </a:endParaRPr>
        </a:p>
      </xdr:txBody>
    </xdr:sp>
    <xdr:clientData/>
  </xdr:twoCellAnchor>
  <xdr:twoCellAnchor>
    <xdr:from>
      <xdr:col>11</xdr:col>
      <xdr:colOff>4642</xdr:colOff>
      <xdr:row>274</xdr:row>
      <xdr:rowOff>104717</xdr:rowOff>
    </xdr:from>
    <xdr:to>
      <xdr:col>43</xdr:col>
      <xdr:colOff>96904</xdr:colOff>
      <xdr:row>274</xdr:row>
      <xdr:rowOff>119004</xdr:rowOff>
    </xdr:to>
    <xdr:cxnSp macro="">
      <xdr:nvCxnSpPr>
        <xdr:cNvPr id="8" name="直線コネクタ 7"/>
        <xdr:cNvCxnSpPr/>
      </xdr:nvCxnSpPr>
      <xdr:spPr>
        <a:xfrm flipV="1">
          <a:off x="2223407" y="43168923"/>
          <a:ext cx="6546850" cy="142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92312</xdr:colOff>
      <xdr:row>274</xdr:row>
      <xdr:rowOff>98539</xdr:rowOff>
    </xdr:from>
    <xdr:to>
      <xdr:col>43</xdr:col>
      <xdr:colOff>100498</xdr:colOff>
      <xdr:row>275</xdr:row>
      <xdr:rowOff>147027</xdr:rowOff>
    </xdr:to>
    <xdr:cxnSp macro="">
      <xdr:nvCxnSpPr>
        <xdr:cNvPr id="9" name="直線コネクタ 8"/>
        <xdr:cNvCxnSpPr/>
      </xdr:nvCxnSpPr>
      <xdr:spPr>
        <a:xfrm flipV="1">
          <a:off x="8765665" y="43162745"/>
          <a:ext cx="8186" cy="395870"/>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164472</xdr:colOff>
      <xdr:row>272</xdr:row>
      <xdr:rowOff>93044</xdr:rowOff>
    </xdr:from>
    <xdr:to>
      <xdr:col>27</xdr:col>
      <xdr:colOff>164472</xdr:colOff>
      <xdr:row>274</xdr:row>
      <xdr:rowOff>112654</xdr:rowOff>
    </xdr:to>
    <xdr:cxnSp macro="">
      <xdr:nvCxnSpPr>
        <xdr:cNvPr id="10" name="直線コネクタ 9"/>
        <xdr:cNvCxnSpPr/>
      </xdr:nvCxnSpPr>
      <xdr:spPr>
        <a:xfrm>
          <a:off x="5610531" y="42462485"/>
          <a:ext cx="0" cy="7143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142521</xdr:colOff>
      <xdr:row>277</xdr:row>
      <xdr:rowOff>134186</xdr:rowOff>
    </xdr:from>
    <xdr:to>
      <xdr:col>10</xdr:col>
      <xdr:colOff>169060</xdr:colOff>
      <xdr:row>279</xdr:row>
      <xdr:rowOff>146268</xdr:rowOff>
    </xdr:to>
    <xdr:cxnSp macro="">
      <xdr:nvCxnSpPr>
        <xdr:cNvPr id="11" name="直線矢印コネクタ 10"/>
        <xdr:cNvCxnSpPr/>
      </xdr:nvCxnSpPr>
      <xdr:spPr>
        <a:xfrm flipH="1">
          <a:off x="2159580" y="44240539"/>
          <a:ext cx="26539" cy="706847"/>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1963</xdr:colOff>
      <xdr:row>274</xdr:row>
      <xdr:rowOff>119004</xdr:rowOff>
    </xdr:from>
    <xdr:to>
      <xdr:col>11</xdr:col>
      <xdr:colOff>4642</xdr:colOff>
      <xdr:row>275</xdr:row>
      <xdr:rowOff>116505</xdr:rowOff>
    </xdr:to>
    <xdr:cxnSp macro="">
      <xdr:nvCxnSpPr>
        <xdr:cNvPr id="12" name="直線コネクタ 11"/>
        <xdr:cNvCxnSpPr/>
      </xdr:nvCxnSpPr>
      <xdr:spPr>
        <a:xfrm flipV="1">
          <a:off x="2220728" y="4318321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181509</xdr:colOff>
      <xdr:row>279</xdr:row>
      <xdr:rowOff>340974</xdr:rowOff>
    </xdr:from>
    <xdr:to>
      <xdr:col>15</xdr:col>
      <xdr:colOff>59858</xdr:colOff>
      <xdr:row>281</xdr:row>
      <xdr:rowOff>279689</xdr:rowOff>
    </xdr:to>
    <xdr:sp macro="" textlink="">
      <xdr:nvSpPr>
        <xdr:cNvPr id="13" name="正方形/長方形 12"/>
        <xdr:cNvSpPr/>
      </xdr:nvSpPr>
      <xdr:spPr>
        <a:xfrm>
          <a:off x="1391744" y="45142092"/>
          <a:ext cx="1693702" cy="633479"/>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latin typeface="+mn-ea"/>
              <a:ea typeface="+mn-ea"/>
            </a:rPr>
            <a:t>Ｂ．日本電気㈱他</a:t>
          </a:r>
          <a:endParaRPr kumimoji="1" lang="en-US" altLang="ja-JP" sz="1200">
            <a:solidFill>
              <a:sysClr val="windowText" lastClr="000000"/>
            </a:solidFill>
            <a:latin typeface="+mn-ea"/>
            <a:ea typeface="+mn-ea"/>
          </a:endParaRPr>
        </a:p>
        <a:p>
          <a:pPr algn="ctr">
            <a:lnSpc>
              <a:spcPts val="1500"/>
            </a:lnSpc>
          </a:pPr>
          <a:r>
            <a:rPr kumimoji="1" lang="ja-JP" altLang="en-US" sz="1200">
              <a:solidFill>
                <a:sysClr val="windowText" lastClr="000000"/>
              </a:solidFill>
              <a:latin typeface="+mn-ea"/>
              <a:ea typeface="+mn-ea"/>
            </a:rPr>
            <a:t>    ２７４百万円</a:t>
          </a:r>
          <a:endParaRPr kumimoji="1" lang="en-US" altLang="ja-JP" sz="1200">
            <a:solidFill>
              <a:sysClr val="windowText" lastClr="000000"/>
            </a:solidFill>
            <a:latin typeface="+mn-ea"/>
            <a:ea typeface="+mn-ea"/>
          </a:endParaRPr>
        </a:p>
      </xdr:txBody>
    </xdr:sp>
    <xdr:clientData/>
  </xdr:twoCellAnchor>
  <xdr:twoCellAnchor>
    <xdr:from>
      <xdr:col>11</xdr:col>
      <xdr:colOff>55446</xdr:colOff>
      <xdr:row>278</xdr:row>
      <xdr:rowOff>13758</xdr:rowOff>
    </xdr:from>
    <xdr:to>
      <xdr:col>22</xdr:col>
      <xdr:colOff>158396</xdr:colOff>
      <xdr:row>279</xdr:row>
      <xdr:rowOff>78336</xdr:rowOff>
    </xdr:to>
    <xdr:sp macro="" textlink="">
      <xdr:nvSpPr>
        <xdr:cNvPr id="14" name="テキスト ボックス 13"/>
        <xdr:cNvSpPr txBox="1"/>
      </xdr:nvSpPr>
      <xdr:spPr>
        <a:xfrm>
          <a:off x="2274211" y="44467493"/>
          <a:ext cx="2321714" cy="41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一般競争契約（総合評価）</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67235</xdr:colOff>
      <xdr:row>282</xdr:row>
      <xdr:rowOff>5732</xdr:rowOff>
    </xdr:from>
    <xdr:to>
      <xdr:col>15</xdr:col>
      <xdr:colOff>186297</xdr:colOff>
      <xdr:row>283</xdr:row>
      <xdr:rowOff>10682</xdr:rowOff>
    </xdr:to>
    <xdr:sp macro="" textlink="">
      <xdr:nvSpPr>
        <xdr:cNvPr id="15" name="大かっこ 14"/>
        <xdr:cNvSpPr/>
      </xdr:nvSpPr>
      <xdr:spPr>
        <a:xfrm>
          <a:off x="1277470" y="45848997"/>
          <a:ext cx="1934415" cy="3523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審査支払システムの改修</a:t>
          </a:r>
          <a:endParaRPr lang="ja-JP" altLang="ja-JP">
            <a:solidFill>
              <a:sysClr val="windowText" lastClr="000000"/>
            </a:solidFill>
            <a:effectLst/>
          </a:endParaRPr>
        </a:p>
      </xdr:txBody>
    </xdr:sp>
    <xdr:clientData/>
  </xdr:twoCellAnchor>
  <xdr:twoCellAnchor>
    <xdr:from>
      <xdr:col>39</xdr:col>
      <xdr:colOff>95464</xdr:colOff>
      <xdr:row>275</xdr:row>
      <xdr:rowOff>142872</xdr:rowOff>
    </xdr:from>
    <xdr:to>
      <xdr:col>48</xdr:col>
      <xdr:colOff>18887</xdr:colOff>
      <xdr:row>277</xdr:row>
      <xdr:rowOff>91043</xdr:rowOff>
    </xdr:to>
    <xdr:sp macro="" textlink="">
      <xdr:nvSpPr>
        <xdr:cNvPr id="16" name="テキスト ボックス 15"/>
        <xdr:cNvSpPr txBox="1"/>
      </xdr:nvSpPr>
      <xdr:spPr>
        <a:xfrm>
          <a:off x="7961993" y="43554460"/>
          <a:ext cx="1738776" cy="642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ea"/>
              <a:ea typeface="+mn-ea"/>
              <a:cs typeface="+mn-cs"/>
            </a:rPr>
            <a:t>　　Ｃ．１</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５７１市町村</a:t>
          </a:r>
          <a:endParaRPr kumimoji="1" lang="en-US" altLang="ja-JP" sz="1200">
            <a:solidFill>
              <a:sysClr val="windowText" lastClr="000000"/>
            </a:solidFill>
            <a:latin typeface="+mn-ea"/>
            <a:ea typeface="+mn-ea"/>
            <a:cs typeface="+mn-cs"/>
          </a:endParaRPr>
        </a:p>
        <a:p>
          <a:pPr algn="ctr"/>
          <a:r>
            <a:rPr kumimoji="1" lang="ja-JP" altLang="en-US" sz="1200">
              <a:solidFill>
                <a:sysClr val="windowText" lastClr="000000"/>
              </a:solidFill>
              <a:latin typeface="+mn-ea"/>
              <a:ea typeface="+mn-ea"/>
              <a:cs typeface="+mn-cs"/>
            </a:rPr>
            <a:t>　　２</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７８１</a:t>
          </a:r>
          <a:r>
            <a:rPr kumimoji="1" lang="ja-JP" altLang="ja-JP" sz="1200">
              <a:solidFill>
                <a:sysClr val="windowText" lastClr="000000"/>
              </a:solidFill>
              <a:latin typeface="+mn-ea"/>
              <a:ea typeface="+mn-ea"/>
              <a:cs typeface="+mn-cs"/>
            </a:rPr>
            <a:t>百万円</a:t>
          </a:r>
          <a:endParaRPr kumimoji="1" lang="ja-JP" altLang="en-US" sz="1200">
            <a:solidFill>
              <a:sysClr val="windowText" lastClr="000000"/>
            </a:solidFill>
            <a:latin typeface="+mn-ea"/>
            <a:ea typeface="+mn-ea"/>
          </a:endParaRPr>
        </a:p>
      </xdr:txBody>
    </xdr:sp>
    <xdr:clientData/>
  </xdr:twoCellAnchor>
  <xdr:twoCellAnchor>
    <xdr:from>
      <xdr:col>43</xdr:col>
      <xdr:colOff>187630</xdr:colOff>
      <xdr:row>277</xdr:row>
      <xdr:rowOff>150657</xdr:rowOff>
    </xdr:from>
    <xdr:to>
      <xdr:col>43</xdr:col>
      <xdr:colOff>195913</xdr:colOff>
      <xdr:row>279</xdr:row>
      <xdr:rowOff>162739</xdr:rowOff>
    </xdr:to>
    <xdr:cxnSp macro="">
      <xdr:nvCxnSpPr>
        <xdr:cNvPr id="17" name="直線矢印コネクタ 16"/>
        <xdr:cNvCxnSpPr/>
      </xdr:nvCxnSpPr>
      <xdr:spPr>
        <a:xfrm flipH="1">
          <a:off x="8860983" y="44257010"/>
          <a:ext cx="8283" cy="706847"/>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38028</xdr:colOff>
      <xdr:row>280</xdr:row>
      <xdr:rowOff>74648</xdr:rowOff>
    </xdr:from>
    <xdr:to>
      <xdr:col>48</xdr:col>
      <xdr:colOff>43257</xdr:colOff>
      <xdr:row>281</xdr:row>
      <xdr:rowOff>208349</xdr:rowOff>
    </xdr:to>
    <xdr:sp macro="" textlink="">
      <xdr:nvSpPr>
        <xdr:cNvPr id="18" name="正方形/長方形 17"/>
        <xdr:cNvSpPr/>
      </xdr:nvSpPr>
      <xdr:spPr>
        <a:xfrm>
          <a:off x="8106263" y="45223148"/>
          <a:ext cx="1618876" cy="48108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38</xdr:col>
      <xdr:colOff>113195</xdr:colOff>
      <xdr:row>281</xdr:row>
      <xdr:rowOff>321363</xdr:rowOff>
    </xdr:from>
    <xdr:to>
      <xdr:col>49</xdr:col>
      <xdr:colOff>394699</xdr:colOff>
      <xdr:row>282</xdr:row>
      <xdr:rowOff>326312</xdr:rowOff>
    </xdr:to>
    <xdr:sp macro="" textlink="">
      <xdr:nvSpPr>
        <xdr:cNvPr id="19" name="大かっこ 18"/>
        <xdr:cNvSpPr/>
      </xdr:nvSpPr>
      <xdr:spPr>
        <a:xfrm>
          <a:off x="7778019" y="45817245"/>
          <a:ext cx="2500268" cy="3523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市町村（保険者）システムの改修</a:t>
          </a:r>
          <a:endParaRPr lang="ja-JP" altLang="ja-JP">
            <a:solidFill>
              <a:sysClr val="windowText" lastClr="000000"/>
            </a:solidFill>
            <a:effectLst/>
          </a:endParaRPr>
        </a:p>
      </xdr:txBody>
    </xdr:sp>
    <xdr:clientData/>
  </xdr:twoCellAnchor>
  <xdr:twoCellAnchor>
    <xdr:from>
      <xdr:col>27</xdr:col>
      <xdr:colOff>149198</xdr:colOff>
      <xdr:row>274</xdr:row>
      <xdr:rowOff>119004</xdr:rowOff>
    </xdr:from>
    <xdr:to>
      <xdr:col>27</xdr:col>
      <xdr:colOff>151877</xdr:colOff>
      <xdr:row>275</xdr:row>
      <xdr:rowOff>116505</xdr:rowOff>
    </xdr:to>
    <xdr:cxnSp macro="">
      <xdr:nvCxnSpPr>
        <xdr:cNvPr id="20" name="直線コネクタ 19"/>
        <xdr:cNvCxnSpPr/>
      </xdr:nvCxnSpPr>
      <xdr:spPr>
        <a:xfrm flipV="1">
          <a:off x="5595257" y="43183210"/>
          <a:ext cx="2679" cy="344883"/>
        </a:xfrm>
        <a:prstGeom prst="line">
          <a:avLst/>
        </a:prstGeom>
        <a:ln>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14702</xdr:colOff>
      <xdr:row>275</xdr:row>
      <xdr:rowOff>122460</xdr:rowOff>
    </xdr:from>
    <xdr:to>
      <xdr:col>32</xdr:col>
      <xdr:colOff>63847</xdr:colOff>
      <xdr:row>277</xdr:row>
      <xdr:rowOff>90810</xdr:rowOff>
    </xdr:to>
    <xdr:sp macro="" textlink="">
      <xdr:nvSpPr>
        <xdr:cNvPr id="21" name="テキスト ボックス 20"/>
        <xdr:cNvSpPr txBox="1"/>
      </xdr:nvSpPr>
      <xdr:spPr>
        <a:xfrm>
          <a:off x="4855643" y="43534048"/>
          <a:ext cx="1662792" cy="663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5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cs typeface="+mn-cs"/>
            </a:rPr>
            <a:t>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cs typeface="+mn-cs"/>
          </a:endParaRPr>
        </a:p>
        <a:p>
          <a:pPr>
            <a:lnSpc>
              <a:spcPts val="1500"/>
            </a:lnSpc>
          </a:pP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cs typeface="+mn-cs"/>
            </a:rPr>
            <a:t>     　０．７百万</a:t>
          </a:r>
          <a:r>
            <a:rPr kumimoji="1" lang="ja-JP" altLang="ja-JP" sz="1200">
              <a:solidFill>
                <a:sysClr val="windowText" lastClr="000000"/>
              </a:solidFill>
              <a:latin typeface="ＭＳ Ｐゴシック" panose="020B0600070205080204" pitchFamily="50" charset="-128"/>
              <a:ea typeface="ＭＳ Ｐゴシック" panose="020B0600070205080204" pitchFamily="50" charset="-128"/>
              <a:cs typeface="+mn-cs"/>
            </a:rPr>
            <a:t>円</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51847</xdr:colOff>
      <xdr:row>280</xdr:row>
      <xdr:rowOff>74648</xdr:rowOff>
    </xdr:from>
    <xdr:to>
      <xdr:col>32</xdr:col>
      <xdr:colOff>111608</xdr:colOff>
      <xdr:row>281</xdr:row>
      <xdr:rowOff>228889</xdr:rowOff>
    </xdr:to>
    <xdr:sp macro="" textlink="">
      <xdr:nvSpPr>
        <xdr:cNvPr id="22" name="正方形/長方形 21"/>
        <xdr:cNvSpPr/>
      </xdr:nvSpPr>
      <xdr:spPr>
        <a:xfrm>
          <a:off x="4892788" y="45223148"/>
          <a:ext cx="1673408" cy="501623"/>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民間企業等</a:t>
          </a:r>
          <a:endParaRPr kumimoji="1" lang="en-US" altLang="ja-JP" sz="1200">
            <a:solidFill>
              <a:sysClr val="windowText" lastClr="000000"/>
            </a:solidFill>
          </a:endParaRPr>
        </a:p>
      </xdr:txBody>
    </xdr:sp>
    <xdr:clientData/>
  </xdr:twoCellAnchor>
  <xdr:twoCellAnchor>
    <xdr:from>
      <xdr:col>27</xdr:col>
      <xdr:colOff>180155</xdr:colOff>
      <xdr:row>277</xdr:row>
      <xdr:rowOff>210106</xdr:rowOff>
    </xdr:from>
    <xdr:to>
      <xdr:col>27</xdr:col>
      <xdr:colOff>180608</xdr:colOff>
      <xdr:row>279</xdr:row>
      <xdr:rowOff>158914</xdr:rowOff>
    </xdr:to>
    <xdr:cxnSp macro="">
      <xdr:nvCxnSpPr>
        <xdr:cNvPr id="23" name="直線矢印コネクタ 22"/>
        <xdr:cNvCxnSpPr/>
      </xdr:nvCxnSpPr>
      <xdr:spPr>
        <a:xfrm flipH="1">
          <a:off x="5626214" y="44316459"/>
          <a:ext cx="453" cy="643573"/>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92748</xdr:colOff>
      <xdr:row>277</xdr:row>
      <xdr:rowOff>345270</xdr:rowOff>
    </xdr:from>
    <xdr:to>
      <xdr:col>37</xdr:col>
      <xdr:colOff>60951</xdr:colOff>
      <xdr:row>278</xdr:row>
      <xdr:rowOff>278875</xdr:rowOff>
    </xdr:to>
    <xdr:sp macro="" textlink="">
      <xdr:nvSpPr>
        <xdr:cNvPr id="24" name="テキスト ボックス 23"/>
        <xdr:cNvSpPr txBox="1"/>
      </xdr:nvSpPr>
      <xdr:spPr>
        <a:xfrm>
          <a:off x="5740513" y="44451623"/>
          <a:ext cx="17835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都道府県毎に委託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23</xdr:col>
      <xdr:colOff>183703</xdr:colOff>
      <xdr:row>281</xdr:row>
      <xdr:rowOff>320991</xdr:rowOff>
    </xdr:from>
    <xdr:to>
      <xdr:col>33</xdr:col>
      <xdr:colOff>82803</xdr:colOff>
      <xdr:row>282</xdr:row>
      <xdr:rowOff>325940</xdr:rowOff>
    </xdr:to>
    <xdr:sp macro="" textlink="">
      <xdr:nvSpPr>
        <xdr:cNvPr id="25" name="大かっこ 24"/>
        <xdr:cNvSpPr/>
      </xdr:nvSpPr>
      <xdr:spPr>
        <a:xfrm>
          <a:off x="4822938" y="45816873"/>
          <a:ext cx="1916159" cy="35233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都道府県システムの改修</a:t>
          </a:r>
          <a:endParaRPr lang="ja-JP" altLang="ja-JP">
            <a:solidFill>
              <a:sysClr val="windowText" lastClr="000000"/>
            </a:solidFill>
            <a:effectLst/>
          </a:endParaRPr>
        </a:p>
      </xdr:txBody>
    </xdr:sp>
    <xdr:clientData/>
  </xdr:twoCellAnchor>
  <xdr:twoCellAnchor>
    <xdr:from>
      <xdr:col>44</xdr:col>
      <xdr:colOff>19022</xdr:colOff>
      <xdr:row>278</xdr:row>
      <xdr:rowOff>56626</xdr:rowOff>
    </xdr:from>
    <xdr:to>
      <xdr:col>52</xdr:col>
      <xdr:colOff>112172</xdr:colOff>
      <xdr:row>278</xdr:row>
      <xdr:rowOff>337613</xdr:rowOff>
    </xdr:to>
    <xdr:sp macro="" textlink="">
      <xdr:nvSpPr>
        <xdr:cNvPr id="26" name="テキスト ボックス 25"/>
        <xdr:cNvSpPr txBox="1"/>
      </xdr:nvSpPr>
      <xdr:spPr>
        <a:xfrm>
          <a:off x="8894081" y="44510361"/>
          <a:ext cx="177403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solidFill>
                <a:sysClr val="windowText" lastClr="000000"/>
              </a:solidFill>
            </a:rPr>
            <a:t>【</a:t>
          </a:r>
          <a:r>
            <a:rPr kumimoji="1" lang="ja-JP" altLang="en-US" sz="1200">
              <a:solidFill>
                <a:sysClr val="windowText" lastClr="000000"/>
              </a:solidFill>
            </a:rPr>
            <a:t>保険者毎に委託</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134471</xdr:colOff>
      <xdr:row>275</xdr:row>
      <xdr:rowOff>156883</xdr:rowOff>
    </xdr:from>
    <xdr:to>
      <xdr:col>14</xdr:col>
      <xdr:colOff>146878</xdr:colOff>
      <xdr:row>277</xdr:row>
      <xdr:rowOff>64233</xdr:rowOff>
    </xdr:to>
    <xdr:sp macro="" textlink="">
      <xdr:nvSpPr>
        <xdr:cNvPr id="27" name="テキスト ボックス 26"/>
        <xdr:cNvSpPr txBox="1"/>
      </xdr:nvSpPr>
      <xdr:spPr>
        <a:xfrm>
          <a:off x="1344706" y="43568471"/>
          <a:ext cx="1626054" cy="60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solidFill>
                <a:sysClr val="windowText" lastClr="000000"/>
              </a:solidFill>
              <a:latin typeface="+mn-lt"/>
              <a:ea typeface="+mn-ea"/>
              <a:cs typeface="+mn-cs"/>
            </a:rPr>
            <a:t>Ａ．国保中央会</a:t>
          </a:r>
          <a:endParaRPr kumimoji="1" lang="en-US" altLang="ja-JP" sz="1200">
            <a:solidFill>
              <a:sysClr val="windowText" lastClr="000000"/>
            </a:solidFill>
            <a:latin typeface="+mn-lt"/>
            <a:ea typeface="+mn-ea"/>
            <a:cs typeface="+mn-cs"/>
          </a:endParaRPr>
        </a:p>
        <a:p>
          <a:r>
            <a:rPr kumimoji="1" lang="ja-JP" altLang="en-US" sz="1200" baseline="0">
              <a:solidFill>
                <a:sysClr val="windowText" lastClr="000000"/>
              </a:solidFill>
              <a:latin typeface="+mn-lt"/>
              <a:ea typeface="+mn-ea"/>
              <a:cs typeface="+mn-cs"/>
            </a:rPr>
            <a:t>     　　２７４百</a:t>
          </a:r>
          <a:r>
            <a:rPr kumimoji="1" lang="ja-JP" altLang="ja-JP" sz="1200">
              <a:solidFill>
                <a:sysClr val="windowText" lastClr="000000"/>
              </a:solidFill>
              <a:latin typeface="+mn-lt"/>
              <a:ea typeface="+mn-ea"/>
              <a:cs typeface="+mn-cs"/>
            </a:rPr>
            <a:t>万円</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55" zoomScale="90" zoomScaleNormal="75" zoomScaleSheetLayoutView="90" zoomScalePageLayoutView="85" workbookViewId="0">
      <selection activeCell="AC266" sqref="AC266:AE26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689</v>
      </c>
      <c r="AK2" s="187"/>
      <c r="AL2" s="187"/>
      <c r="AM2" s="187"/>
      <c r="AN2" s="90" t="s">
        <v>365</v>
      </c>
      <c r="AO2" s="187">
        <v>21</v>
      </c>
      <c r="AP2" s="187"/>
      <c r="AQ2" s="187"/>
      <c r="AR2" s="91" t="s">
        <v>365</v>
      </c>
      <c r="AS2" s="188">
        <v>916</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457</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698</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0.2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6.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1179</v>
      </c>
      <c r="Q13" s="232"/>
      <c r="R13" s="232"/>
      <c r="S13" s="232"/>
      <c r="T13" s="232"/>
      <c r="U13" s="232"/>
      <c r="V13" s="233"/>
      <c r="W13" s="231">
        <v>4605</v>
      </c>
      <c r="X13" s="232"/>
      <c r="Y13" s="232"/>
      <c r="Z13" s="232"/>
      <c r="AA13" s="232"/>
      <c r="AB13" s="232"/>
      <c r="AC13" s="233"/>
      <c r="AD13" s="231">
        <v>2907</v>
      </c>
      <c r="AE13" s="232"/>
      <c r="AF13" s="232"/>
      <c r="AG13" s="232"/>
      <c r="AH13" s="232"/>
      <c r="AI13" s="232"/>
      <c r="AJ13" s="233"/>
      <c r="AK13" s="231">
        <v>1364</v>
      </c>
      <c r="AL13" s="232"/>
      <c r="AM13" s="232"/>
      <c r="AN13" s="232"/>
      <c r="AO13" s="232"/>
      <c r="AP13" s="232"/>
      <c r="AQ13" s="233"/>
      <c r="AR13" s="243">
        <v>3815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901</v>
      </c>
      <c r="Q14" s="232"/>
      <c r="R14" s="232"/>
      <c r="S14" s="232"/>
      <c r="T14" s="232"/>
      <c r="U14" s="232"/>
      <c r="V14" s="233"/>
      <c r="W14" s="231">
        <v>667</v>
      </c>
      <c r="X14" s="232"/>
      <c r="Y14" s="232"/>
      <c r="Z14" s="232"/>
      <c r="AA14" s="232"/>
      <c r="AB14" s="232"/>
      <c r="AC14" s="233"/>
      <c r="AD14" s="231">
        <v>728</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v>5317</v>
      </c>
      <c r="Q15" s="232"/>
      <c r="R15" s="232"/>
      <c r="S15" s="232"/>
      <c r="T15" s="232"/>
      <c r="U15" s="232"/>
      <c r="V15" s="233"/>
      <c r="W15" s="231">
        <v>2531</v>
      </c>
      <c r="X15" s="232"/>
      <c r="Y15" s="232"/>
      <c r="Z15" s="232"/>
      <c r="AA15" s="232"/>
      <c r="AB15" s="232"/>
      <c r="AC15" s="233"/>
      <c r="AD15" s="231">
        <v>2256</v>
      </c>
      <c r="AE15" s="232"/>
      <c r="AF15" s="232"/>
      <c r="AG15" s="232"/>
      <c r="AH15" s="232"/>
      <c r="AI15" s="232"/>
      <c r="AJ15" s="233"/>
      <c r="AK15" s="231">
        <v>2829</v>
      </c>
      <c r="AL15" s="232"/>
      <c r="AM15" s="232"/>
      <c r="AN15" s="232"/>
      <c r="AO15" s="232"/>
      <c r="AP15" s="232"/>
      <c r="AQ15" s="233"/>
      <c r="AR15" s="231" t="s">
        <v>698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v>-2531</v>
      </c>
      <c r="Q16" s="232"/>
      <c r="R16" s="232"/>
      <c r="S16" s="232"/>
      <c r="T16" s="232"/>
      <c r="U16" s="232"/>
      <c r="V16" s="233"/>
      <c r="W16" s="231">
        <v>-2256</v>
      </c>
      <c r="X16" s="232"/>
      <c r="Y16" s="232"/>
      <c r="Z16" s="232"/>
      <c r="AA16" s="232"/>
      <c r="AB16" s="232"/>
      <c r="AC16" s="233"/>
      <c r="AD16" s="231">
        <v>-2829</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v>118</v>
      </c>
      <c r="X17" s="232"/>
      <c r="Y17" s="232"/>
      <c r="Z17" s="232"/>
      <c r="AA17" s="232"/>
      <c r="AB17" s="232"/>
      <c r="AC17" s="233"/>
      <c r="AD17" s="231" t="s">
        <v>697</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4866</v>
      </c>
      <c r="Q18" s="276"/>
      <c r="R18" s="276"/>
      <c r="S18" s="276"/>
      <c r="T18" s="276"/>
      <c r="U18" s="276"/>
      <c r="V18" s="277"/>
      <c r="W18" s="275">
        <f>SUM(W13:AC17)</f>
        <v>5665</v>
      </c>
      <c r="X18" s="276"/>
      <c r="Y18" s="276"/>
      <c r="Z18" s="276"/>
      <c r="AA18" s="276"/>
      <c r="AB18" s="276"/>
      <c r="AC18" s="277"/>
      <c r="AD18" s="275">
        <f>SUM(AD13:AJ17)</f>
        <v>3062</v>
      </c>
      <c r="AE18" s="276"/>
      <c r="AF18" s="276"/>
      <c r="AG18" s="276"/>
      <c r="AH18" s="276"/>
      <c r="AI18" s="276"/>
      <c r="AJ18" s="277"/>
      <c r="AK18" s="275">
        <f>SUM(AK13:AQ17)</f>
        <v>4193</v>
      </c>
      <c r="AL18" s="276"/>
      <c r="AM18" s="276"/>
      <c r="AN18" s="276"/>
      <c r="AO18" s="276"/>
      <c r="AP18" s="276"/>
      <c r="AQ18" s="277"/>
      <c r="AR18" s="275">
        <f>SUM(AR13:AX17)</f>
        <v>3815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2829</v>
      </c>
      <c r="Q19" s="232"/>
      <c r="R19" s="232"/>
      <c r="S19" s="232"/>
      <c r="T19" s="232"/>
      <c r="U19" s="232"/>
      <c r="V19" s="233"/>
      <c r="W19" s="231">
        <v>5661</v>
      </c>
      <c r="X19" s="232"/>
      <c r="Y19" s="232"/>
      <c r="Z19" s="232"/>
      <c r="AA19" s="232"/>
      <c r="AB19" s="232"/>
      <c r="AC19" s="233"/>
      <c r="AD19" s="231">
        <v>3056</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0.58138101109741058</v>
      </c>
      <c r="Q20" s="307"/>
      <c r="R20" s="307"/>
      <c r="S20" s="307"/>
      <c r="T20" s="307"/>
      <c r="U20" s="307"/>
      <c r="V20" s="307"/>
      <c r="W20" s="307">
        <f>IF(W18=0, "-", SUM(W19)/W18)</f>
        <v>0.99929390997352163</v>
      </c>
      <c r="X20" s="307"/>
      <c r="Y20" s="307"/>
      <c r="Z20" s="307"/>
      <c r="AA20" s="307"/>
      <c r="AB20" s="307"/>
      <c r="AC20" s="307"/>
      <c r="AD20" s="307">
        <f>IF(AD18=0, "-", SUM(AD19)/AD18)</f>
        <v>0.99804049640757675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1.3600961538461538</v>
      </c>
      <c r="Q21" s="307"/>
      <c r="R21" s="307"/>
      <c r="S21" s="307"/>
      <c r="T21" s="307"/>
      <c r="U21" s="307"/>
      <c r="V21" s="307"/>
      <c r="W21" s="307">
        <f>IF(W19=0, "-", SUM(W19)/SUM(W13,W14))</f>
        <v>1.0737860394537178</v>
      </c>
      <c r="X21" s="307"/>
      <c r="Y21" s="307"/>
      <c r="Z21" s="307"/>
      <c r="AA21" s="307"/>
      <c r="AB21" s="307"/>
      <c r="AC21" s="307"/>
      <c r="AD21" s="307">
        <f>IF(AD19=0, "-", SUM(AD19)/SUM(AD13,AD14))</f>
        <v>0.84071526822558462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1364</v>
      </c>
      <c r="Q23" s="244"/>
      <c r="R23" s="244"/>
      <c r="S23" s="244"/>
      <c r="T23" s="244"/>
      <c r="U23" s="244"/>
      <c r="V23" s="295"/>
      <c r="W23" s="243">
        <v>3815</v>
      </c>
      <c r="X23" s="244"/>
      <c r="Y23" s="244"/>
      <c r="Z23" s="244"/>
      <c r="AA23" s="244"/>
      <c r="AB23" s="244"/>
      <c r="AC23" s="295"/>
      <c r="AD23" s="296" t="s">
        <v>787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6.25" customHeight="1" thickBot="1" x14ac:dyDescent="0.2">
      <c r="A29" s="318"/>
      <c r="B29" s="319"/>
      <c r="C29" s="319"/>
      <c r="D29" s="319"/>
      <c r="E29" s="319"/>
      <c r="F29" s="320"/>
      <c r="G29" s="141" t="s">
        <v>18</v>
      </c>
      <c r="H29" s="142"/>
      <c r="I29" s="142"/>
      <c r="J29" s="142"/>
      <c r="K29" s="142"/>
      <c r="L29" s="142"/>
      <c r="M29" s="142"/>
      <c r="N29" s="142"/>
      <c r="O29" s="143"/>
      <c r="P29" s="346">
        <f>AK13</f>
        <v>1364</v>
      </c>
      <c r="Q29" s="347"/>
      <c r="R29" s="347"/>
      <c r="S29" s="347"/>
      <c r="T29" s="347"/>
      <c r="U29" s="347"/>
      <c r="V29" s="348"/>
      <c r="W29" s="349">
        <f>AR13</f>
        <v>3815</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39" customHeight="1" x14ac:dyDescent="0.15">
      <c r="A30" s="352" t="s">
        <v>661</v>
      </c>
      <c r="B30" s="353"/>
      <c r="C30" s="353"/>
      <c r="D30" s="353"/>
      <c r="E30" s="353"/>
      <c r="F30" s="354"/>
      <c r="G30" s="326" t="s">
        <v>774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3"/>
      <c r="C31" s="333"/>
      <c r="D31" s="333"/>
      <c r="E31" s="333"/>
      <c r="F31" s="334"/>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34.5" customHeight="1" x14ac:dyDescent="0.15">
      <c r="A32" s="363"/>
      <c r="B32" s="333"/>
      <c r="C32" s="333"/>
      <c r="D32" s="333"/>
      <c r="E32" s="333"/>
      <c r="F32" s="334"/>
      <c r="G32" s="372" t="s">
        <v>776</v>
      </c>
      <c r="H32" s="373"/>
      <c r="I32" s="373"/>
      <c r="J32" s="373"/>
      <c r="K32" s="373"/>
      <c r="L32" s="373"/>
      <c r="M32" s="373"/>
      <c r="N32" s="373"/>
      <c r="O32" s="373"/>
      <c r="P32" s="376" t="s">
        <v>775</v>
      </c>
      <c r="Q32" s="377"/>
      <c r="R32" s="377"/>
      <c r="S32" s="377"/>
      <c r="T32" s="377"/>
      <c r="U32" s="377"/>
      <c r="V32" s="377"/>
      <c r="W32" s="377"/>
      <c r="X32" s="378"/>
      <c r="Y32" s="382" t="s">
        <v>52</v>
      </c>
      <c r="Z32" s="383"/>
      <c r="AA32" s="384"/>
      <c r="AB32" s="385" t="s">
        <v>707</v>
      </c>
      <c r="AC32" s="385"/>
      <c r="AD32" s="385"/>
      <c r="AE32" s="386">
        <v>1571</v>
      </c>
      <c r="AF32" s="386"/>
      <c r="AG32" s="386"/>
      <c r="AH32" s="386"/>
      <c r="AI32" s="386">
        <v>1571</v>
      </c>
      <c r="AJ32" s="386"/>
      <c r="AK32" s="386"/>
      <c r="AL32" s="386"/>
      <c r="AM32" s="386">
        <v>1571</v>
      </c>
      <c r="AN32" s="386"/>
      <c r="AO32" s="386"/>
      <c r="AP32" s="386"/>
      <c r="AQ32" s="413" t="s">
        <v>365</v>
      </c>
      <c r="AR32" s="386"/>
      <c r="AS32" s="386"/>
      <c r="AT32" s="386"/>
      <c r="AU32" s="404" t="s">
        <v>365</v>
      </c>
      <c r="AV32" s="420"/>
      <c r="AW32" s="420"/>
      <c r="AX32" s="421"/>
    </row>
    <row r="33" spans="1:51" ht="57.7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707</v>
      </c>
      <c r="AC33" s="385"/>
      <c r="AD33" s="385"/>
      <c r="AE33" s="386">
        <v>1571</v>
      </c>
      <c r="AF33" s="386"/>
      <c r="AG33" s="386"/>
      <c r="AH33" s="386"/>
      <c r="AI33" s="386">
        <v>1571</v>
      </c>
      <c r="AJ33" s="386"/>
      <c r="AK33" s="386"/>
      <c r="AL33" s="386"/>
      <c r="AM33" s="386">
        <v>1571</v>
      </c>
      <c r="AN33" s="386"/>
      <c r="AO33" s="386"/>
      <c r="AP33" s="386"/>
      <c r="AQ33" s="386">
        <v>1571</v>
      </c>
      <c r="AR33" s="386"/>
      <c r="AS33" s="386"/>
      <c r="AT33" s="386"/>
      <c r="AU33" s="404" t="s">
        <v>365</v>
      </c>
      <c r="AV33" s="420"/>
      <c r="AW33" s="420"/>
      <c r="AX33" s="421"/>
    </row>
    <row r="34" spans="1:51" x14ac:dyDescent="0.15">
      <c r="A34" s="452" t="s">
        <v>663</v>
      </c>
      <c r="B34" s="453"/>
      <c r="C34" s="453"/>
      <c r="D34" s="453"/>
      <c r="E34" s="453"/>
      <c r="F34" s="454"/>
      <c r="G34" s="238" t="s">
        <v>664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498</v>
      </c>
      <c r="AF34" s="238"/>
      <c r="AG34" s="238"/>
      <c r="AH34" s="267"/>
      <c r="AI34" s="237" t="s">
        <v>650</v>
      </c>
      <c r="AJ34" s="238"/>
      <c r="AK34" s="238"/>
      <c r="AL34" s="267"/>
      <c r="AM34" s="237" t="s">
        <v>466</v>
      </c>
      <c r="AN34" s="238"/>
      <c r="AO34" s="238"/>
      <c r="AP34" s="267"/>
      <c r="AQ34" s="430" t="s">
        <v>676</v>
      </c>
      <c r="AR34" s="431"/>
      <c r="AS34" s="431"/>
      <c r="AT34" s="431"/>
      <c r="AU34" s="431"/>
      <c r="AV34" s="431"/>
      <c r="AW34" s="431"/>
      <c r="AX34" s="432"/>
    </row>
    <row r="35" spans="1:51" ht="21.75" customHeight="1" x14ac:dyDescent="0.15">
      <c r="A35" s="455"/>
      <c r="B35" s="456"/>
      <c r="C35" s="456"/>
      <c r="D35" s="456"/>
      <c r="E35" s="456"/>
      <c r="F35" s="457"/>
      <c r="G35" s="409" t="s">
        <v>708</v>
      </c>
      <c r="H35" s="410"/>
      <c r="I35" s="410"/>
      <c r="J35" s="410"/>
      <c r="K35" s="410"/>
      <c r="L35" s="410"/>
      <c r="M35" s="410"/>
      <c r="N35" s="410"/>
      <c r="O35" s="410"/>
      <c r="P35" s="410"/>
      <c r="Q35" s="410"/>
      <c r="R35" s="410"/>
      <c r="S35" s="410"/>
      <c r="T35" s="410"/>
      <c r="U35" s="410"/>
      <c r="V35" s="410"/>
      <c r="W35" s="410"/>
      <c r="X35" s="410"/>
      <c r="Y35" s="433" t="s">
        <v>663</v>
      </c>
      <c r="Z35" s="434"/>
      <c r="AA35" s="435"/>
      <c r="AB35" s="436" t="s">
        <v>706</v>
      </c>
      <c r="AC35" s="437"/>
      <c r="AD35" s="438"/>
      <c r="AE35" s="413">
        <v>1.6</v>
      </c>
      <c r="AF35" s="413"/>
      <c r="AG35" s="413"/>
      <c r="AH35" s="413"/>
      <c r="AI35" s="413">
        <v>2.7</v>
      </c>
      <c r="AJ35" s="413"/>
      <c r="AK35" s="413"/>
      <c r="AL35" s="413"/>
      <c r="AM35" s="413">
        <v>1.8</v>
      </c>
      <c r="AN35" s="413"/>
      <c r="AO35" s="413"/>
      <c r="AP35" s="413"/>
      <c r="AQ35" s="404">
        <v>1.7</v>
      </c>
      <c r="AR35" s="387"/>
      <c r="AS35" s="387"/>
      <c r="AT35" s="387"/>
      <c r="AU35" s="387"/>
      <c r="AV35" s="387"/>
      <c r="AW35" s="387"/>
      <c r="AX35" s="388"/>
    </row>
    <row r="36" spans="1:51" ht="70.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666</v>
      </c>
      <c r="Z36" s="414"/>
      <c r="AA36" s="415"/>
      <c r="AB36" s="439" t="s">
        <v>709</v>
      </c>
      <c r="AC36" s="440"/>
      <c r="AD36" s="441"/>
      <c r="AE36" s="442" t="s">
        <v>710</v>
      </c>
      <c r="AF36" s="442"/>
      <c r="AG36" s="442"/>
      <c r="AH36" s="442"/>
      <c r="AI36" s="442" t="s">
        <v>711</v>
      </c>
      <c r="AJ36" s="442"/>
      <c r="AK36" s="442"/>
      <c r="AL36" s="442"/>
      <c r="AM36" s="442" t="s">
        <v>747</v>
      </c>
      <c r="AN36" s="442"/>
      <c r="AO36" s="442"/>
      <c r="AP36" s="442"/>
      <c r="AQ36" s="442" t="s">
        <v>712</v>
      </c>
      <c r="AR36" s="442"/>
      <c r="AS36" s="442"/>
      <c r="AT36" s="442"/>
      <c r="AU36" s="442"/>
      <c r="AV36" s="442"/>
      <c r="AW36" s="442"/>
      <c r="AX36" s="443"/>
    </row>
    <row r="37" spans="1:51" ht="58.5" hidden="1" customHeight="1" x14ac:dyDescent="0.15">
      <c r="A37" s="482" t="s">
        <v>314</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498</v>
      </c>
      <c r="AF37" s="500"/>
      <c r="AG37" s="500"/>
      <c r="AH37" s="501"/>
      <c r="AI37" s="504" t="s">
        <v>650</v>
      </c>
      <c r="AJ37" s="504"/>
      <c r="AK37" s="504"/>
      <c r="AL37" s="499"/>
      <c r="AM37" s="504" t="s">
        <v>466</v>
      </c>
      <c r="AN37" s="504"/>
      <c r="AO37" s="504"/>
      <c r="AP37" s="499"/>
      <c r="AQ37" s="473" t="s">
        <v>223</v>
      </c>
      <c r="AR37" s="474"/>
      <c r="AS37" s="474"/>
      <c r="AT37" s="475"/>
      <c r="AU37" s="338" t="s">
        <v>129</v>
      </c>
      <c r="AV37" s="338"/>
      <c r="AW37" s="338"/>
      <c r="AX37" s="343"/>
    </row>
    <row r="38" spans="1:51" ht="18.75" hidden="1"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4" t="s">
        <v>698</v>
      </c>
      <c r="AR38" s="445"/>
      <c r="AS38" s="446" t="s">
        <v>224</v>
      </c>
      <c r="AT38" s="447"/>
      <c r="AU38" s="448">
        <v>4</v>
      </c>
      <c r="AV38" s="448"/>
      <c r="AW38" s="340" t="s">
        <v>170</v>
      </c>
      <c r="AX38" s="345"/>
    </row>
    <row r="39" spans="1:51" ht="23.25" hidden="1" customHeight="1" x14ac:dyDescent="0.15">
      <c r="A39" s="488"/>
      <c r="B39" s="486"/>
      <c r="C39" s="486"/>
      <c r="D39" s="486"/>
      <c r="E39" s="486"/>
      <c r="F39" s="487"/>
      <c r="G39" s="389" t="s">
        <v>698</v>
      </c>
      <c r="H39" s="390"/>
      <c r="I39" s="390"/>
      <c r="J39" s="390"/>
      <c r="K39" s="390"/>
      <c r="L39" s="390"/>
      <c r="M39" s="390"/>
      <c r="N39" s="390"/>
      <c r="O39" s="391"/>
      <c r="P39" s="154"/>
      <c r="Q39" s="154"/>
      <c r="R39" s="154"/>
      <c r="S39" s="154"/>
      <c r="T39" s="154"/>
      <c r="U39" s="154"/>
      <c r="V39" s="154"/>
      <c r="W39" s="154"/>
      <c r="X39" s="155"/>
      <c r="Y39" s="400" t="s">
        <v>12</v>
      </c>
      <c r="Z39" s="401"/>
      <c r="AA39" s="402"/>
      <c r="AB39" s="403" t="s">
        <v>698</v>
      </c>
      <c r="AC39" s="403"/>
      <c r="AD39" s="403"/>
      <c r="AE39" s="404" t="s">
        <v>698</v>
      </c>
      <c r="AF39" s="387"/>
      <c r="AG39" s="387"/>
      <c r="AH39" s="387"/>
      <c r="AI39" s="404" t="s">
        <v>698</v>
      </c>
      <c r="AJ39" s="387"/>
      <c r="AK39" s="387"/>
      <c r="AL39" s="387"/>
      <c r="AM39" s="404" t="s">
        <v>698</v>
      </c>
      <c r="AN39" s="387"/>
      <c r="AO39" s="387"/>
      <c r="AP39" s="387"/>
      <c r="AQ39" s="406" t="s">
        <v>698</v>
      </c>
      <c r="AR39" s="407"/>
      <c r="AS39" s="407"/>
      <c r="AT39" s="408"/>
      <c r="AU39" s="387" t="s">
        <v>698</v>
      </c>
      <c r="AV39" s="387"/>
      <c r="AW39" s="387"/>
      <c r="AX39" s="388"/>
    </row>
    <row r="40" spans="1:51" ht="23.25" hidden="1"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698</v>
      </c>
      <c r="AC40" s="463"/>
      <c r="AD40" s="463"/>
      <c r="AE40" s="404" t="s">
        <v>698</v>
      </c>
      <c r="AF40" s="387"/>
      <c r="AG40" s="387"/>
      <c r="AH40" s="387"/>
      <c r="AI40" s="404" t="s">
        <v>698</v>
      </c>
      <c r="AJ40" s="387"/>
      <c r="AK40" s="387"/>
      <c r="AL40" s="387"/>
      <c r="AM40" s="404" t="s">
        <v>698</v>
      </c>
      <c r="AN40" s="387"/>
      <c r="AO40" s="387"/>
      <c r="AP40" s="387"/>
      <c r="AQ40" s="406" t="s">
        <v>698</v>
      </c>
      <c r="AR40" s="407"/>
      <c r="AS40" s="407"/>
      <c r="AT40" s="408"/>
      <c r="AU40" s="387" t="s">
        <v>698</v>
      </c>
      <c r="AV40" s="387"/>
      <c r="AW40" s="387"/>
      <c r="AX40" s="388"/>
    </row>
    <row r="41" spans="1:51" ht="23.25" hidden="1"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698</v>
      </c>
      <c r="AF41" s="387"/>
      <c r="AG41" s="387"/>
      <c r="AH41" s="387"/>
      <c r="AI41" s="404" t="s">
        <v>698</v>
      </c>
      <c r="AJ41" s="387"/>
      <c r="AK41" s="387"/>
      <c r="AL41" s="387"/>
      <c r="AM41" s="404" t="s">
        <v>698</v>
      </c>
      <c r="AN41" s="387"/>
      <c r="AO41" s="387"/>
      <c r="AP41" s="387"/>
      <c r="AQ41" s="406" t="s">
        <v>698</v>
      </c>
      <c r="AR41" s="407"/>
      <c r="AS41" s="407"/>
      <c r="AT41" s="408"/>
      <c r="AU41" s="387" t="s">
        <v>698</v>
      </c>
      <c r="AV41" s="387"/>
      <c r="AW41" s="387"/>
      <c r="AX41" s="388"/>
    </row>
    <row r="42" spans="1:51" ht="23.25" hidden="1" customHeight="1" x14ac:dyDescent="0.15">
      <c r="A42" s="476" t="s">
        <v>341</v>
      </c>
      <c r="B42" s="471"/>
      <c r="C42" s="471"/>
      <c r="D42" s="471"/>
      <c r="E42" s="471"/>
      <c r="F42" s="472"/>
      <c r="G42" s="512" t="s">
        <v>698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03" t="s">
        <v>655</v>
      </c>
      <c r="B44" s="332" t="s">
        <v>656</v>
      </c>
      <c r="C44" s="333"/>
      <c r="D44" s="333"/>
      <c r="E44" s="333"/>
      <c r="F44" s="334"/>
      <c r="G44" s="338" t="s">
        <v>657</v>
      </c>
      <c r="H44" s="338"/>
      <c r="I44" s="338"/>
      <c r="J44" s="338"/>
      <c r="K44" s="338"/>
      <c r="L44" s="338"/>
      <c r="M44" s="338"/>
      <c r="N44" s="338"/>
      <c r="O44" s="338"/>
      <c r="P44" s="338"/>
      <c r="Q44" s="338"/>
      <c r="R44" s="338"/>
      <c r="S44" s="338"/>
      <c r="T44" s="338"/>
      <c r="U44" s="338"/>
      <c r="V44" s="338"/>
      <c r="W44" s="338"/>
      <c r="X44" s="338"/>
      <c r="Y44" s="338"/>
      <c r="Z44" s="338"/>
      <c r="AA44" s="339"/>
      <c r="AB44" s="342" t="s">
        <v>677</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7" customHeight="1" x14ac:dyDescent="0.15">
      <c r="A46" s="330"/>
      <c r="B46" s="332"/>
      <c r="C46" s="333"/>
      <c r="D46" s="333"/>
      <c r="E46" s="333"/>
      <c r="F46" s="334"/>
      <c r="G46" s="528" t="s">
        <v>703</v>
      </c>
      <c r="H46" s="528"/>
      <c r="I46" s="528"/>
      <c r="J46" s="528"/>
      <c r="K46" s="528"/>
      <c r="L46" s="528"/>
      <c r="M46" s="528"/>
      <c r="N46" s="528"/>
      <c r="O46" s="528"/>
      <c r="P46" s="528"/>
      <c r="Q46" s="528"/>
      <c r="R46" s="528"/>
      <c r="S46" s="528"/>
      <c r="T46" s="528"/>
      <c r="U46" s="528"/>
      <c r="V46" s="528"/>
      <c r="W46" s="528"/>
      <c r="X46" s="528"/>
      <c r="Y46" s="528"/>
      <c r="Z46" s="528"/>
      <c r="AA46" s="529"/>
      <c r="AB46" s="534" t="s">
        <v>770</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7"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27"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29" t="s">
        <v>498</v>
      </c>
      <c r="AF49" s="429"/>
      <c r="AG49" s="429"/>
      <c r="AH49" s="429"/>
      <c r="AI49" s="429" t="s">
        <v>650</v>
      </c>
      <c r="AJ49" s="429"/>
      <c r="AK49" s="429"/>
      <c r="AL49" s="429"/>
      <c r="AM49" s="429" t="s">
        <v>466</v>
      </c>
      <c r="AN49" s="429"/>
      <c r="AO49" s="429"/>
      <c r="AP49" s="429"/>
      <c r="AQ49" s="506" t="s">
        <v>223</v>
      </c>
      <c r="AR49" s="507"/>
      <c r="AS49" s="507"/>
      <c r="AT49" s="508"/>
      <c r="AU49" s="509" t="s">
        <v>129</v>
      </c>
      <c r="AV49" s="509"/>
      <c r="AW49" s="509"/>
      <c r="AX49" s="510"/>
      <c r="AY49">
        <f t="shared" si="0"/>
        <v>1</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29"/>
      <c r="AF50" s="429"/>
      <c r="AG50" s="429"/>
      <c r="AH50" s="429"/>
      <c r="AI50" s="429"/>
      <c r="AJ50" s="429"/>
      <c r="AK50" s="429"/>
      <c r="AL50" s="429"/>
      <c r="AM50" s="429"/>
      <c r="AN50" s="429"/>
      <c r="AO50" s="429"/>
      <c r="AP50" s="429"/>
      <c r="AQ50" s="511" t="s">
        <v>698</v>
      </c>
      <c r="AR50" s="448"/>
      <c r="AS50" s="446" t="s">
        <v>224</v>
      </c>
      <c r="AT50" s="447"/>
      <c r="AU50" s="448">
        <v>4</v>
      </c>
      <c r="AV50" s="448"/>
      <c r="AW50" s="340" t="s">
        <v>170</v>
      </c>
      <c r="AX50" s="345"/>
      <c r="AY50">
        <f t="shared" si="0"/>
        <v>1</v>
      </c>
      <c r="AZ50" s="10"/>
      <c r="BA50" s="10"/>
      <c r="BB50" s="10"/>
      <c r="BC50" s="10"/>
      <c r="BD50" s="10"/>
      <c r="BE50" s="10"/>
      <c r="BF50" s="10"/>
      <c r="BG50" s="10"/>
      <c r="BH50" s="10"/>
    </row>
    <row r="51" spans="1:60" ht="51.75" customHeight="1" x14ac:dyDescent="0.15">
      <c r="A51" s="330"/>
      <c r="B51" s="332"/>
      <c r="C51" s="333"/>
      <c r="D51" s="333"/>
      <c r="E51" s="333"/>
      <c r="F51" s="334"/>
      <c r="G51" s="153" t="s">
        <v>704</v>
      </c>
      <c r="H51" s="154"/>
      <c r="I51" s="154"/>
      <c r="J51" s="154"/>
      <c r="K51" s="154"/>
      <c r="L51" s="154"/>
      <c r="M51" s="154"/>
      <c r="N51" s="154"/>
      <c r="O51" s="155"/>
      <c r="P51" s="154" t="s">
        <v>705</v>
      </c>
      <c r="Q51" s="464"/>
      <c r="R51" s="464"/>
      <c r="S51" s="464"/>
      <c r="T51" s="464"/>
      <c r="U51" s="464"/>
      <c r="V51" s="464"/>
      <c r="W51" s="464"/>
      <c r="X51" s="465"/>
      <c r="Y51" s="904" t="s">
        <v>58</v>
      </c>
      <c r="Z51" s="905"/>
      <c r="AA51" s="906"/>
      <c r="AB51" s="403" t="s">
        <v>706</v>
      </c>
      <c r="AC51" s="403"/>
      <c r="AD51" s="403"/>
      <c r="AE51" s="404">
        <v>2829</v>
      </c>
      <c r="AF51" s="387"/>
      <c r="AG51" s="387"/>
      <c r="AH51" s="387"/>
      <c r="AI51" s="404">
        <v>5661</v>
      </c>
      <c r="AJ51" s="387"/>
      <c r="AK51" s="387"/>
      <c r="AL51" s="387"/>
      <c r="AM51" s="404">
        <v>3056</v>
      </c>
      <c r="AN51" s="387"/>
      <c r="AO51" s="387"/>
      <c r="AP51" s="387"/>
      <c r="AQ51" s="406" t="s">
        <v>698</v>
      </c>
      <c r="AR51" s="407"/>
      <c r="AS51" s="407"/>
      <c r="AT51" s="408"/>
      <c r="AU51" s="387" t="s">
        <v>698</v>
      </c>
      <c r="AV51" s="387"/>
      <c r="AW51" s="387"/>
      <c r="AX51" s="388"/>
      <c r="AY51">
        <f t="shared" si="0"/>
        <v>1</v>
      </c>
    </row>
    <row r="52" spans="1:60" ht="51.75" customHeight="1" x14ac:dyDescent="0.15">
      <c r="A52" s="330"/>
      <c r="B52" s="332"/>
      <c r="C52" s="333"/>
      <c r="D52" s="333"/>
      <c r="E52" s="333"/>
      <c r="F52" s="334"/>
      <c r="G52" s="907"/>
      <c r="H52" s="398"/>
      <c r="I52" s="398"/>
      <c r="J52" s="398"/>
      <c r="K52" s="398"/>
      <c r="L52" s="398"/>
      <c r="M52" s="398"/>
      <c r="N52" s="398"/>
      <c r="O52" s="399"/>
      <c r="P52" s="466"/>
      <c r="Q52" s="466"/>
      <c r="R52" s="466"/>
      <c r="S52" s="466"/>
      <c r="T52" s="466"/>
      <c r="U52" s="466"/>
      <c r="V52" s="466"/>
      <c r="W52" s="466"/>
      <c r="X52" s="467"/>
      <c r="Y52" s="908" t="s">
        <v>51</v>
      </c>
      <c r="Z52" s="800"/>
      <c r="AA52" s="801"/>
      <c r="AB52" s="463" t="s">
        <v>706</v>
      </c>
      <c r="AC52" s="463"/>
      <c r="AD52" s="463"/>
      <c r="AE52" s="404">
        <v>4866</v>
      </c>
      <c r="AF52" s="387"/>
      <c r="AG52" s="387"/>
      <c r="AH52" s="387"/>
      <c r="AI52" s="404">
        <v>5665</v>
      </c>
      <c r="AJ52" s="387"/>
      <c r="AK52" s="387"/>
      <c r="AL52" s="387"/>
      <c r="AM52" s="404">
        <v>3061</v>
      </c>
      <c r="AN52" s="387"/>
      <c r="AO52" s="387"/>
      <c r="AP52" s="387"/>
      <c r="AQ52" s="406" t="s">
        <v>698</v>
      </c>
      <c r="AR52" s="407"/>
      <c r="AS52" s="407"/>
      <c r="AT52" s="408"/>
      <c r="AU52" s="387">
        <v>4193</v>
      </c>
      <c r="AV52" s="387"/>
      <c r="AW52" s="387"/>
      <c r="AX52" s="388"/>
      <c r="AY52">
        <f t="shared" si="0"/>
        <v>1</v>
      </c>
      <c r="AZ52" s="10"/>
      <c r="BA52" s="10"/>
      <c r="BB52" s="10"/>
      <c r="BC52" s="10"/>
    </row>
    <row r="53" spans="1:60" ht="51.75" customHeight="1" thickBot="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v>58.1</v>
      </c>
      <c r="AF53" s="580"/>
      <c r="AG53" s="580"/>
      <c r="AH53" s="580"/>
      <c r="AI53" s="579">
        <v>99.9</v>
      </c>
      <c r="AJ53" s="580"/>
      <c r="AK53" s="580"/>
      <c r="AL53" s="580"/>
      <c r="AM53" s="579">
        <v>100</v>
      </c>
      <c r="AN53" s="580"/>
      <c r="AO53" s="580"/>
      <c r="AP53" s="580"/>
      <c r="AQ53" s="406" t="s">
        <v>698</v>
      </c>
      <c r="AR53" s="407"/>
      <c r="AS53" s="407"/>
      <c r="AT53" s="408"/>
      <c r="AU53" s="387" t="s">
        <v>698</v>
      </c>
      <c r="AV53" s="387"/>
      <c r="AW53" s="387"/>
      <c r="AX53" s="388"/>
      <c r="AY53">
        <f t="shared" si="0"/>
        <v>1</v>
      </c>
      <c r="AZ53" s="10"/>
      <c r="BA53" s="10"/>
      <c r="BB53" s="10"/>
      <c r="BC53" s="10"/>
      <c r="BD53" s="10"/>
      <c r="BE53" s="10"/>
      <c r="BF53" s="10"/>
      <c r="BG53" s="10"/>
      <c r="BH53" s="10"/>
    </row>
    <row r="54" spans="1:60" ht="13.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29" t="s">
        <v>498</v>
      </c>
      <c r="AF54" s="429"/>
      <c r="AG54" s="429"/>
      <c r="AH54" s="429"/>
      <c r="AI54" s="429" t="s">
        <v>650</v>
      </c>
      <c r="AJ54" s="429"/>
      <c r="AK54" s="429"/>
      <c r="AL54" s="429"/>
      <c r="AM54" s="429" t="s">
        <v>466</v>
      </c>
      <c r="AN54" s="429"/>
      <c r="AO54" s="429"/>
      <c r="AP54" s="429"/>
      <c r="AQ54" s="506" t="s">
        <v>223</v>
      </c>
      <c r="AR54" s="507"/>
      <c r="AS54" s="507"/>
      <c r="AT54" s="508"/>
      <c r="AU54" s="509" t="s">
        <v>129</v>
      </c>
      <c r="AV54" s="509"/>
      <c r="AW54" s="509"/>
      <c r="AX54" s="510"/>
      <c r="AY54">
        <f>COUNTA($G$56)</f>
        <v>0</v>
      </c>
      <c r="AZ54" s="10"/>
      <c r="BA54" s="10"/>
      <c r="BB54" s="10"/>
      <c r="BC54" s="10"/>
    </row>
    <row r="55" spans="1:60" ht="13.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29"/>
      <c r="AF55" s="429"/>
      <c r="AG55" s="429"/>
      <c r="AH55" s="429"/>
      <c r="AI55" s="429"/>
      <c r="AJ55" s="429"/>
      <c r="AK55" s="429"/>
      <c r="AL55" s="429"/>
      <c r="AM55" s="429"/>
      <c r="AN55" s="429"/>
      <c r="AO55" s="429"/>
      <c r="AP55" s="429"/>
      <c r="AQ55" s="511"/>
      <c r="AR55" s="448"/>
      <c r="AS55" s="446" t="s">
        <v>224</v>
      </c>
      <c r="AT55" s="447"/>
      <c r="AU55" s="448"/>
      <c r="AV55" s="448"/>
      <c r="AW55" s="340" t="s">
        <v>170</v>
      </c>
      <c r="AX55" s="345"/>
      <c r="AY55">
        <f>$AY$54</f>
        <v>0</v>
      </c>
      <c r="AZ55" s="10"/>
      <c r="BA55" s="10"/>
      <c r="BB55" s="10"/>
      <c r="BC55" s="10"/>
      <c r="BD55" s="10"/>
      <c r="BE55" s="10"/>
      <c r="BF55" s="10"/>
      <c r="BG55" s="10"/>
      <c r="BH55" s="10"/>
    </row>
    <row r="56" spans="1:60" ht="13.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13.5" hidden="1" customHeight="1" x14ac:dyDescent="0.15">
      <c r="A57" s="330"/>
      <c r="B57" s="332"/>
      <c r="C57" s="333"/>
      <c r="D57" s="333"/>
      <c r="E57" s="333"/>
      <c r="F57" s="334"/>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13.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3.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29" t="s">
        <v>498</v>
      </c>
      <c r="AF59" s="429"/>
      <c r="AG59" s="429"/>
      <c r="AH59" s="429"/>
      <c r="AI59" s="429" t="s">
        <v>650</v>
      </c>
      <c r="AJ59" s="429"/>
      <c r="AK59" s="429"/>
      <c r="AL59" s="429"/>
      <c r="AM59" s="429" t="s">
        <v>466</v>
      </c>
      <c r="AN59" s="429"/>
      <c r="AO59" s="429"/>
      <c r="AP59" s="429"/>
      <c r="AQ59" s="506" t="s">
        <v>223</v>
      </c>
      <c r="AR59" s="507"/>
      <c r="AS59" s="507"/>
      <c r="AT59" s="508"/>
      <c r="AU59" s="509" t="s">
        <v>129</v>
      </c>
      <c r="AV59" s="509"/>
      <c r="AW59" s="509"/>
      <c r="AX59" s="510"/>
      <c r="AY59">
        <f>COUNTA($G$61)</f>
        <v>0</v>
      </c>
      <c r="AZ59" s="10"/>
      <c r="BA59" s="10"/>
      <c r="BB59" s="10"/>
      <c r="BC59" s="10"/>
    </row>
    <row r="60" spans="1:60" ht="13.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29"/>
      <c r="AF60" s="429"/>
      <c r="AG60" s="429"/>
      <c r="AH60" s="429"/>
      <c r="AI60" s="429"/>
      <c r="AJ60" s="429"/>
      <c r="AK60" s="429"/>
      <c r="AL60" s="429"/>
      <c r="AM60" s="429"/>
      <c r="AN60" s="429"/>
      <c r="AO60" s="429"/>
      <c r="AP60" s="429"/>
      <c r="AQ60" s="511"/>
      <c r="AR60" s="448"/>
      <c r="AS60" s="446" t="s">
        <v>224</v>
      </c>
      <c r="AT60" s="447"/>
      <c r="AU60" s="448"/>
      <c r="AV60" s="448"/>
      <c r="AW60" s="340" t="s">
        <v>170</v>
      </c>
      <c r="AX60" s="345"/>
      <c r="AY60">
        <f>$AY$59</f>
        <v>0</v>
      </c>
      <c r="AZ60" s="10"/>
      <c r="BA60" s="10"/>
      <c r="BB60" s="10"/>
      <c r="BC60" s="10"/>
      <c r="BD60" s="10"/>
      <c r="BE60" s="10"/>
      <c r="BF60" s="10"/>
      <c r="BG60" s="10"/>
      <c r="BH60" s="10"/>
    </row>
    <row r="61" spans="1:60" ht="13.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13.5" hidden="1" customHeight="1" x14ac:dyDescent="0.15">
      <c r="A62" s="330"/>
      <c r="B62" s="332"/>
      <c r="C62" s="333"/>
      <c r="D62" s="333"/>
      <c r="E62" s="333"/>
      <c r="F62" s="334"/>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14.25" hidden="1" customHeight="1" thickBot="1" x14ac:dyDescent="0.2">
      <c r="A63" s="331"/>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13.5" hidden="1" customHeight="1" x14ac:dyDescent="0.15">
      <c r="A64" s="352" t="s">
        <v>661</v>
      </c>
      <c r="B64" s="353"/>
      <c r="C64" s="353"/>
      <c r="D64" s="353"/>
      <c r="E64" s="353"/>
      <c r="F64" s="354"/>
      <c r="G64" s="329"/>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3"/>
      <c r="C65" s="333"/>
      <c r="D65" s="333"/>
      <c r="E65" s="333"/>
      <c r="F65" s="334"/>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1</v>
      </c>
    </row>
    <row r="66" spans="1:51" ht="34.5" hidden="1" customHeight="1" x14ac:dyDescent="0.15">
      <c r="A66" s="363"/>
      <c r="B66" s="333"/>
      <c r="C66" s="333"/>
      <c r="D66" s="333"/>
      <c r="E66" s="333"/>
      <c r="F66" s="334"/>
      <c r="G66" s="372" t="s">
        <v>698</v>
      </c>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413"/>
      <c r="AR66" s="386"/>
      <c r="AS66" s="386"/>
      <c r="AT66" s="386"/>
      <c r="AU66" s="404"/>
      <c r="AV66" s="420"/>
      <c r="AW66" s="420"/>
      <c r="AX66" s="421"/>
      <c r="AY66">
        <f>$AY$65</f>
        <v>1</v>
      </c>
    </row>
    <row r="67" spans="1:51" ht="34.5" hidden="1"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04"/>
      <c r="AV67" s="420"/>
      <c r="AW67" s="420"/>
      <c r="AX67" s="421"/>
      <c r="AY67">
        <f>$AY$65</f>
        <v>1</v>
      </c>
    </row>
    <row r="68" spans="1:51" ht="23.25" hidden="1" customHeight="1" x14ac:dyDescent="0.15">
      <c r="A68" s="452" t="s">
        <v>663</v>
      </c>
      <c r="B68" s="453"/>
      <c r="C68" s="453"/>
      <c r="D68" s="453"/>
      <c r="E68" s="453"/>
      <c r="F68" s="454"/>
      <c r="G68" s="238" t="s">
        <v>664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29" t="s">
        <v>498</v>
      </c>
      <c r="AF68" s="429"/>
      <c r="AG68" s="429"/>
      <c r="AH68" s="429"/>
      <c r="AI68" s="429" t="s">
        <v>650</v>
      </c>
      <c r="AJ68" s="429"/>
      <c r="AK68" s="429"/>
      <c r="AL68" s="429"/>
      <c r="AM68" s="429" t="s">
        <v>466</v>
      </c>
      <c r="AN68" s="429"/>
      <c r="AO68" s="429"/>
      <c r="AP68" s="429"/>
      <c r="AQ68" s="430" t="s">
        <v>676</v>
      </c>
      <c r="AR68" s="431"/>
      <c r="AS68" s="431"/>
      <c r="AT68" s="431"/>
      <c r="AU68" s="431"/>
      <c r="AV68" s="431"/>
      <c r="AW68" s="431"/>
      <c r="AX68" s="432"/>
      <c r="AY68">
        <f>IF(SUBSTITUTE(SUBSTITUTE($G$69,"／",""),"　","")="",0,1)</f>
        <v>0</v>
      </c>
    </row>
    <row r="69" spans="1:51" ht="23.25" hidden="1" customHeight="1" x14ac:dyDescent="0.15">
      <c r="A69" s="455"/>
      <c r="B69" s="456"/>
      <c r="C69" s="456"/>
      <c r="D69" s="456"/>
      <c r="E69" s="456"/>
      <c r="F69" s="457"/>
      <c r="G69" s="409"/>
      <c r="H69" s="410"/>
      <c r="I69" s="410"/>
      <c r="J69" s="410"/>
      <c r="K69" s="410"/>
      <c r="L69" s="410"/>
      <c r="M69" s="410"/>
      <c r="N69" s="410"/>
      <c r="O69" s="410"/>
      <c r="P69" s="410"/>
      <c r="Q69" s="410"/>
      <c r="R69" s="410"/>
      <c r="S69" s="410"/>
      <c r="T69" s="410"/>
      <c r="U69" s="410"/>
      <c r="V69" s="410"/>
      <c r="W69" s="410"/>
      <c r="X69" s="410"/>
      <c r="Y69" s="433" t="s">
        <v>663</v>
      </c>
      <c r="Z69" s="434"/>
      <c r="AA69" s="435"/>
      <c r="AB69" s="436"/>
      <c r="AC69" s="437"/>
      <c r="AD69" s="438"/>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idden="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666</v>
      </c>
      <c r="Z70" s="414"/>
      <c r="AA70" s="415"/>
      <c r="AB70" s="439"/>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3"/>
      <c r="AY70">
        <f>$AY$68</f>
        <v>0</v>
      </c>
    </row>
    <row r="71" spans="1:51" hidden="1" x14ac:dyDescent="0.15">
      <c r="A71" s="518" t="s">
        <v>314</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29" t="s">
        <v>498</v>
      </c>
      <c r="AF71" s="429"/>
      <c r="AG71" s="429"/>
      <c r="AH71" s="429"/>
      <c r="AI71" s="429" t="s">
        <v>650</v>
      </c>
      <c r="AJ71" s="429"/>
      <c r="AK71" s="429"/>
      <c r="AL71" s="429"/>
      <c r="AM71" s="429" t="s">
        <v>466</v>
      </c>
      <c r="AN71" s="429"/>
      <c r="AO71" s="429"/>
      <c r="AP71" s="429"/>
      <c r="AQ71" s="473" t="s">
        <v>223</v>
      </c>
      <c r="AR71" s="474"/>
      <c r="AS71" s="474"/>
      <c r="AT71" s="475"/>
      <c r="AU71" s="338" t="s">
        <v>129</v>
      </c>
      <c r="AV71" s="338"/>
      <c r="AW71" s="338"/>
      <c r="AX71" s="343"/>
      <c r="AY71">
        <f>COUNTA($G$73)</f>
        <v>0</v>
      </c>
    </row>
    <row r="72" spans="1:51" hidden="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29"/>
      <c r="AF72" s="429"/>
      <c r="AG72" s="429"/>
      <c r="AH72" s="429"/>
      <c r="AI72" s="429"/>
      <c r="AJ72" s="429"/>
      <c r="AK72" s="429"/>
      <c r="AL72" s="429"/>
      <c r="AM72" s="429"/>
      <c r="AN72" s="429"/>
      <c r="AO72" s="429"/>
      <c r="AP72" s="429"/>
      <c r="AQ72" s="444"/>
      <c r="AR72" s="445"/>
      <c r="AS72" s="446" t="s">
        <v>224</v>
      </c>
      <c r="AT72" s="447"/>
      <c r="AU72" s="448"/>
      <c r="AV72" s="448"/>
      <c r="AW72" s="340" t="s">
        <v>170</v>
      </c>
      <c r="AX72" s="345"/>
      <c r="AY72">
        <f t="shared" ref="AY72:AY77" si="1">$AY$71</f>
        <v>0</v>
      </c>
    </row>
    <row r="73" spans="1:51" hidden="1" x14ac:dyDescent="0.15">
      <c r="A73" s="524"/>
      <c r="B73" s="522"/>
      <c r="C73" s="522"/>
      <c r="D73" s="522"/>
      <c r="E73" s="522"/>
      <c r="F73" s="523"/>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idden="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c r="AC74" s="463"/>
      <c r="AD74" s="463"/>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idden="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idden="1" x14ac:dyDescent="0.15">
      <c r="A76" s="476" t="s">
        <v>341</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idden="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idden="1" x14ac:dyDescent="0.15">
      <c r="A78" s="330" t="s">
        <v>655</v>
      </c>
      <c r="B78" s="332" t="s">
        <v>656</v>
      </c>
      <c r="C78" s="333"/>
      <c r="D78" s="333"/>
      <c r="E78" s="333"/>
      <c r="F78" s="334"/>
      <c r="G78" s="338" t="s">
        <v>657</v>
      </c>
      <c r="H78" s="338"/>
      <c r="I78" s="338"/>
      <c r="J78" s="338"/>
      <c r="K78" s="338"/>
      <c r="L78" s="338"/>
      <c r="M78" s="338"/>
      <c r="N78" s="338"/>
      <c r="O78" s="338"/>
      <c r="P78" s="338"/>
      <c r="Q78" s="338"/>
      <c r="R78" s="338"/>
      <c r="S78" s="338"/>
      <c r="T78" s="338"/>
      <c r="U78" s="338"/>
      <c r="V78" s="338"/>
      <c r="W78" s="338"/>
      <c r="X78" s="338"/>
      <c r="Y78" s="338"/>
      <c r="Z78" s="338"/>
      <c r="AA78" s="339"/>
      <c r="AB78" s="342" t="s">
        <v>677</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idden="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idden="1" x14ac:dyDescent="0.15">
      <c r="A80" s="330"/>
      <c r="B80" s="332"/>
      <c r="C80" s="333"/>
      <c r="D80" s="333"/>
      <c r="E80" s="333"/>
      <c r="F80" s="334"/>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idden="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idden="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idden="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29" t="s">
        <v>498</v>
      </c>
      <c r="AF83" s="429"/>
      <c r="AG83" s="429"/>
      <c r="AH83" s="429"/>
      <c r="AI83" s="429" t="s">
        <v>650</v>
      </c>
      <c r="AJ83" s="429"/>
      <c r="AK83" s="429"/>
      <c r="AL83" s="429"/>
      <c r="AM83" s="429" t="s">
        <v>466</v>
      </c>
      <c r="AN83" s="429"/>
      <c r="AO83" s="429"/>
      <c r="AP83" s="429"/>
      <c r="AQ83" s="506" t="s">
        <v>223</v>
      </c>
      <c r="AR83" s="507"/>
      <c r="AS83" s="507"/>
      <c r="AT83" s="508"/>
      <c r="AU83" s="509" t="s">
        <v>129</v>
      </c>
      <c r="AV83" s="509"/>
      <c r="AW83" s="509"/>
      <c r="AX83" s="510"/>
      <c r="AY83">
        <f t="shared" si="2"/>
        <v>0</v>
      </c>
      <c r="AZ83" s="10"/>
      <c r="BA83" s="10"/>
      <c r="BB83" s="10"/>
      <c r="BC83" s="10"/>
    </row>
    <row r="84" spans="1:60" hidden="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29"/>
      <c r="AF84" s="429"/>
      <c r="AG84" s="429"/>
      <c r="AH84" s="429"/>
      <c r="AI84" s="429"/>
      <c r="AJ84" s="429"/>
      <c r="AK84" s="429"/>
      <c r="AL84" s="429"/>
      <c r="AM84" s="429"/>
      <c r="AN84" s="429"/>
      <c r="AO84" s="429"/>
      <c r="AP84" s="429"/>
      <c r="AQ84" s="511"/>
      <c r="AR84" s="448"/>
      <c r="AS84" s="446" t="s">
        <v>224</v>
      </c>
      <c r="AT84" s="447"/>
      <c r="AU84" s="448"/>
      <c r="AV84" s="448"/>
      <c r="AW84" s="340" t="s">
        <v>170</v>
      </c>
      <c r="AX84" s="345"/>
      <c r="AY84">
        <f t="shared" si="2"/>
        <v>0</v>
      </c>
      <c r="AZ84" s="10"/>
      <c r="BA84" s="10"/>
      <c r="BB84" s="10"/>
      <c r="BC84" s="10"/>
      <c r="BD84" s="10"/>
      <c r="BE84" s="10"/>
      <c r="BF84" s="10"/>
      <c r="BG84" s="10"/>
      <c r="BH84" s="10"/>
    </row>
    <row r="85" spans="1:60" hidden="1" x14ac:dyDescent="0.15">
      <c r="A85" s="330"/>
      <c r="B85" s="332"/>
      <c r="C85" s="333"/>
      <c r="D85" s="333"/>
      <c r="E85" s="333"/>
      <c r="F85" s="334"/>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idden="1" x14ac:dyDescent="0.15">
      <c r="A86" s="330"/>
      <c r="B86" s="332"/>
      <c r="C86" s="333"/>
      <c r="D86" s="333"/>
      <c r="E86" s="333"/>
      <c r="F86" s="334"/>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idden="1" x14ac:dyDescent="0.15">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idden="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29" t="s">
        <v>498</v>
      </c>
      <c r="AF88" s="429"/>
      <c r="AG88" s="429"/>
      <c r="AH88" s="429"/>
      <c r="AI88" s="429" t="s">
        <v>650</v>
      </c>
      <c r="AJ88" s="429"/>
      <c r="AK88" s="429"/>
      <c r="AL88" s="429"/>
      <c r="AM88" s="429" t="s">
        <v>466</v>
      </c>
      <c r="AN88" s="429"/>
      <c r="AO88" s="429"/>
      <c r="AP88" s="429"/>
      <c r="AQ88" s="506" t="s">
        <v>223</v>
      </c>
      <c r="AR88" s="507"/>
      <c r="AS88" s="507"/>
      <c r="AT88" s="508"/>
      <c r="AU88" s="509" t="s">
        <v>129</v>
      </c>
      <c r="AV88" s="509"/>
      <c r="AW88" s="509"/>
      <c r="AX88" s="510"/>
      <c r="AY88">
        <f>$G$90</f>
        <v>0</v>
      </c>
      <c r="AZ88" s="10"/>
      <c r="BA88" s="10"/>
      <c r="BB88" s="10"/>
      <c r="BC88" s="10"/>
    </row>
    <row r="89" spans="1:60" hidden="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29"/>
      <c r="AF89" s="429"/>
      <c r="AG89" s="429"/>
      <c r="AH89" s="429"/>
      <c r="AI89" s="429"/>
      <c r="AJ89" s="429"/>
      <c r="AK89" s="429"/>
      <c r="AL89" s="429"/>
      <c r="AM89" s="429"/>
      <c r="AN89" s="429"/>
      <c r="AO89" s="429"/>
      <c r="AP89" s="429"/>
      <c r="AQ89" s="511"/>
      <c r="AR89" s="448"/>
      <c r="AS89" s="446" t="s">
        <v>224</v>
      </c>
      <c r="AT89" s="447"/>
      <c r="AU89" s="448"/>
      <c r="AV89" s="448"/>
      <c r="AW89" s="340" t="s">
        <v>170</v>
      </c>
      <c r="AX89" s="345"/>
      <c r="AY89">
        <f>$AY$88</f>
        <v>0</v>
      </c>
      <c r="AZ89" s="10"/>
      <c r="BA89" s="10"/>
      <c r="BB89" s="10"/>
      <c r="BC89" s="10"/>
      <c r="BD89" s="10"/>
      <c r="BE89" s="10"/>
      <c r="BF89" s="10"/>
      <c r="BG89" s="10"/>
      <c r="BH89" s="10"/>
    </row>
    <row r="90" spans="1:60" hidden="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idden="1" x14ac:dyDescent="0.15">
      <c r="A91" s="330"/>
      <c r="B91" s="332"/>
      <c r="C91" s="333"/>
      <c r="D91" s="333"/>
      <c r="E91" s="333"/>
      <c r="F91" s="334"/>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idden="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idden="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29" t="s">
        <v>498</v>
      </c>
      <c r="AF93" s="429"/>
      <c r="AG93" s="429"/>
      <c r="AH93" s="429"/>
      <c r="AI93" s="429" t="s">
        <v>650</v>
      </c>
      <c r="AJ93" s="429"/>
      <c r="AK93" s="429"/>
      <c r="AL93" s="429"/>
      <c r="AM93" s="429" t="s">
        <v>466</v>
      </c>
      <c r="AN93" s="429"/>
      <c r="AO93" s="429"/>
      <c r="AP93" s="429"/>
      <c r="AQ93" s="506" t="s">
        <v>223</v>
      </c>
      <c r="AR93" s="507"/>
      <c r="AS93" s="507"/>
      <c r="AT93" s="508"/>
      <c r="AU93" s="509" t="s">
        <v>129</v>
      </c>
      <c r="AV93" s="509"/>
      <c r="AW93" s="509"/>
      <c r="AX93" s="510"/>
      <c r="AY93">
        <f>$G$95</f>
        <v>0</v>
      </c>
      <c r="AZ93" s="10"/>
      <c r="BA93" s="10"/>
      <c r="BB93" s="10"/>
      <c r="BC93" s="10"/>
    </row>
    <row r="94" spans="1:60" hidden="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29"/>
      <c r="AF94" s="429"/>
      <c r="AG94" s="429"/>
      <c r="AH94" s="429"/>
      <c r="AI94" s="429"/>
      <c r="AJ94" s="429"/>
      <c r="AK94" s="429"/>
      <c r="AL94" s="429"/>
      <c r="AM94" s="429"/>
      <c r="AN94" s="429"/>
      <c r="AO94" s="429"/>
      <c r="AP94" s="429"/>
      <c r="AQ94" s="511"/>
      <c r="AR94" s="448"/>
      <c r="AS94" s="446" t="s">
        <v>224</v>
      </c>
      <c r="AT94" s="447"/>
      <c r="AU94" s="448"/>
      <c r="AV94" s="448"/>
      <c r="AW94" s="340" t="s">
        <v>170</v>
      </c>
      <c r="AX94" s="345"/>
      <c r="AY94">
        <f>$AY$93</f>
        <v>0</v>
      </c>
      <c r="AZ94" s="10"/>
      <c r="BA94" s="10"/>
      <c r="BB94" s="10"/>
      <c r="BC94" s="10"/>
      <c r="BD94" s="10"/>
      <c r="BE94" s="10"/>
      <c r="BF94" s="10"/>
      <c r="BG94" s="10"/>
      <c r="BH94" s="10"/>
    </row>
    <row r="95" spans="1:60" hidden="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idden="1" x14ac:dyDescent="0.15">
      <c r="A96" s="330"/>
      <c r="B96" s="332"/>
      <c r="C96" s="333"/>
      <c r="D96" s="333"/>
      <c r="E96" s="333"/>
      <c r="F96" s="334"/>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14.25" hidden="1" thickBot="1" x14ac:dyDescent="0.2">
      <c r="A97" s="331"/>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3.5" customHeight="1" x14ac:dyDescent="0.15">
      <c r="A98" s="323" t="s">
        <v>661</v>
      </c>
      <c r="B98" s="324"/>
      <c r="C98" s="324"/>
      <c r="D98" s="324"/>
      <c r="E98" s="324"/>
      <c r="F98" s="325"/>
      <c r="G98" s="326" t="s">
        <v>774</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29.25" customHeight="1" x14ac:dyDescent="0.15">
      <c r="A99" s="363" t="s">
        <v>662</v>
      </c>
      <c r="B99" s="333"/>
      <c r="C99" s="333"/>
      <c r="D99" s="333"/>
      <c r="E99" s="333"/>
      <c r="F99" s="334"/>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29" t="s">
        <v>498</v>
      </c>
      <c r="AF99" s="429"/>
      <c r="AG99" s="429"/>
      <c r="AH99" s="429"/>
      <c r="AI99" s="429" t="s">
        <v>650</v>
      </c>
      <c r="AJ99" s="429"/>
      <c r="AK99" s="429"/>
      <c r="AL99" s="429"/>
      <c r="AM99" s="429" t="s">
        <v>466</v>
      </c>
      <c r="AN99" s="429"/>
      <c r="AO99" s="429"/>
      <c r="AP99" s="429"/>
      <c r="AQ99" s="425" t="s">
        <v>497</v>
      </c>
      <c r="AR99" s="426"/>
      <c r="AS99" s="426"/>
      <c r="AT99" s="427"/>
      <c r="AU99" s="425" t="s">
        <v>675</v>
      </c>
      <c r="AV99" s="426"/>
      <c r="AW99" s="426"/>
      <c r="AX99" s="428"/>
      <c r="AY99">
        <f>COUNTA($G$100)</f>
        <v>1</v>
      </c>
    </row>
    <row r="100" spans="1:60" ht="32.25" customHeight="1" x14ac:dyDescent="0.15">
      <c r="A100" s="363"/>
      <c r="B100" s="333"/>
      <c r="C100" s="333"/>
      <c r="D100" s="333"/>
      <c r="E100" s="333"/>
      <c r="F100" s="334"/>
      <c r="G100" s="372" t="s">
        <v>777</v>
      </c>
      <c r="H100" s="373"/>
      <c r="I100" s="373"/>
      <c r="J100" s="373"/>
      <c r="K100" s="373"/>
      <c r="L100" s="373"/>
      <c r="M100" s="373"/>
      <c r="N100" s="373"/>
      <c r="O100" s="373"/>
      <c r="P100" s="376" t="s">
        <v>778</v>
      </c>
      <c r="Q100" s="377"/>
      <c r="R100" s="377"/>
      <c r="S100" s="377"/>
      <c r="T100" s="377"/>
      <c r="U100" s="377"/>
      <c r="V100" s="377"/>
      <c r="W100" s="377"/>
      <c r="X100" s="378"/>
      <c r="Y100" s="382" t="s">
        <v>52</v>
      </c>
      <c r="Z100" s="383"/>
      <c r="AA100" s="384"/>
      <c r="AB100" s="385" t="s">
        <v>707</v>
      </c>
      <c r="AC100" s="385"/>
      <c r="AD100" s="385"/>
      <c r="AE100" s="386">
        <v>47</v>
      </c>
      <c r="AF100" s="386"/>
      <c r="AG100" s="386"/>
      <c r="AH100" s="386"/>
      <c r="AI100" s="386">
        <v>47</v>
      </c>
      <c r="AJ100" s="386"/>
      <c r="AK100" s="386"/>
      <c r="AL100" s="386"/>
      <c r="AM100" s="413">
        <v>47</v>
      </c>
      <c r="AN100" s="386"/>
      <c r="AO100" s="386"/>
      <c r="AP100" s="386"/>
      <c r="AQ100" s="413" t="s">
        <v>698</v>
      </c>
      <c r="AR100" s="386"/>
      <c r="AS100" s="386"/>
      <c r="AT100" s="386"/>
      <c r="AU100" s="404" t="s">
        <v>698</v>
      </c>
      <c r="AV100" s="420"/>
      <c r="AW100" s="420"/>
      <c r="AX100" s="421"/>
      <c r="AY100">
        <f>$AY$99</f>
        <v>1</v>
      </c>
    </row>
    <row r="101" spans="1:60" ht="32.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t="s">
        <v>707</v>
      </c>
      <c r="AC101" s="385"/>
      <c r="AD101" s="385"/>
      <c r="AE101" s="386">
        <v>47</v>
      </c>
      <c r="AF101" s="386"/>
      <c r="AG101" s="386"/>
      <c r="AH101" s="386"/>
      <c r="AI101" s="386">
        <v>47</v>
      </c>
      <c r="AJ101" s="386"/>
      <c r="AK101" s="386"/>
      <c r="AL101" s="386"/>
      <c r="AM101" s="386">
        <v>47</v>
      </c>
      <c r="AN101" s="386"/>
      <c r="AO101" s="386"/>
      <c r="AP101" s="386"/>
      <c r="AQ101" s="386">
        <v>47</v>
      </c>
      <c r="AR101" s="386"/>
      <c r="AS101" s="386"/>
      <c r="AT101" s="386"/>
      <c r="AU101" s="404" t="s">
        <v>698</v>
      </c>
      <c r="AV101" s="420"/>
      <c r="AW101" s="420"/>
      <c r="AX101" s="421"/>
      <c r="AY101">
        <f>$AY$99</f>
        <v>1</v>
      </c>
    </row>
    <row r="102" spans="1:60" ht="23.25" customHeight="1" x14ac:dyDescent="0.15">
      <c r="A102" s="476" t="s">
        <v>663</v>
      </c>
      <c r="B102" s="356"/>
      <c r="C102" s="356"/>
      <c r="D102" s="356"/>
      <c r="E102" s="356"/>
      <c r="F102" s="477"/>
      <c r="G102" s="238" t="s">
        <v>664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29" t="s">
        <v>498</v>
      </c>
      <c r="AF102" s="429"/>
      <c r="AG102" s="429"/>
      <c r="AH102" s="429"/>
      <c r="AI102" s="429" t="s">
        <v>650</v>
      </c>
      <c r="AJ102" s="429"/>
      <c r="AK102" s="429"/>
      <c r="AL102" s="429"/>
      <c r="AM102" s="429" t="s">
        <v>466</v>
      </c>
      <c r="AN102" s="429"/>
      <c r="AO102" s="429"/>
      <c r="AP102" s="429"/>
      <c r="AQ102" s="430" t="s">
        <v>676</v>
      </c>
      <c r="AR102" s="431"/>
      <c r="AS102" s="431"/>
      <c r="AT102" s="431"/>
      <c r="AU102" s="431"/>
      <c r="AV102" s="431"/>
      <c r="AW102" s="431"/>
      <c r="AX102" s="432"/>
      <c r="AY102">
        <f>IF(SUBSTITUTE(SUBSTITUTE($G$103,"／",""),"　","")="",0,1)</f>
        <v>1</v>
      </c>
    </row>
    <row r="103" spans="1:60" ht="23.25" customHeight="1" x14ac:dyDescent="0.15">
      <c r="A103" s="478"/>
      <c r="B103" s="338"/>
      <c r="C103" s="338"/>
      <c r="D103" s="338"/>
      <c r="E103" s="338"/>
      <c r="F103" s="479"/>
      <c r="G103" s="409" t="s">
        <v>713</v>
      </c>
      <c r="H103" s="410"/>
      <c r="I103" s="410"/>
      <c r="J103" s="410"/>
      <c r="K103" s="410"/>
      <c r="L103" s="410"/>
      <c r="M103" s="410"/>
      <c r="N103" s="410"/>
      <c r="O103" s="410"/>
      <c r="P103" s="410"/>
      <c r="Q103" s="410"/>
      <c r="R103" s="410"/>
      <c r="S103" s="410"/>
      <c r="T103" s="410"/>
      <c r="U103" s="410"/>
      <c r="V103" s="410"/>
      <c r="W103" s="410"/>
      <c r="X103" s="410"/>
      <c r="Y103" s="433" t="s">
        <v>663</v>
      </c>
      <c r="Z103" s="434"/>
      <c r="AA103" s="435"/>
      <c r="AB103" s="436" t="s">
        <v>706</v>
      </c>
      <c r="AC103" s="437"/>
      <c r="AD103" s="438"/>
      <c r="AE103" s="413">
        <v>0.2</v>
      </c>
      <c r="AF103" s="413"/>
      <c r="AG103" s="413"/>
      <c r="AH103" s="413"/>
      <c r="AI103" s="413">
        <v>2.1</v>
      </c>
      <c r="AJ103" s="413"/>
      <c r="AK103" s="413"/>
      <c r="AL103" s="413"/>
      <c r="AM103" s="413">
        <v>0.01</v>
      </c>
      <c r="AN103" s="413"/>
      <c r="AO103" s="413"/>
      <c r="AP103" s="413"/>
      <c r="AQ103" s="404">
        <v>1.9</v>
      </c>
      <c r="AR103" s="387"/>
      <c r="AS103" s="387"/>
      <c r="AT103" s="387"/>
      <c r="AU103" s="387"/>
      <c r="AV103" s="387"/>
      <c r="AW103" s="387"/>
      <c r="AX103" s="388"/>
      <c r="AY103">
        <f>$AY$102</f>
        <v>1</v>
      </c>
    </row>
    <row r="104" spans="1:60" ht="48.7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39" t="s">
        <v>709</v>
      </c>
      <c r="AC104" s="440"/>
      <c r="AD104" s="441"/>
      <c r="AE104" s="442" t="s">
        <v>714</v>
      </c>
      <c r="AF104" s="442"/>
      <c r="AG104" s="442"/>
      <c r="AH104" s="442"/>
      <c r="AI104" s="442" t="s">
        <v>715</v>
      </c>
      <c r="AJ104" s="442"/>
      <c r="AK104" s="442"/>
      <c r="AL104" s="442"/>
      <c r="AM104" s="442" t="s">
        <v>746</v>
      </c>
      <c r="AN104" s="442"/>
      <c r="AO104" s="442"/>
      <c r="AP104" s="442"/>
      <c r="AQ104" s="442" t="s">
        <v>716</v>
      </c>
      <c r="AR104" s="442"/>
      <c r="AS104" s="442"/>
      <c r="AT104" s="442"/>
      <c r="AU104" s="442"/>
      <c r="AV104" s="442"/>
      <c r="AW104" s="442"/>
      <c r="AX104" s="443"/>
      <c r="AY104">
        <f>$AY$102</f>
        <v>1</v>
      </c>
    </row>
    <row r="105" spans="1:60" hidden="1" x14ac:dyDescent="0.15">
      <c r="A105" s="518" t="s">
        <v>314</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29" t="s">
        <v>498</v>
      </c>
      <c r="AF105" s="429"/>
      <c r="AG105" s="429"/>
      <c r="AH105" s="429"/>
      <c r="AI105" s="429" t="s">
        <v>650</v>
      </c>
      <c r="AJ105" s="429"/>
      <c r="AK105" s="429"/>
      <c r="AL105" s="429"/>
      <c r="AM105" s="429" t="s">
        <v>466</v>
      </c>
      <c r="AN105" s="429"/>
      <c r="AO105" s="429"/>
      <c r="AP105" s="429"/>
      <c r="AQ105" s="473" t="s">
        <v>223</v>
      </c>
      <c r="AR105" s="474"/>
      <c r="AS105" s="474"/>
      <c r="AT105" s="475"/>
      <c r="AU105" s="338" t="s">
        <v>129</v>
      </c>
      <c r="AV105" s="338"/>
      <c r="AW105" s="338"/>
      <c r="AX105" s="343"/>
      <c r="AY105">
        <f>COUNTA($G$107)</f>
        <v>0</v>
      </c>
    </row>
    <row r="106" spans="1:60" hidden="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29"/>
      <c r="AF106" s="429"/>
      <c r="AG106" s="429"/>
      <c r="AH106" s="429"/>
      <c r="AI106" s="429"/>
      <c r="AJ106" s="429"/>
      <c r="AK106" s="429"/>
      <c r="AL106" s="429"/>
      <c r="AM106" s="429"/>
      <c r="AN106" s="429"/>
      <c r="AO106" s="429"/>
      <c r="AP106" s="429"/>
      <c r="AQ106" s="444"/>
      <c r="AR106" s="445"/>
      <c r="AS106" s="446" t="s">
        <v>224</v>
      </c>
      <c r="AT106" s="447"/>
      <c r="AU106" s="448"/>
      <c r="AV106" s="448"/>
      <c r="AW106" s="340" t="s">
        <v>170</v>
      </c>
      <c r="AX106" s="345"/>
      <c r="AY106">
        <f t="shared" ref="AY106:AY111" si="3">$AY$105</f>
        <v>0</v>
      </c>
    </row>
    <row r="107" spans="1:60" hidden="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idden="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idden="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idden="1" x14ac:dyDescent="0.15">
      <c r="A110" s="476" t="s">
        <v>341</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idden="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x14ac:dyDescent="0.15">
      <c r="A112" s="330" t="s">
        <v>655</v>
      </c>
      <c r="B112" s="332" t="s">
        <v>656</v>
      </c>
      <c r="C112" s="333"/>
      <c r="D112" s="333"/>
      <c r="E112" s="333"/>
      <c r="F112" s="334"/>
      <c r="G112" s="338" t="s">
        <v>657</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677</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1</v>
      </c>
    </row>
    <row r="113" spans="1:60"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1</v>
      </c>
    </row>
    <row r="114" spans="1:60" x14ac:dyDescent="0.15">
      <c r="A114" s="330"/>
      <c r="B114" s="332"/>
      <c r="C114" s="333"/>
      <c r="D114" s="333"/>
      <c r="E114" s="333"/>
      <c r="F114" s="334"/>
      <c r="G114" s="528" t="s">
        <v>703</v>
      </c>
      <c r="H114" s="528"/>
      <c r="I114" s="528"/>
      <c r="J114" s="528"/>
      <c r="K114" s="528"/>
      <c r="L114" s="528"/>
      <c r="M114" s="528"/>
      <c r="N114" s="528"/>
      <c r="O114" s="528"/>
      <c r="P114" s="528"/>
      <c r="Q114" s="528"/>
      <c r="R114" s="528"/>
      <c r="S114" s="528"/>
      <c r="T114" s="528"/>
      <c r="U114" s="528"/>
      <c r="V114" s="528"/>
      <c r="W114" s="528"/>
      <c r="X114" s="528"/>
      <c r="Y114" s="528"/>
      <c r="Z114" s="528"/>
      <c r="AA114" s="529"/>
      <c r="AB114" s="534" t="s">
        <v>770</v>
      </c>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1</v>
      </c>
    </row>
    <row r="115" spans="1:60"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1</v>
      </c>
    </row>
    <row r="116" spans="1:60" ht="30.75"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1</v>
      </c>
    </row>
    <row r="117" spans="1:60"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29" t="s">
        <v>498</v>
      </c>
      <c r="AF117" s="429"/>
      <c r="AG117" s="429"/>
      <c r="AH117" s="429"/>
      <c r="AI117" s="429" t="s">
        <v>650</v>
      </c>
      <c r="AJ117" s="429"/>
      <c r="AK117" s="429"/>
      <c r="AL117" s="429"/>
      <c r="AM117" s="429" t="s">
        <v>466</v>
      </c>
      <c r="AN117" s="429"/>
      <c r="AO117" s="429"/>
      <c r="AP117" s="429"/>
      <c r="AQ117" s="506" t="s">
        <v>223</v>
      </c>
      <c r="AR117" s="507"/>
      <c r="AS117" s="507"/>
      <c r="AT117" s="508"/>
      <c r="AU117" s="509" t="s">
        <v>129</v>
      </c>
      <c r="AV117" s="509"/>
      <c r="AW117" s="509"/>
      <c r="AX117" s="510"/>
      <c r="AY117">
        <f t="shared" si="4"/>
        <v>1</v>
      </c>
      <c r="AZ117" s="10"/>
      <c r="BA117" s="10"/>
      <c r="BB117" s="10"/>
      <c r="BC117" s="10"/>
    </row>
    <row r="118" spans="1:60"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29"/>
      <c r="AF118" s="429"/>
      <c r="AG118" s="429"/>
      <c r="AH118" s="429"/>
      <c r="AI118" s="429"/>
      <c r="AJ118" s="429"/>
      <c r="AK118" s="429"/>
      <c r="AL118" s="429"/>
      <c r="AM118" s="429"/>
      <c r="AN118" s="429"/>
      <c r="AO118" s="429"/>
      <c r="AP118" s="429"/>
      <c r="AQ118" s="511"/>
      <c r="AR118" s="448"/>
      <c r="AS118" s="446" t="s">
        <v>224</v>
      </c>
      <c r="AT118" s="447"/>
      <c r="AU118" s="448">
        <v>4</v>
      </c>
      <c r="AV118" s="448"/>
      <c r="AW118" s="340" t="s">
        <v>170</v>
      </c>
      <c r="AX118" s="345"/>
      <c r="AY118">
        <f t="shared" si="4"/>
        <v>1</v>
      </c>
      <c r="AZ118" s="10"/>
      <c r="BA118" s="10"/>
      <c r="BB118" s="10"/>
      <c r="BC118" s="10"/>
      <c r="BD118" s="10"/>
      <c r="BE118" s="10"/>
      <c r="BF118" s="10"/>
      <c r="BG118" s="10"/>
      <c r="BH118" s="10"/>
    </row>
    <row r="119" spans="1:60" x14ac:dyDescent="0.15">
      <c r="A119" s="330"/>
      <c r="B119" s="332"/>
      <c r="C119" s="333"/>
      <c r="D119" s="333"/>
      <c r="E119" s="333"/>
      <c r="F119" s="334"/>
      <c r="G119" s="153" t="s">
        <v>704</v>
      </c>
      <c r="H119" s="154"/>
      <c r="I119" s="154"/>
      <c r="J119" s="154"/>
      <c r="K119" s="154"/>
      <c r="L119" s="154"/>
      <c r="M119" s="154"/>
      <c r="N119" s="154"/>
      <c r="O119" s="155"/>
      <c r="P119" s="154" t="s">
        <v>705</v>
      </c>
      <c r="Q119" s="464"/>
      <c r="R119" s="464"/>
      <c r="S119" s="464"/>
      <c r="T119" s="464"/>
      <c r="U119" s="464"/>
      <c r="V119" s="464"/>
      <c r="W119" s="464"/>
      <c r="X119" s="465"/>
      <c r="Y119" s="904" t="s">
        <v>58</v>
      </c>
      <c r="Z119" s="905"/>
      <c r="AA119" s="906"/>
      <c r="AB119" s="403" t="s">
        <v>706</v>
      </c>
      <c r="AC119" s="403"/>
      <c r="AD119" s="403"/>
      <c r="AE119" s="404">
        <v>2829</v>
      </c>
      <c r="AF119" s="387"/>
      <c r="AG119" s="387"/>
      <c r="AH119" s="387"/>
      <c r="AI119" s="404">
        <v>5661</v>
      </c>
      <c r="AJ119" s="387"/>
      <c r="AK119" s="387"/>
      <c r="AL119" s="387"/>
      <c r="AM119" s="404">
        <v>3056</v>
      </c>
      <c r="AN119" s="387"/>
      <c r="AO119" s="387"/>
      <c r="AP119" s="387"/>
      <c r="AQ119" s="406" t="s">
        <v>365</v>
      </c>
      <c r="AR119" s="407"/>
      <c r="AS119" s="407"/>
      <c r="AT119" s="408"/>
      <c r="AU119" s="387" t="s">
        <v>365</v>
      </c>
      <c r="AV119" s="387"/>
      <c r="AW119" s="387"/>
      <c r="AX119" s="388"/>
      <c r="AY119">
        <f t="shared" si="4"/>
        <v>1</v>
      </c>
    </row>
    <row r="120" spans="1:60" x14ac:dyDescent="0.15">
      <c r="A120" s="330"/>
      <c r="B120" s="332"/>
      <c r="C120" s="333"/>
      <c r="D120" s="333"/>
      <c r="E120" s="333"/>
      <c r="F120" s="334"/>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t="s">
        <v>706</v>
      </c>
      <c r="AC120" s="463"/>
      <c r="AD120" s="463"/>
      <c r="AE120" s="404">
        <v>4866</v>
      </c>
      <c r="AF120" s="387"/>
      <c r="AG120" s="387"/>
      <c r="AH120" s="387"/>
      <c r="AI120" s="404">
        <v>5665</v>
      </c>
      <c r="AJ120" s="387"/>
      <c r="AK120" s="387"/>
      <c r="AL120" s="387"/>
      <c r="AM120" s="404">
        <v>3061</v>
      </c>
      <c r="AN120" s="387"/>
      <c r="AO120" s="387"/>
      <c r="AP120" s="387"/>
      <c r="AQ120" s="406" t="s">
        <v>365</v>
      </c>
      <c r="AR120" s="407"/>
      <c r="AS120" s="407"/>
      <c r="AT120" s="408"/>
      <c r="AU120" s="387">
        <v>4193</v>
      </c>
      <c r="AV120" s="387"/>
      <c r="AW120" s="387"/>
      <c r="AX120" s="388"/>
      <c r="AY120">
        <f t="shared" si="4"/>
        <v>1</v>
      </c>
      <c r="AZ120" s="10"/>
      <c r="BA120" s="10"/>
      <c r="BB120" s="10"/>
      <c r="BC120" s="10"/>
    </row>
    <row r="121" spans="1:60" ht="123.75" customHeight="1" thickBot="1" x14ac:dyDescent="0.2">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v>58.1</v>
      </c>
      <c r="AF121" s="580"/>
      <c r="AG121" s="580"/>
      <c r="AH121" s="580"/>
      <c r="AI121" s="579">
        <v>99.9</v>
      </c>
      <c r="AJ121" s="580"/>
      <c r="AK121" s="580"/>
      <c r="AL121" s="580"/>
      <c r="AM121" s="579">
        <v>100</v>
      </c>
      <c r="AN121" s="580"/>
      <c r="AO121" s="580"/>
      <c r="AP121" s="580"/>
      <c r="AQ121" s="406" t="s">
        <v>365</v>
      </c>
      <c r="AR121" s="407"/>
      <c r="AS121" s="407"/>
      <c r="AT121" s="408"/>
      <c r="AU121" s="387" t="s">
        <v>365</v>
      </c>
      <c r="AV121" s="387"/>
      <c r="AW121" s="387"/>
      <c r="AX121" s="388"/>
      <c r="AY121">
        <f t="shared" si="4"/>
        <v>1</v>
      </c>
      <c r="AZ121" s="10"/>
      <c r="BA121" s="10"/>
      <c r="BB121" s="10"/>
      <c r="BC121" s="10"/>
      <c r="BD121" s="10"/>
      <c r="BE121" s="10"/>
      <c r="BF121" s="10"/>
      <c r="BG121" s="10"/>
      <c r="BH121" s="10"/>
    </row>
    <row r="122" spans="1:60" hidden="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29" t="s">
        <v>498</v>
      </c>
      <c r="AF122" s="429"/>
      <c r="AG122" s="429"/>
      <c r="AH122" s="429"/>
      <c r="AI122" s="429" t="s">
        <v>650</v>
      </c>
      <c r="AJ122" s="429"/>
      <c r="AK122" s="429"/>
      <c r="AL122" s="429"/>
      <c r="AM122" s="429" t="s">
        <v>466</v>
      </c>
      <c r="AN122" s="429"/>
      <c r="AO122" s="429"/>
      <c r="AP122" s="429"/>
      <c r="AQ122" s="506" t="s">
        <v>223</v>
      </c>
      <c r="AR122" s="507"/>
      <c r="AS122" s="507"/>
      <c r="AT122" s="508"/>
      <c r="AU122" s="509" t="s">
        <v>129</v>
      </c>
      <c r="AV122" s="509"/>
      <c r="AW122" s="509"/>
      <c r="AX122" s="510"/>
      <c r="AY122">
        <f>COUNTA($G$124)</f>
        <v>0</v>
      </c>
      <c r="AZ122" s="10"/>
      <c r="BA122" s="10"/>
      <c r="BB122" s="10"/>
      <c r="BC122" s="10"/>
    </row>
    <row r="123" spans="1:60" hidden="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29"/>
      <c r="AF123" s="429"/>
      <c r="AG123" s="429"/>
      <c r="AH123" s="429"/>
      <c r="AI123" s="429"/>
      <c r="AJ123" s="429"/>
      <c r="AK123" s="429"/>
      <c r="AL123" s="429"/>
      <c r="AM123" s="429"/>
      <c r="AN123" s="429"/>
      <c r="AO123" s="429"/>
      <c r="AP123" s="429"/>
      <c r="AQ123" s="511"/>
      <c r="AR123" s="448"/>
      <c r="AS123" s="446" t="s">
        <v>224</v>
      </c>
      <c r="AT123" s="447"/>
      <c r="AU123" s="448"/>
      <c r="AV123" s="448"/>
      <c r="AW123" s="340" t="s">
        <v>170</v>
      </c>
      <c r="AX123" s="345"/>
      <c r="AY123">
        <f>$AY$122</f>
        <v>0</v>
      </c>
      <c r="AZ123" s="10"/>
      <c r="BA123" s="10"/>
      <c r="BB123" s="10"/>
      <c r="BC123" s="10"/>
      <c r="BD123" s="10"/>
      <c r="BE123" s="10"/>
      <c r="BF123" s="10"/>
      <c r="BG123" s="10"/>
      <c r="BH123" s="10"/>
    </row>
    <row r="124" spans="1:60" hidden="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idden="1" x14ac:dyDescent="0.15">
      <c r="A125" s="330"/>
      <c r="B125" s="332"/>
      <c r="C125" s="333"/>
      <c r="D125" s="333"/>
      <c r="E125" s="333"/>
      <c r="F125" s="334"/>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idden="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idden="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29" t="s">
        <v>498</v>
      </c>
      <c r="AF127" s="429"/>
      <c r="AG127" s="429"/>
      <c r="AH127" s="429"/>
      <c r="AI127" s="429" t="s">
        <v>650</v>
      </c>
      <c r="AJ127" s="429"/>
      <c r="AK127" s="429"/>
      <c r="AL127" s="429"/>
      <c r="AM127" s="429" t="s">
        <v>466</v>
      </c>
      <c r="AN127" s="429"/>
      <c r="AO127" s="429"/>
      <c r="AP127" s="429"/>
      <c r="AQ127" s="506" t="s">
        <v>223</v>
      </c>
      <c r="AR127" s="507"/>
      <c r="AS127" s="507"/>
      <c r="AT127" s="508"/>
      <c r="AU127" s="509" t="s">
        <v>129</v>
      </c>
      <c r="AV127" s="509"/>
      <c r="AW127" s="509"/>
      <c r="AX127" s="510"/>
      <c r="AY127">
        <f>COUNTA($G$129)</f>
        <v>0</v>
      </c>
      <c r="AZ127" s="10"/>
      <c r="BA127" s="10"/>
      <c r="BB127" s="10"/>
      <c r="BC127" s="10"/>
    </row>
    <row r="128" spans="1:60" hidden="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29"/>
      <c r="AF128" s="429"/>
      <c r="AG128" s="429"/>
      <c r="AH128" s="429"/>
      <c r="AI128" s="429"/>
      <c r="AJ128" s="429"/>
      <c r="AK128" s="429"/>
      <c r="AL128" s="429"/>
      <c r="AM128" s="429"/>
      <c r="AN128" s="429"/>
      <c r="AO128" s="429"/>
      <c r="AP128" s="429"/>
      <c r="AQ128" s="511"/>
      <c r="AR128" s="448"/>
      <c r="AS128" s="446" t="s">
        <v>224</v>
      </c>
      <c r="AT128" s="447"/>
      <c r="AU128" s="448"/>
      <c r="AV128" s="448"/>
      <c r="AW128" s="340" t="s">
        <v>170</v>
      </c>
      <c r="AX128" s="345"/>
      <c r="AY128">
        <f>$AY$127</f>
        <v>0</v>
      </c>
      <c r="AZ128" s="10"/>
      <c r="BA128" s="10"/>
      <c r="BB128" s="10"/>
      <c r="BC128" s="10"/>
      <c r="BD128" s="10"/>
      <c r="BE128" s="10"/>
      <c r="BF128" s="10"/>
      <c r="BG128" s="10"/>
      <c r="BH128" s="10"/>
    </row>
    <row r="129" spans="1:60" hidden="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idden="1" x14ac:dyDescent="0.15">
      <c r="A130" s="330"/>
      <c r="B130" s="332"/>
      <c r="C130" s="333"/>
      <c r="D130" s="333"/>
      <c r="E130" s="333"/>
      <c r="F130" s="334"/>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14.25" hidden="1" thickBot="1" x14ac:dyDescent="0.2">
      <c r="A131" s="331"/>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50.25" customHeight="1" x14ac:dyDescent="0.15">
      <c r="A132" s="323" t="s">
        <v>661</v>
      </c>
      <c r="B132" s="324"/>
      <c r="C132" s="324"/>
      <c r="D132" s="324"/>
      <c r="E132" s="324"/>
      <c r="F132" s="325"/>
      <c r="G132" s="326" t="s">
        <v>774</v>
      </c>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1</v>
      </c>
    </row>
    <row r="133" spans="1:60" ht="36" customHeight="1" x14ac:dyDescent="0.15">
      <c r="A133" s="363" t="s">
        <v>662</v>
      </c>
      <c r="B133" s="333"/>
      <c r="C133" s="333"/>
      <c r="D133" s="333"/>
      <c r="E133" s="333"/>
      <c r="F133" s="334"/>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29" t="s">
        <v>498</v>
      </c>
      <c r="AF133" s="429"/>
      <c r="AG133" s="429"/>
      <c r="AH133" s="429"/>
      <c r="AI133" s="429" t="s">
        <v>650</v>
      </c>
      <c r="AJ133" s="429"/>
      <c r="AK133" s="429"/>
      <c r="AL133" s="429"/>
      <c r="AM133" s="429" t="s">
        <v>466</v>
      </c>
      <c r="AN133" s="429"/>
      <c r="AO133" s="429"/>
      <c r="AP133" s="429"/>
      <c r="AQ133" s="425" t="s">
        <v>497</v>
      </c>
      <c r="AR133" s="426"/>
      <c r="AS133" s="426"/>
      <c r="AT133" s="427"/>
      <c r="AU133" s="425" t="s">
        <v>675</v>
      </c>
      <c r="AV133" s="426"/>
      <c r="AW133" s="426"/>
      <c r="AX133" s="428"/>
      <c r="AY133">
        <f>COUNTA($G$134)</f>
        <v>1</v>
      </c>
    </row>
    <row r="134" spans="1:60" ht="41.25" customHeight="1" x14ac:dyDescent="0.15">
      <c r="A134" s="363"/>
      <c r="B134" s="333"/>
      <c r="C134" s="333"/>
      <c r="D134" s="333"/>
      <c r="E134" s="333"/>
      <c r="F134" s="334"/>
      <c r="G134" s="372" t="s">
        <v>779</v>
      </c>
      <c r="H134" s="373"/>
      <c r="I134" s="373"/>
      <c r="J134" s="373"/>
      <c r="K134" s="373"/>
      <c r="L134" s="373"/>
      <c r="M134" s="373"/>
      <c r="N134" s="373"/>
      <c r="O134" s="373"/>
      <c r="P134" s="376" t="s">
        <v>780</v>
      </c>
      <c r="Q134" s="377"/>
      <c r="R134" s="377"/>
      <c r="S134" s="377"/>
      <c r="T134" s="377"/>
      <c r="U134" s="377"/>
      <c r="V134" s="377"/>
      <c r="W134" s="377"/>
      <c r="X134" s="378"/>
      <c r="Y134" s="382" t="s">
        <v>52</v>
      </c>
      <c r="Z134" s="383"/>
      <c r="AA134" s="384"/>
      <c r="AB134" s="385" t="s">
        <v>707</v>
      </c>
      <c r="AC134" s="385"/>
      <c r="AD134" s="385"/>
      <c r="AE134" s="386">
        <v>1618</v>
      </c>
      <c r="AF134" s="386"/>
      <c r="AG134" s="386"/>
      <c r="AH134" s="386"/>
      <c r="AI134" s="386">
        <v>1618</v>
      </c>
      <c r="AJ134" s="386"/>
      <c r="AK134" s="386"/>
      <c r="AL134" s="386"/>
      <c r="AM134" s="413">
        <v>1618</v>
      </c>
      <c r="AN134" s="386"/>
      <c r="AO134" s="386"/>
      <c r="AP134" s="386"/>
      <c r="AQ134" s="413" t="s">
        <v>698</v>
      </c>
      <c r="AR134" s="386"/>
      <c r="AS134" s="386"/>
      <c r="AT134" s="386"/>
      <c r="AU134" s="404" t="s">
        <v>698</v>
      </c>
      <c r="AV134" s="420"/>
      <c r="AW134" s="420"/>
      <c r="AX134" s="421"/>
      <c r="AY134">
        <f>$AY$133</f>
        <v>1</v>
      </c>
    </row>
    <row r="135" spans="1:60" ht="41.25"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t="s">
        <v>707</v>
      </c>
      <c r="AC135" s="385"/>
      <c r="AD135" s="385"/>
      <c r="AE135" s="386">
        <v>1618</v>
      </c>
      <c r="AF135" s="386"/>
      <c r="AG135" s="386"/>
      <c r="AH135" s="386"/>
      <c r="AI135" s="386">
        <v>1618</v>
      </c>
      <c r="AJ135" s="386"/>
      <c r="AK135" s="386"/>
      <c r="AL135" s="386"/>
      <c r="AM135" s="386">
        <v>1618</v>
      </c>
      <c r="AN135" s="386"/>
      <c r="AO135" s="386"/>
      <c r="AP135" s="386"/>
      <c r="AQ135" s="386">
        <v>1618</v>
      </c>
      <c r="AR135" s="386"/>
      <c r="AS135" s="386"/>
      <c r="AT135" s="386"/>
      <c r="AU135" s="404" t="s">
        <v>698</v>
      </c>
      <c r="AV135" s="420"/>
      <c r="AW135" s="420"/>
      <c r="AX135" s="421"/>
      <c r="AY135">
        <f>$AY$133</f>
        <v>1</v>
      </c>
    </row>
    <row r="136" spans="1:60" ht="23.25" customHeight="1" x14ac:dyDescent="0.15">
      <c r="A136" s="476" t="s">
        <v>663</v>
      </c>
      <c r="B136" s="356"/>
      <c r="C136" s="356"/>
      <c r="D136" s="356"/>
      <c r="E136" s="356"/>
      <c r="F136" s="477"/>
      <c r="G136" s="238" t="s">
        <v>664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29" t="s">
        <v>498</v>
      </c>
      <c r="AF136" s="429"/>
      <c r="AG136" s="429"/>
      <c r="AH136" s="429"/>
      <c r="AI136" s="429" t="s">
        <v>650</v>
      </c>
      <c r="AJ136" s="429"/>
      <c r="AK136" s="429"/>
      <c r="AL136" s="429"/>
      <c r="AM136" s="429" t="s">
        <v>466</v>
      </c>
      <c r="AN136" s="429"/>
      <c r="AO136" s="429"/>
      <c r="AP136" s="429"/>
      <c r="AQ136" s="430" t="s">
        <v>676</v>
      </c>
      <c r="AR136" s="431"/>
      <c r="AS136" s="431"/>
      <c r="AT136" s="431"/>
      <c r="AU136" s="431"/>
      <c r="AV136" s="431"/>
      <c r="AW136" s="431"/>
      <c r="AX136" s="432"/>
      <c r="AY136">
        <f>IF(SUBSTITUTE(SUBSTITUTE($G$137,"／",""),"　","")="",0,1)</f>
        <v>1</v>
      </c>
    </row>
    <row r="137" spans="1:60" ht="37.5" customHeight="1" x14ac:dyDescent="0.15">
      <c r="A137" s="478"/>
      <c r="B137" s="338"/>
      <c r="C137" s="338"/>
      <c r="D137" s="338"/>
      <c r="E137" s="338"/>
      <c r="F137" s="479"/>
      <c r="G137" s="409" t="s">
        <v>717</v>
      </c>
      <c r="H137" s="410"/>
      <c r="I137" s="410"/>
      <c r="J137" s="410"/>
      <c r="K137" s="410"/>
      <c r="L137" s="410"/>
      <c r="M137" s="410"/>
      <c r="N137" s="410"/>
      <c r="O137" s="410"/>
      <c r="P137" s="410"/>
      <c r="Q137" s="410"/>
      <c r="R137" s="410"/>
      <c r="S137" s="410"/>
      <c r="T137" s="410"/>
      <c r="U137" s="410"/>
      <c r="V137" s="410"/>
      <c r="W137" s="410"/>
      <c r="X137" s="410"/>
      <c r="Y137" s="433" t="s">
        <v>663</v>
      </c>
      <c r="Z137" s="434"/>
      <c r="AA137" s="435"/>
      <c r="AB137" s="436" t="s">
        <v>706</v>
      </c>
      <c r="AC137" s="437"/>
      <c r="AD137" s="438"/>
      <c r="AE137" s="413">
        <v>0.2</v>
      </c>
      <c r="AF137" s="413"/>
      <c r="AG137" s="413"/>
      <c r="AH137" s="413"/>
      <c r="AI137" s="413">
        <v>0.8</v>
      </c>
      <c r="AJ137" s="413"/>
      <c r="AK137" s="413"/>
      <c r="AL137" s="413"/>
      <c r="AM137" s="413">
        <v>0.2</v>
      </c>
      <c r="AN137" s="413"/>
      <c r="AO137" s="413"/>
      <c r="AP137" s="413"/>
      <c r="AQ137" s="404">
        <v>0.4</v>
      </c>
      <c r="AR137" s="387"/>
      <c r="AS137" s="387"/>
      <c r="AT137" s="387"/>
      <c r="AU137" s="387"/>
      <c r="AV137" s="387"/>
      <c r="AW137" s="387"/>
      <c r="AX137" s="388"/>
      <c r="AY137">
        <f>$AY$136</f>
        <v>1</v>
      </c>
    </row>
    <row r="138" spans="1:60" ht="66.75"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39" t="s">
        <v>709</v>
      </c>
      <c r="AC138" s="440"/>
      <c r="AD138" s="441"/>
      <c r="AE138" s="442" t="s">
        <v>718</v>
      </c>
      <c r="AF138" s="442"/>
      <c r="AG138" s="442"/>
      <c r="AH138" s="442"/>
      <c r="AI138" s="442" t="s">
        <v>719</v>
      </c>
      <c r="AJ138" s="442"/>
      <c r="AK138" s="442"/>
      <c r="AL138" s="442"/>
      <c r="AM138" s="442" t="s">
        <v>745</v>
      </c>
      <c r="AN138" s="442"/>
      <c r="AO138" s="442"/>
      <c r="AP138" s="442"/>
      <c r="AQ138" s="442" t="s">
        <v>720</v>
      </c>
      <c r="AR138" s="442"/>
      <c r="AS138" s="442"/>
      <c r="AT138" s="442"/>
      <c r="AU138" s="442"/>
      <c r="AV138" s="442"/>
      <c r="AW138" s="442"/>
      <c r="AX138" s="443"/>
      <c r="AY138">
        <f>$AY$136</f>
        <v>1</v>
      </c>
    </row>
    <row r="139" spans="1:60" ht="12" hidden="1" customHeight="1" x14ac:dyDescent="0.15">
      <c r="A139" s="518" t="s">
        <v>314</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29" t="s">
        <v>498</v>
      </c>
      <c r="AF139" s="429"/>
      <c r="AG139" s="429"/>
      <c r="AH139" s="429"/>
      <c r="AI139" s="429" t="s">
        <v>650</v>
      </c>
      <c r="AJ139" s="429"/>
      <c r="AK139" s="429"/>
      <c r="AL139" s="429"/>
      <c r="AM139" s="429" t="s">
        <v>466</v>
      </c>
      <c r="AN139" s="429"/>
      <c r="AO139" s="429"/>
      <c r="AP139" s="429"/>
      <c r="AQ139" s="473" t="s">
        <v>223</v>
      </c>
      <c r="AR139" s="474"/>
      <c r="AS139" s="474"/>
      <c r="AT139" s="475"/>
      <c r="AU139" s="338" t="s">
        <v>129</v>
      </c>
      <c r="AV139" s="338"/>
      <c r="AW139" s="338"/>
      <c r="AX139" s="343"/>
      <c r="AY139">
        <f>COUNTA($G$141)</f>
        <v>0</v>
      </c>
    </row>
    <row r="140" spans="1:60" hidden="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29"/>
      <c r="AF140" s="429"/>
      <c r="AG140" s="429"/>
      <c r="AH140" s="429"/>
      <c r="AI140" s="429"/>
      <c r="AJ140" s="429"/>
      <c r="AK140" s="429"/>
      <c r="AL140" s="429"/>
      <c r="AM140" s="429"/>
      <c r="AN140" s="429"/>
      <c r="AO140" s="429"/>
      <c r="AP140" s="429"/>
      <c r="AQ140" s="444"/>
      <c r="AR140" s="445"/>
      <c r="AS140" s="446" t="s">
        <v>224</v>
      </c>
      <c r="AT140" s="447"/>
      <c r="AU140" s="448"/>
      <c r="AV140" s="448"/>
      <c r="AW140" s="340" t="s">
        <v>170</v>
      </c>
      <c r="AX140" s="345"/>
      <c r="AY140">
        <f t="shared" ref="AY140:AY145" si="5">$AY$139</f>
        <v>0</v>
      </c>
    </row>
    <row r="141" spans="1:60" hidden="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idden="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idden="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idden="1" x14ac:dyDescent="0.15">
      <c r="A144" s="476" t="s">
        <v>341</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idden="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x14ac:dyDescent="0.15">
      <c r="A146" s="330" t="s">
        <v>655</v>
      </c>
      <c r="B146" s="332" t="s">
        <v>656</v>
      </c>
      <c r="C146" s="333"/>
      <c r="D146" s="333"/>
      <c r="E146" s="333"/>
      <c r="F146" s="334"/>
      <c r="G146" s="338" t="s">
        <v>657</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677</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1</v>
      </c>
    </row>
    <row r="147" spans="1:60"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1</v>
      </c>
    </row>
    <row r="148" spans="1:60" x14ac:dyDescent="0.15">
      <c r="A148" s="330"/>
      <c r="B148" s="332"/>
      <c r="C148" s="333"/>
      <c r="D148" s="333"/>
      <c r="E148" s="333"/>
      <c r="F148" s="334"/>
      <c r="G148" s="528" t="s">
        <v>703</v>
      </c>
      <c r="H148" s="528"/>
      <c r="I148" s="528"/>
      <c r="J148" s="528"/>
      <c r="K148" s="528"/>
      <c r="L148" s="528"/>
      <c r="M148" s="528"/>
      <c r="N148" s="528"/>
      <c r="O148" s="528"/>
      <c r="P148" s="528"/>
      <c r="Q148" s="528"/>
      <c r="R148" s="528"/>
      <c r="S148" s="528"/>
      <c r="T148" s="528"/>
      <c r="U148" s="528"/>
      <c r="V148" s="528"/>
      <c r="W148" s="528"/>
      <c r="X148" s="528"/>
      <c r="Y148" s="528"/>
      <c r="Z148" s="528"/>
      <c r="AA148" s="529"/>
      <c r="AB148" s="534" t="s">
        <v>770</v>
      </c>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1</v>
      </c>
    </row>
    <row r="149" spans="1:60"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1</v>
      </c>
    </row>
    <row r="150" spans="1:60" ht="45"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1</v>
      </c>
    </row>
    <row r="151" spans="1:60"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29" t="s">
        <v>498</v>
      </c>
      <c r="AF151" s="429"/>
      <c r="AG151" s="429"/>
      <c r="AH151" s="429"/>
      <c r="AI151" s="429" t="s">
        <v>650</v>
      </c>
      <c r="AJ151" s="429"/>
      <c r="AK151" s="429"/>
      <c r="AL151" s="429"/>
      <c r="AM151" s="429" t="s">
        <v>466</v>
      </c>
      <c r="AN151" s="429"/>
      <c r="AO151" s="429"/>
      <c r="AP151" s="429"/>
      <c r="AQ151" s="506" t="s">
        <v>223</v>
      </c>
      <c r="AR151" s="507"/>
      <c r="AS151" s="507"/>
      <c r="AT151" s="508"/>
      <c r="AU151" s="509" t="s">
        <v>129</v>
      </c>
      <c r="AV151" s="509"/>
      <c r="AW151" s="509"/>
      <c r="AX151" s="510"/>
      <c r="AY151">
        <f t="shared" si="6"/>
        <v>1</v>
      </c>
      <c r="AZ151" s="10"/>
      <c r="BA151" s="10"/>
      <c r="BB151" s="10"/>
      <c r="BC151" s="10"/>
    </row>
    <row r="152" spans="1:60"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29"/>
      <c r="AF152" s="429"/>
      <c r="AG152" s="429"/>
      <c r="AH152" s="429"/>
      <c r="AI152" s="429"/>
      <c r="AJ152" s="429"/>
      <c r="AK152" s="429"/>
      <c r="AL152" s="429"/>
      <c r="AM152" s="429"/>
      <c r="AN152" s="429"/>
      <c r="AO152" s="429"/>
      <c r="AP152" s="429"/>
      <c r="AQ152" s="511"/>
      <c r="AR152" s="448"/>
      <c r="AS152" s="446" t="s">
        <v>224</v>
      </c>
      <c r="AT152" s="447"/>
      <c r="AU152" s="448">
        <v>4</v>
      </c>
      <c r="AV152" s="448"/>
      <c r="AW152" s="340" t="s">
        <v>170</v>
      </c>
      <c r="AX152" s="345"/>
      <c r="AY152">
        <f t="shared" si="6"/>
        <v>1</v>
      </c>
      <c r="AZ152" s="10"/>
      <c r="BA152" s="10"/>
      <c r="BB152" s="10"/>
      <c r="BC152" s="10"/>
      <c r="BD152" s="10"/>
      <c r="BE152" s="10"/>
      <c r="BF152" s="10"/>
      <c r="BG152" s="10"/>
      <c r="BH152" s="10"/>
    </row>
    <row r="153" spans="1:60" ht="31.5" customHeight="1" x14ac:dyDescent="0.15">
      <c r="A153" s="330"/>
      <c r="B153" s="332"/>
      <c r="C153" s="333"/>
      <c r="D153" s="333"/>
      <c r="E153" s="333"/>
      <c r="F153" s="334"/>
      <c r="G153" s="153" t="s">
        <v>704</v>
      </c>
      <c r="H153" s="154"/>
      <c r="I153" s="154"/>
      <c r="J153" s="154"/>
      <c r="K153" s="154"/>
      <c r="L153" s="154"/>
      <c r="M153" s="154"/>
      <c r="N153" s="154"/>
      <c r="O153" s="155"/>
      <c r="P153" s="154" t="s">
        <v>705</v>
      </c>
      <c r="Q153" s="464"/>
      <c r="R153" s="464"/>
      <c r="S153" s="464"/>
      <c r="T153" s="464"/>
      <c r="U153" s="464"/>
      <c r="V153" s="464"/>
      <c r="W153" s="464"/>
      <c r="X153" s="465"/>
      <c r="Y153" s="904" t="s">
        <v>58</v>
      </c>
      <c r="Z153" s="905"/>
      <c r="AA153" s="906"/>
      <c r="AB153" s="403" t="s">
        <v>706</v>
      </c>
      <c r="AC153" s="403"/>
      <c r="AD153" s="403"/>
      <c r="AE153" s="404">
        <v>2829</v>
      </c>
      <c r="AF153" s="387"/>
      <c r="AG153" s="387"/>
      <c r="AH153" s="387"/>
      <c r="AI153" s="404">
        <v>5661</v>
      </c>
      <c r="AJ153" s="387"/>
      <c r="AK153" s="387"/>
      <c r="AL153" s="387"/>
      <c r="AM153" s="404">
        <v>3056</v>
      </c>
      <c r="AN153" s="387"/>
      <c r="AO153" s="387"/>
      <c r="AP153" s="387"/>
      <c r="AQ153" s="406" t="s">
        <v>365</v>
      </c>
      <c r="AR153" s="407"/>
      <c r="AS153" s="407"/>
      <c r="AT153" s="408"/>
      <c r="AU153" s="387" t="s">
        <v>365</v>
      </c>
      <c r="AV153" s="387"/>
      <c r="AW153" s="387"/>
      <c r="AX153" s="388"/>
      <c r="AY153">
        <f t="shared" si="6"/>
        <v>1</v>
      </c>
    </row>
    <row r="154" spans="1:60" ht="30" customHeight="1" x14ac:dyDescent="0.15">
      <c r="A154" s="330"/>
      <c r="B154" s="332"/>
      <c r="C154" s="333"/>
      <c r="D154" s="333"/>
      <c r="E154" s="333"/>
      <c r="F154" s="334"/>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t="s">
        <v>706</v>
      </c>
      <c r="AC154" s="463"/>
      <c r="AD154" s="463"/>
      <c r="AE154" s="404">
        <v>4866</v>
      </c>
      <c r="AF154" s="387"/>
      <c r="AG154" s="387"/>
      <c r="AH154" s="387"/>
      <c r="AI154" s="404">
        <v>5665</v>
      </c>
      <c r="AJ154" s="387"/>
      <c r="AK154" s="387"/>
      <c r="AL154" s="387"/>
      <c r="AM154" s="404">
        <v>3061</v>
      </c>
      <c r="AN154" s="387"/>
      <c r="AO154" s="387"/>
      <c r="AP154" s="387"/>
      <c r="AQ154" s="406" t="s">
        <v>365</v>
      </c>
      <c r="AR154" s="407"/>
      <c r="AS154" s="407"/>
      <c r="AT154" s="408"/>
      <c r="AU154" s="387">
        <v>4193</v>
      </c>
      <c r="AV154" s="387"/>
      <c r="AW154" s="387"/>
      <c r="AX154" s="388"/>
      <c r="AY154">
        <f t="shared" si="6"/>
        <v>1</v>
      </c>
      <c r="AZ154" s="10"/>
      <c r="BA154" s="10"/>
      <c r="BB154" s="10"/>
      <c r="BC154" s="10"/>
    </row>
    <row r="155" spans="1:60" ht="123.75" customHeight="1" thickBot="1" x14ac:dyDescent="0.2">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v>58.1</v>
      </c>
      <c r="AF155" s="580"/>
      <c r="AG155" s="580"/>
      <c r="AH155" s="580"/>
      <c r="AI155" s="579">
        <v>99.9</v>
      </c>
      <c r="AJ155" s="580"/>
      <c r="AK155" s="580"/>
      <c r="AL155" s="580"/>
      <c r="AM155" s="579">
        <v>100</v>
      </c>
      <c r="AN155" s="580"/>
      <c r="AO155" s="580"/>
      <c r="AP155" s="580"/>
      <c r="AQ155" s="406" t="s">
        <v>365</v>
      </c>
      <c r="AR155" s="407"/>
      <c r="AS155" s="407"/>
      <c r="AT155" s="408"/>
      <c r="AU155" s="387" t="s">
        <v>365</v>
      </c>
      <c r="AV155" s="387"/>
      <c r="AW155" s="387"/>
      <c r="AX155" s="388"/>
      <c r="AY155">
        <f t="shared" si="6"/>
        <v>1</v>
      </c>
      <c r="AZ155" s="10"/>
      <c r="BA155" s="10"/>
      <c r="BB155" s="10"/>
      <c r="BC155" s="10"/>
      <c r="BD155" s="10"/>
      <c r="BE155" s="10"/>
      <c r="BF155" s="10"/>
      <c r="BG155" s="10"/>
      <c r="BH155" s="10"/>
    </row>
    <row r="156" spans="1:60" hidden="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29" t="s">
        <v>498</v>
      </c>
      <c r="AF156" s="429"/>
      <c r="AG156" s="429"/>
      <c r="AH156" s="429"/>
      <c r="AI156" s="429" t="s">
        <v>650</v>
      </c>
      <c r="AJ156" s="429"/>
      <c r="AK156" s="429"/>
      <c r="AL156" s="429"/>
      <c r="AM156" s="429" t="s">
        <v>466</v>
      </c>
      <c r="AN156" s="429"/>
      <c r="AO156" s="429"/>
      <c r="AP156" s="429"/>
      <c r="AQ156" s="506" t="s">
        <v>223</v>
      </c>
      <c r="AR156" s="507"/>
      <c r="AS156" s="507"/>
      <c r="AT156" s="508"/>
      <c r="AU156" s="509" t="s">
        <v>129</v>
      </c>
      <c r="AV156" s="509"/>
      <c r="AW156" s="509"/>
      <c r="AX156" s="510"/>
      <c r="AY156">
        <f>COUNTA($G$158)</f>
        <v>0</v>
      </c>
      <c r="AZ156" s="10"/>
      <c r="BA156" s="10"/>
      <c r="BB156" s="10"/>
      <c r="BC156" s="10"/>
    </row>
    <row r="157" spans="1:60" hidden="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29"/>
      <c r="AF157" s="429"/>
      <c r="AG157" s="429"/>
      <c r="AH157" s="429"/>
      <c r="AI157" s="429"/>
      <c r="AJ157" s="429"/>
      <c r="AK157" s="429"/>
      <c r="AL157" s="429"/>
      <c r="AM157" s="429"/>
      <c r="AN157" s="429"/>
      <c r="AO157" s="429"/>
      <c r="AP157" s="429"/>
      <c r="AQ157" s="511"/>
      <c r="AR157" s="448"/>
      <c r="AS157" s="446" t="s">
        <v>224</v>
      </c>
      <c r="AT157" s="447"/>
      <c r="AU157" s="448"/>
      <c r="AV157" s="448"/>
      <c r="AW157" s="340" t="s">
        <v>170</v>
      </c>
      <c r="AX157" s="345"/>
      <c r="AY157">
        <f>$AY$156</f>
        <v>0</v>
      </c>
      <c r="AZ157" s="10"/>
      <c r="BA157" s="10"/>
      <c r="BB157" s="10"/>
      <c r="BC157" s="10"/>
      <c r="BD157" s="10"/>
      <c r="BE157" s="10"/>
      <c r="BF157" s="10"/>
      <c r="BG157" s="10"/>
      <c r="BH157" s="10"/>
    </row>
    <row r="158" spans="1:60" hidden="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idden="1" x14ac:dyDescent="0.15">
      <c r="A159" s="330"/>
      <c r="B159" s="332"/>
      <c r="C159" s="333"/>
      <c r="D159" s="333"/>
      <c r="E159" s="333"/>
      <c r="F159" s="334"/>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idden="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idden="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29" t="s">
        <v>498</v>
      </c>
      <c r="AF161" s="429"/>
      <c r="AG161" s="429"/>
      <c r="AH161" s="429"/>
      <c r="AI161" s="429" t="s">
        <v>650</v>
      </c>
      <c r="AJ161" s="429"/>
      <c r="AK161" s="429"/>
      <c r="AL161" s="429"/>
      <c r="AM161" s="429" t="s">
        <v>466</v>
      </c>
      <c r="AN161" s="429"/>
      <c r="AO161" s="429"/>
      <c r="AP161" s="429"/>
      <c r="AQ161" s="506" t="s">
        <v>223</v>
      </c>
      <c r="AR161" s="507"/>
      <c r="AS161" s="507"/>
      <c r="AT161" s="508"/>
      <c r="AU161" s="509" t="s">
        <v>129</v>
      </c>
      <c r="AV161" s="509"/>
      <c r="AW161" s="509"/>
      <c r="AX161" s="510"/>
      <c r="AY161">
        <f>COUNTA($G$163)</f>
        <v>0</v>
      </c>
      <c r="AZ161" s="10"/>
      <c r="BA161" s="10"/>
      <c r="BB161" s="10"/>
      <c r="BC161" s="10"/>
    </row>
    <row r="162" spans="1:60" hidden="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29"/>
      <c r="AF162" s="429"/>
      <c r="AG162" s="429"/>
      <c r="AH162" s="429"/>
      <c r="AI162" s="429"/>
      <c r="AJ162" s="429"/>
      <c r="AK162" s="429"/>
      <c r="AL162" s="429"/>
      <c r="AM162" s="429"/>
      <c r="AN162" s="429"/>
      <c r="AO162" s="429"/>
      <c r="AP162" s="429"/>
      <c r="AQ162" s="511"/>
      <c r="AR162" s="448"/>
      <c r="AS162" s="446" t="s">
        <v>224</v>
      </c>
      <c r="AT162" s="447"/>
      <c r="AU162" s="448"/>
      <c r="AV162" s="448"/>
      <c r="AW162" s="340" t="s">
        <v>170</v>
      </c>
      <c r="AX162" s="345"/>
      <c r="AY162">
        <f>$AY$161</f>
        <v>0</v>
      </c>
      <c r="AZ162" s="10"/>
      <c r="BA162" s="10"/>
      <c r="BB162" s="10"/>
      <c r="BC162" s="10"/>
      <c r="BD162" s="10"/>
      <c r="BE162" s="10"/>
      <c r="BF162" s="10"/>
      <c r="BG162" s="10"/>
      <c r="BH162" s="10"/>
    </row>
    <row r="163" spans="1:60" hidden="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idden="1" x14ac:dyDescent="0.15">
      <c r="A164" s="330"/>
      <c r="B164" s="332"/>
      <c r="C164" s="333"/>
      <c r="D164" s="333"/>
      <c r="E164" s="333"/>
      <c r="F164" s="334"/>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14.25" hidden="1" thickBot="1" x14ac:dyDescent="0.2">
      <c r="A165" s="331"/>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idden="1" x14ac:dyDescent="0.15">
      <c r="A166" s="323" t="s">
        <v>661</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idden="1" x14ac:dyDescent="0.15">
      <c r="A167" s="363" t="s">
        <v>662</v>
      </c>
      <c r="B167" s="333"/>
      <c r="C167" s="333"/>
      <c r="D167" s="333"/>
      <c r="E167" s="333"/>
      <c r="F167" s="334"/>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29" t="s">
        <v>498</v>
      </c>
      <c r="AF167" s="429"/>
      <c r="AG167" s="429"/>
      <c r="AH167" s="429"/>
      <c r="AI167" s="429" t="s">
        <v>650</v>
      </c>
      <c r="AJ167" s="429"/>
      <c r="AK167" s="429"/>
      <c r="AL167" s="429"/>
      <c r="AM167" s="429" t="s">
        <v>466</v>
      </c>
      <c r="AN167" s="429"/>
      <c r="AO167" s="429"/>
      <c r="AP167" s="429"/>
      <c r="AQ167" s="425" t="s">
        <v>497</v>
      </c>
      <c r="AR167" s="426"/>
      <c r="AS167" s="426"/>
      <c r="AT167" s="427"/>
      <c r="AU167" s="425" t="s">
        <v>675</v>
      </c>
      <c r="AV167" s="426"/>
      <c r="AW167" s="426"/>
      <c r="AX167" s="428"/>
      <c r="AY167">
        <f>COUNTA($G$168)</f>
        <v>0</v>
      </c>
    </row>
    <row r="168" spans="1:60" hidden="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49"/>
      <c r="AV168" s="420"/>
      <c r="AW168" s="420"/>
      <c r="AX168" s="421"/>
      <c r="AY168">
        <f>$AY$167</f>
        <v>0</v>
      </c>
    </row>
    <row r="169" spans="1:60" hidden="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49"/>
      <c r="AV169" s="420"/>
      <c r="AW169" s="420"/>
      <c r="AX169" s="421"/>
      <c r="AY169">
        <f>$AY$167</f>
        <v>0</v>
      </c>
    </row>
    <row r="170" spans="1:60" hidden="1" x14ac:dyDescent="0.15">
      <c r="A170" s="476" t="s">
        <v>663</v>
      </c>
      <c r="B170" s="356"/>
      <c r="C170" s="356"/>
      <c r="D170" s="356"/>
      <c r="E170" s="356"/>
      <c r="F170" s="477"/>
      <c r="G170" s="238" t="s">
        <v>664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29" t="s">
        <v>498</v>
      </c>
      <c r="AF170" s="429"/>
      <c r="AG170" s="429"/>
      <c r="AH170" s="429"/>
      <c r="AI170" s="429" t="s">
        <v>650</v>
      </c>
      <c r="AJ170" s="429"/>
      <c r="AK170" s="429"/>
      <c r="AL170" s="429"/>
      <c r="AM170" s="429" t="s">
        <v>466</v>
      </c>
      <c r="AN170" s="429"/>
      <c r="AO170" s="429"/>
      <c r="AP170" s="429"/>
      <c r="AQ170" s="430" t="s">
        <v>676</v>
      </c>
      <c r="AR170" s="431"/>
      <c r="AS170" s="431"/>
      <c r="AT170" s="431"/>
      <c r="AU170" s="431"/>
      <c r="AV170" s="431"/>
      <c r="AW170" s="431"/>
      <c r="AX170" s="432"/>
      <c r="AY170">
        <f>IF(SUBSTITUTE(SUBSTITUTE($G$171,"／",""),"　","")="",0,1)</f>
        <v>0</v>
      </c>
    </row>
    <row r="171" spans="1:60" hidden="1" x14ac:dyDescent="0.15">
      <c r="A171" s="478"/>
      <c r="B171" s="338"/>
      <c r="C171" s="338"/>
      <c r="D171" s="338"/>
      <c r="E171" s="338"/>
      <c r="F171" s="479"/>
      <c r="G171" s="409" t="s">
        <v>665</v>
      </c>
      <c r="H171" s="410"/>
      <c r="I171" s="410"/>
      <c r="J171" s="410"/>
      <c r="K171" s="410"/>
      <c r="L171" s="410"/>
      <c r="M171" s="410"/>
      <c r="N171" s="410"/>
      <c r="O171" s="410"/>
      <c r="P171" s="410"/>
      <c r="Q171" s="410"/>
      <c r="R171" s="410"/>
      <c r="S171" s="410"/>
      <c r="T171" s="410"/>
      <c r="U171" s="410"/>
      <c r="V171" s="410"/>
      <c r="W171" s="410"/>
      <c r="X171" s="410"/>
      <c r="Y171" s="433" t="s">
        <v>663</v>
      </c>
      <c r="Z171" s="434"/>
      <c r="AA171" s="435"/>
      <c r="AB171" s="436"/>
      <c r="AC171" s="437"/>
      <c r="AD171" s="438"/>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idden="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39" t="s">
        <v>667</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3"/>
      <c r="AY172">
        <f>$AY$170</f>
        <v>0</v>
      </c>
    </row>
    <row r="173" spans="1:60" hidden="1" x14ac:dyDescent="0.15">
      <c r="A173" s="518" t="s">
        <v>314</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29" t="s">
        <v>498</v>
      </c>
      <c r="AF173" s="429"/>
      <c r="AG173" s="429"/>
      <c r="AH173" s="429"/>
      <c r="AI173" s="429" t="s">
        <v>650</v>
      </c>
      <c r="AJ173" s="429"/>
      <c r="AK173" s="429"/>
      <c r="AL173" s="429"/>
      <c r="AM173" s="429" t="s">
        <v>466</v>
      </c>
      <c r="AN173" s="429"/>
      <c r="AO173" s="429"/>
      <c r="AP173" s="429"/>
      <c r="AQ173" s="473" t="s">
        <v>223</v>
      </c>
      <c r="AR173" s="474"/>
      <c r="AS173" s="474"/>
      <c r="AT173" s="475"/>
      <c r="AU173" s="338" t="s">
        <v>129</v>
      </c>
      <c r="AV173" s="338"/>
      <c r="AW173" s="338"/>
      <c r="AX173" s="343"/>
      <c r="AY173">
        <f>COUNTA($G$175)</f>
        <v>0</v>
      </c>
    </row>
    <row r="174" spans="1:60" hidden="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29"/>
      <c r="AF174" s="429"/>
      <c r="AG174" s="429"/>
      <c r="AH174" s="429"/>
      <c r="AI174" s="429"/>
      <c r="AJ174" s="429"/>
      <c r="AK174" s="429"/>
      <c r="AL174" s="429"/>
      <c r="AM174" s="429"/>
      <c r="AN174" s="429"/>
      <c r="AO174" s="429"/>
      <c r="AP174" s="429"/>
      <c r="AQ174" s="444"/>
      <c r="AR174" s="445"/>
      <c r="AS174" s="446" t="s">
        <v>224</v>
      </c>
      <c r="AT174" s="447"/>
      <c r="AU174" s="448"/>
      <c r="AV174" s="448"/>
      <c r="AW174" s="340" t="s">
        <v>170</v>
      </c>
      <c r="AX174" s="345"/>
      <c r="AY174">
        <f t="shared" ref="AY174:AY179" si="7">$AY$173</f>
        <v>0</v>
      </c>
    </row>
    <row r="175" spans="1:60" hidden="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idden="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idden="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idden="1" x14ac:dyDescent="0.15">
      <c r="A178" s="476" t="s">
        <v>341</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idden="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idden="1" x14ac:dyDescent="0.15">
      <c r="A180" s="330" t="s">
        <v>655</v>
      </c>
      <c r="B180" s="332" t="s">
        <v>656</v>
      </c>
      <c r="C180" s="333"/>
      <c r="D180" s="333"/>
      <c r="E180" s="333"/>
      <c r="F180" s="334"/>
      <c r="G180" s="338" t="s">
        <v>657</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677</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idden="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idden="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idden="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idden="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idden="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29" t="s">
        <v>498</v>
      </c>
      <c r="AF185" s="429"/>
      <c r="AG185" s="429"/>
      <c r="AH185" s="429"/>
      <c r="AI185" s="429" t="s">
        <v>650</v>
      </c>
      <c r="AJ185" s="429"/>
      <c r="AK185" s="429"/>
      <c r="AL185" s="429"/>
      <c r="AM185" s="429" t="s">
        <v>466</v>
      </c>
      <c r="AN185" s="429"/>
      <c r="AO185" s="429"/>
      <c r="AP185" s="429"/>
      <c r="AQ185" s="506" t="s">
        <v>223</v>
      </c>
      <c r="AR185" s="507"/>
      <c r="AS185" s="507"/>
      <c r="AT185" s="508"/>
      <c r="AU185" s="509" t="s">
        <v>129</v>
      </c>
      <c r="AV185" s="509"/>
      <c r="AW185" s="509"/>
      <c r="AX185" s="510"/>
      <c r="AY185">
        <f t="shared" si="8"/>
        <v>0</v>
      </c>
      <c r="AZ185" s="10"/>
      <c r="BA185" s="10"/>
      <c r="BB185" s="10"/>
      <c r="BC185" s="10"/>
    </row>
    <row r="186" spans="1:60" hidden="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29"/>
      <c r="AF186" s="429"/>
      <c r="AG186" s="429"/>
      <c r="AH186" s="429"/>
      <c r="AI186" s="429"/>
      <c r="AJ186" s="429"/>
      <c r="AK186" s="429"/>
      <c r="AL186" s="429"/>
      <c r="AM186" s="429"/>
      <c r="AN186" s="429"/>
      <c r="AO186" s="429"/>
      <c r="AP186" s="429"/>
      <c r="AQ186" s="511"/>
      <c r="AR186" s="448"/>
      <c r="AS186" s="446" t="s">
        <v>224</v>
      </c>
      <c r="AT186" s="447"/>
      <c r="AU186" s="448"/>
      <c r="AV186" s="448"/>
      <c r="AW186" s="340" t="s">
        <v>170</v>
      </c>
      <c r="AX186" s="345"/>
      <c r="AY186">
        <f t="shared" si="8"/>
        <v>0</v>
      </c>
      <c r="AZ186" s="10"/>
      <c r="BA186" s="10"/>
      <c r="BB186" s="10"/>
      <c r="BC186" s="10"/>
      <c r="BD186" s="10"/>
      <c r="BE186" s="10"/>
      <c r="BF186" s="10"/>
      <c r="BG186" s="10"/>
      <c r="BH186" s="10"/>
    </row>
    <row r="187" spans="1:60" hidden="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idden="1" x14ac:dyDescent="0.15">
      <c r="A188" s="330"/>
      <c r="B188" s="332"/>
      <c r="C188" s="333"/>
      <c r="D188" s="333"/>
      <c r="E188" s="333"/>
      <c r="F188" s="334"/>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idden="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idden="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29" t="s">
        <v>498</v>
      </c>
      <c r="AF190" s="429"/>
      <c r="AG190" s="429"/>
      <c r="AH190" s="429"/>
      <c r="AI190" s="429" t="s">
        <v>650</v>
      </c>
      <c r="AJ190" s="429"/>
      <c r="AK190" s="429"/>
      <c r="AL190" s="429"/>
      <c r="AM190" s="429" t="s">
        <v>466</v>
      </c>
      <c r="AN190" s="429"/>
      <c r="AO190" s="429"/>
      <c r="AP190" s="429"/>
      <c r="AQ190" s="506" t="s">
        <v>223</v>
      </c>
      <c r="AR190" s="507"/>
      <c r="AS190" s="507"/>
      <c r="AT190" s="508"/>
      <c r="AU190" s="509" t="s">
        <v>129</v>
      </c>
      <c r="AV190" s="509"/>
      <c r="AW190" s="509"/>
      <c r="AX190" s="510"/>
      <c r="AY190">
        <f>COUNTA($G$192)</f>
        <v>0</v>
      </c>
      <c r="AZ190" s="10"/>
      <c r="BA190" s="10"/>
      <c r="BB190" s="10"/>
      <c r="BC190" s="10"/>
    </row>
    <row r="191" spans="1:60" hidden="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29"/>
      <c r="AF191" s="429"/>
      <c r="AG191" s="429"/>
      <c r="AH191" s="429"/>
      <c r="AI191" s="429"/>
      <c r="AJ191" s="429"/>
      <c r="AK191" s="429"/>
      <c r="AL191" s="429"/>
      <c r="AM191" s="429"/>
      <c r="AN191" s="429"/>
      <c r="AO191" s="429"/>
      <c r="AP191" s="429"/>
      <c r="AQ191" s="511"/>
      <c r="AR191" s="448"/>
      <c r="AS191" s="446" t="s">
        <v>224</v>
      </c>
      <c r="AT191" s="447"/>
      <c r="AU191" s="448"/>
      <c r="AV191" s="448"/>
      <c r="AW191" s="340" t="s">
        <v>170</v>
      </c>
      <c r="AX191" s="345"/>
      <c r="AY191">
        <f>$AY$190</f>
        <v>0</v>
      </c>
      <c r="AZ191" s="10"/>
      <c r="BA191" s="10"/>
      <c r="BB191" s="10"/>
      <c r="BC191" s="10"/>
      <c r="BD191" s="10"/>
      <c r="BE191" s="10"/>
      <c r="BF191" s="10"/>
      <c r="BG191" s="10"/>
      <c r="BH191" s="10"/>
    </row>
    <row r="192" spans="1:60" hidden="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idden="1" x14ac:dyDescent="0.15">
      <c r="A193" s="330"/>
      <c r="B193" s="332"/>
      <c r="C193" s="333"/>
      <c r="D193" s="333"/>
      <c r="E193" s="333"/>
      <c r="F193" s="334"/>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idden="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idden="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29" t="s">
        <v>498</v>
      </c>
      <c r="AF195" s="429"/>
      <c r="AG195" s="429"/>
      <c r="AH195" s="429"/>
      <c r="AI195" s="429" t="s">
        <v>650</v>
      </c>
      <c r="AJ195" s="429"/>
      <c r="AK195" s="429"/>
      <c r="AL195" s="429"/>
      <c r="AM195" s="429" t="s">
        <v>466</v>
      </c>
      <c r="AN195" s="429"/>
      <c r="AO195" s="429"/>
      <c r="AP195" s="429"/>
      <c r="AQ195" s="506" t="s">
        <v>223</v>
      </c>
      <c r="AR195" s="507"/>
      <c r="AS195" s="507"/>
      <c r="AT195" s="508"/>
      <c r="AU195" s="509" t="s">
        <v>129</v>
      </c>
      <c r="AV195" s="509"/>
      <c r="AW195" s="509"/>
      <c r="AX195" s="510"/>
      <c r="AY195">
        <f>COUNTA($G$197)</f>
        <v>0</v>
      </c>
      <c r="AZ195" s="10"/>
      <c r="BA195" s="10"/>
      <c r="BB195" s="10"/>
      <c r="BC195" s="10"/>
    </row>
    <row r="196" spans="1:60" hidden="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29"/>
      <c r="AF196" s="429"/>
      <c r="AG196" s="429"/>
      <c r="AH196" s="429"/>
      <c r="AI196" s="429"/>
      <c r="AJ196" s="429"/>
      <c r="AK196" s="429"/>
      <c r="AL196" s="429"/>
      <c r="AM196" s="429"/>
      <c r="AN196" s="429"/>
      <c r="AO196" s="429"/>
      <c r="AP196" s="429"/>
      <c r="AQ196" s="511"/>
      <c r="AR196" s="448"/>
      <c r="AS196" s="446" t="s">
        <v>224</v>
      </c>
      <c r="AT196" s="447"/>
      <c r="AU196" s="448"/>
      <c r="AV196" s="448"/>
      <c r="AW196" s="340" t="s">
        <v>170</v>
      </c>
      <c r="AX196" s="345"/>
      <c r="AY196">
        <f>$AY$195</f>
        <v>0</v>
      </c>
      <c r="AZ196" s="10"/>
      <c r="BA196" s="10"/>
      <c r="BB196" s="10"/>
      <c r="BC196" s="10"/>
      <c r="BD196" s="10"/>
      <c r="BE196" s="10"/>
      <c r="BF196" s="10"/>
      <c r="BG196" s="10"/>
      <c r="BH196" s="10"/>
    </row>
    <row r="197" spans="1:60" hidden="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idden="1" x14ac:dyDescent="0.15">
      <c r="A198" s="330"/>
      <c r="B198" s="332"/>
      <c r="C198" s="333"/>
      <c r="D198" s="333"/>
      <c r="E198" s="333"/>
      <c r="F198" s="334"/>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14.25" hidden="1" thickBot="1" x14ac:dyDescent="0.2">
      <c r="A199" s="331"/>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idden="1" x14ac:dyDescent="0.15">
      <c r="A200" s="596" t="s">
        <v>315</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311</v>
      </c>
      <c r="X200" s="570"/>
      <c r="Y200" s="573"/>
      <c r="Z200" s="573"/>
      <c r="AA200" s="574"/>
      <c r="AB200" s="567" t="s">
        <v>11</v>
      </c>
      <c r="AC200" s="564"/>
      <c r="AD200" s="565"/>
      <c r="AE200" s="429" t="s">
        <v>498</v>
      </c>
      <c r="AF200" s="429"/>
      <c r="AG200" s="429"/>
      <c r="AH200" s="429"/>
      <c r="AI200" s="429" t="s">
        <v>650</v>
      </c>
      <c r="AJ200" s="429"/>
      <c r="AK200" s="429"/>
      <c r="AL200" s="429"/>
      <c r="AM200" s="429" t="s">
        <v>466</v>
      </c>
      <c r="AN200" s="429"/>
      <c r="AO200" s="429"/>
      <c r="AP200" s="429"/>
      <c r="AQ200" s="506" t="s">
        <v>223</v>
      </c>
      <c r="AR200" s="507"/>
      <c r="AS200" s="507"/>
      <c r="AT200" s="508"/>
      <c r="AU200" s="558" t="s">
        <v>129</v>
      </c>
      <c r="AV200" s="558"/>
      <c r="AW200" s="558"/>
      <c r="AX200" s="559"/>
      <c r="AY200">
        <f>COUNTA($H$202)</f>
        <v>0</v>
      </c>
    </row>
    <row r="201" spans="1:60" hidden="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29"/>
      <c r="AF201" s="429"/>
      <c r="AG201" s="429"/>
      <c r="AH201" s="429"/>
      <c r="AI201" s="429"/>
      <c r="AJ201" s="429"/>
      <c r="AK201" s="429"/>
      <c r="AL201" s="429"/>
      <c r="AM201" s="429"/>
      <c r="AN201" s="429"/>
      <c r="AO201" s="429"/>
      <c r="AP201" s="429"/>
      <c r="AQ201" s="444"/>
      <c r="AR201" s="445"/>
      <c r="AS201" s="446" t="s">
        <v>224</v>
      </c>
      <c r="AT201" s="447"/>
      <c r="AU201" s="448"/>
      <c r="AV201" s="448"/>
      <c r="AW201" s="560" t="s">
        <v>170</v>
      </c>
      <c r="AX201" s="561"/>
      <c r="AY201">
        <f t="shared" ref="AY201:AY207" si="10">$AY$200</f>
        <v>0</v>
      </c>
    </row>
    <row r="202" spans="1:60" hidden="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331</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idden="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331</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idden="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332</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idden="1" x14ac:dyDescent="0.15">
      <c r="A205" s="581" t="s">
        <v>319</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330</v>
      </c>
      <c r="X205" s="591"/>
      <c r="Y205" s="555" t="s">
        <v>12</v>
      </c>
      <c r="Z205" s="555"/>
      <c r="AA205" s="556"/>
      <c r="AB205" s="557" t="s">
        <v>331</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idden="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331</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idden="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332</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idden="1" x14ac:dyDescent="0.15">
      <c r="A208" s="605" t="s">
        <v>315</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498</v>
      </c>
      <c r="AF208" s="151"/>
      <c r="AG208" s="151"/>
      <c r="AH208" s="151"/>
      <c r="AI208" s="429" t="s">
        <v>650</v>
      </c>
      <c r="AJ208" s="429"/>
      <c r="AK208" s="429"/>
      <c r="AL208" s="429"/>
      <c r="AM208" s="429" t="s">
        <v>466</v>
      </c>
      <c r="AN208" s="429"/>
      <c r="AO208" s="429"/>
      <c r="AP208" s="429"/>
      <c r="AQ208" s="506" t="s">
        <v>223</v>
      </c>
      <c r="AR208" s="507"/>
      <c r="AS208" s="507"/>
      <c r="AT208" s="508"/>
      <c r="AU208" s="601" t="s">
        <v>129</v>
      </c>
      <c r="AV208" s="602"/>
      <c r="AW208" s="602"/>
      <c r="AX208" s="603"/>
      <c r="AY208">
        <f>COUNTA($H$210)</f>
        <v>0</v>
      </c>
    </row>
    <row r="209" spans="1:51" hidden="1" x14ac:dyDescent="0.15">
      <c r="A209" s="581"/>
      <c r="B209" s="582"/>
      <c r="C209" s="582"/>
      <c r="D209" s="582"/>
      <c r="E209" s="582"/>
      <c r="F209" s="583"/>
      <c r="G209" s="609"/>
      <c r="H209" s="446"/>
      <c r="I209" s="446"/>
      <c r="J209" s="446"/>
      <c r="K209" s="446"/>
      <c r="L209" s="446"/>
      <c r="M209" s="446"/>
      <c r="N209" s="446"/>
      <c r="O209" s="447"/>
      <c r="P209" s="610"/>
      <c r="Q209" s="446"/>
      <c r="R209" s="446"/>
      <c r="S209" s="446"/>
      <c r="T209" s="446"/>
      <c r="U209" s="446"/>
      <c r="V209" s="446"/>
      <c r="W209" s="446"/>
      <c r="X209" s="447"/>
      <c r="Y209" s="614"/>
      <c r="Z209" s="615"/>
      <c r="AA209" s="616"/>
      <c r="AB209" s="344"/>
      <c r="AC209" s="340"/>
      <c r="AD209" s="341"/>
      <c r="AE209" s="151"/>
      <c r="AF209" s="151"/>
      <c r="AG209" s="151"/>
      <c r="AH209" s="151"/>
      <c r="AI209" s="429"/>
      <c r="AJ209" s="429"/>
      <c r="AK209" s="429"/>
      <c r="AL209" s="429"/>
      <c r="AM209" s="429"/>
      <c r="AN209" s="429"/>
      <c r="AO209" s="429"/>
      <c r="AP209" s="429"/>
      <c r="AQ209" s="444"/>
      <c r="AR209" s="445"/>
      <c r="AS209" s="446" t="s">
        <v>224</v>
      </c>
      <c r="AT209" s="447"/>
      <c r="AU209" s="444"/>
      <c r="AV209" s="445"/>
      <c r="AW209" s="446" t="s">
        <v>170</v>
      </c>
      <c r="AX209" s="604"/>
      <c r="AY209">
        <f>$AY$208</f>
        <v>0</v>
      </c>
    </row>
    <row r="210" spans="1:51" hidden="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idden="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idden="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49.5" hidden="1" x14ac:dyDescent="0.15">
      <c r="A213" s="660" t="s">
        <v>344</v>
      </c>
      <c r="B213" s="661"/>
      <c r="C213" s="661"/>
      <c r="D213" s="661"/>
      <c r="E213" s="585" t="s">
        <v>303</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hidden="1" thickBot="1" x14ac:dyDescent="0.2">
      <c r="A214" s="518" t="s">
        <v>658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310</v>
      </c>
      <c r="AP214" s="677"/>
      <c r="AQ214" s="677"/>
      <c r="AR214" s="96"/>
      <c r="AS214" s="676"/>
      <c r="AT214" s="677"/>
      <c r="AU214" s="677"/>
      <c r="AV214" s="677"/>
      <c r="AW214" s="677"/>
      <c r="AX214" s="678"/>
      <c r="AY214">
        <f>COUNTIF($AR$214,"☑")</f>
        <v>0</v>
      </c>
    </row>
    <row r="215" spans="1:51" ht="45" customHeight="1" x14ac:dyDescent="0.15">
      <c r="A215" s="666" t="s">
        <v>364</v>
      </c>
      <c r="B215" s="667"/>
      <c r="C215" s="669" t="s">
        <v>227</v>
      </c>
      <c r="D215" s="667"/>
      <c r="E215" s="670" t="s">
        <v>243</v>
      </c>
      <c r="F215" s="671"/>
      <c r="G215" s="672" t="s">
        <v>721</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5.25" customHeight="1" x14ac:dyDescent="0.15">
      <c r="A216" s="668"/>
      <c r="B216" s="656"/>
      <c r="C216" s="655"/>
      <c r="D216" s="656"/>
      <c r="E216" s="470" t="s">
        <v>242</v>
      </c>
      <c r="F216" s="472"/>
      <c r="G216" s="153" t="s">
        <v>771</v>
      </c>
      <c r="H216" s="154"/>
      <c r="I216" s="154"/>
      <c r="J216" s="154"/>
      <c r="K216" s="154"/>
      <c r="L216" s="154"/>
      <c r="M216" s="154"/>
      <c r="N216" s="154"/>
      <c r="O216" s="154"/>
      <c r="P216" s="154"/>
      <c r="Q216" s="154"/>
      <c r="R216" s="154"/>
      <c r="S216" s="154"/>
      <c r="T216" s="154"/>
      <c r="U216" s="154"/>
      <c r="V216" s="155"/>
      <c r="W216" s="644" t="s">
        <v>668</v>
      </c>
      <c r="X216" s="645"/>
      <c r="Y216" s="645"/>
      <c r="Z216" s="645"/>
      <c r="AA216" s="646"/>
      <c r="AB216" s="647" t="s">
        <v>722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35.25"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669</v>
      </c>
      <c r="X217" s="651"/>
      <c r="Y217" s="651"/>
      <c r="Z217" s="651"/>
      <c r="AA217" s="652"/>
      <c r="AB217" s="647" t="s">
        <v>773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681</v>
      </c>
      <c r="D218" s="654"/>
      <c r="E218" s="470" t="s">
        <v>360</v>
      </c>
      <c r="F218" s="472"/>
      <c r="G218" s="634" t="s">
        <v>230</v>
      </c>
      <c r="H218" s="635"/>
      <c r="I218" s="635"/>
      <c r="J218" s="657" t="s">
        <v>697</v>
      </c>
      <c r="K218" s="658"/>
      <c r="L218" s="658"/>
      <c r="M218" s="658"/>
      <c r="N218" s="658"/>
      <c r="O218" s="658"/>
      <c r="P218" s="658"/>
      <c r="Q218" s="658"/>
      <c r="R218" s="658"/>
      <c r="S218" s="658"/>
      <c r="T218" s="659"/>
      <c r="U218" s="632" t="s">
        <v>698</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682</v>
      </c>
      <c r="H219" s="635"/>
      <c r="I219" s="635"/>
      <c r="J219" s="635"/>
      <c r="K219" s="635"/>
      <c r="L219" s="635"/>
      <c r="M219" s="635"/>
      <c r="N219" s="635"/>
      <c r="O219" s="635"/>
      <c r="P219" s="635"/>
      <c r="Q219" s="635"/>
      <c r="R219" s="635"/>
      <c r="S219" s="635"/>
      <c r="T219" s="635"/>
      <c r="U219" s="631" t="s">
        <v>698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669</v>
      </c>
      <c r="H220" s="635"/>
      <c r="I220" s="635"/>
      <c r="J220" s="635"/>
      <c r="K220" s="635"/>
      <c r="L220" s="635"/>
      <c r="M220" s="635"/>
      <c r="N220" s="635"/>
      <c r="O220" s="635"/>
      <c r="P220" s="635"/>
      <c r="Q220" s="635"/>
      <c r="R220" s="635"/>
      <c r="S220" s="635"/>
      <c r="T220" s="635"/>
      <c r="U220" s="159" t="s">
        <v>698</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3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723</v>
      </c>
      <c r="AH223" s="723"/>
      <c r="AI223" s="723"/>
      <c r="AJ223" s="723"/>
      <c r="AK223" s="723"/>
      <c r="AL223" s="723"/>
      <c r="AM223" s="723"/>
      <c r="AN223" s="723"/>
      <c r="AO223" s="723"/>
      <c r="AP223" s="723"/>
      <c r="AQ223" s="723"/>
      <c r="AR223" s="723"/>
      <c r="AS223" s="723"/>
      <c r="AT223" s="723"/>
      <c r="AU223" s="723"/>
      <c r="AV223" s="723"/>
      <c r="AW223" s="723"/>
      <c r="AX223" s="724"/>
    </row>
    <row r="224" spans="1:51" ht="31.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724</v>
      </c>
      <c r="AH224" s="729"/>
      <c r="AI224" s="729"/>
      <c r="AJ224" s="729"/>
      <c r="AK224" s="729"/>
      <c r="AL224" s="729"/>
      <c r="AM224" s="729"/>
      <c r="AN224" s="729"/>
      <c r="AO224" s="729"/>
      <c r="AP224" s="729"/>
      <c r="AQ224" s="729"/>
      <c r="AR224" s="729"/>
      <c r="AS224" s="729"/>
      <c r="AT224" s="729"/>
      <c r="AU224" s="729"/>
      <c r="AV224" s="729"/>
      <c r="AW224" s="729"/>
      <c r="AX224" s="730"/>
    </row>
    <row r="225" spans="1:50" ht="31.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725</v>
      </c>
      <c r="AH225" s="398"/>
      <c r="AI225" s="398"/>
      <c r="AJ225" s="398"/>
      <c r="AK225" s="398"/>
      <c r="AL225" s="398"/>
      <c r="AM225" s="398"/>
      <c r="AN225" s="398"/>
      <c r="AO225" s="398"/>
      <c r="AP225" s="398"/>
      <c r="AQ225" s="398"/>
      <c r="AR225" s="398"/>
      <c r="AS225" s="398"/>
      <c r="AT225" s="398"/>
      <c r="AU225" s="398"/>
      <c r="AV225" s="398"/>
      <c r="AW225" s="398"/>
      <c r="AX225" s="693"/>
    </row>
    <row r="226" spans="1:50" ht="43.5"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696</v>
      </c>
      <c r="AE226" s="690"/>
      <c r="AF226" s="690"/>
      <c r="AG226" s="376" t="s">
        <v>728</v>
      </c>
      <c r="AH226" s="154"/>
      <c r="AI226" s="154"/>
      <c r="AJ226" s="154"/>
      <c r="AK226" s="154"/>
      <c r="AL226" s="154"/>
      <c r="AM226" s="154"/>
      <c r="AN226" s="154"/>
      <c r="AO226" s="154"/>
      <c r="AP226" s="154"/>
      <c r="AQ226" s="154"/>
      <c r="AR226" s="154"/>
      <c r="AS226" s="154"/>
      <c r="AT226" s="154"/>
      <c r="AU226" s="154"/>
      <c r="AV226" s="154"/>
      <c r="AW226" s="154"/>
      <c r="AX226" s="691"/>
    </row>
    <row r="227" spans="1:50" ht="43.5" customHeight="1" x14ac:dyDescent="0.15">
      <c r="A227" s="680"/>
      <c r="B227" s="681"/>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726</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36"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727</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729</v>
      </c>
      <c r="AE229" s="754"/>
      <c r="AF229" s="754"/>
      <c r="AG229" s="755" t="s">
        <v>698</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730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696</v>
      </c>
      <c r="AE231" s="702"/>
      <c r="AF231" s="702"/>
      <c r="AG231" s="728" t="s">
        <v>731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729</v>
      </c>
      <c r="AE233" s="735"/>
      <c r="AF233" s="735"/>
      <c r="AG233" s="750" t="s">
        <v>698</v>
      </c>
      <c r="AH233" s="751"/>
      <c r="AI233" s="751"/>
      <c r="AJ233" s="751"/>
      <c r="AK233" s="751"/>
      <c r="AL233" s="751"/>
      <c r="AM233" s="751"/>
      <c r="AN233" s="751"/>
      <c r="AO233" s="751"/>
      <c r="AP233" s="751"/>
      <c r="AQ233" s="751"/>
      <c r="AR233" s="751"/>
      <c r="AS233" s="751"/>
      <c r="AT233" s="751"/>
      <c r="AU233" s="751"/>
      <c r="AV233" s="751"/>
      <c r="AW233" s="751"/>
      <c r="AX233" s="752"/>
    </row>
    <row r="234" spans="1:50" ht="33" customHeight="1" x14ac:dyDescent="0.15">
      <c r="A234" s="680"/>
      <c r="B234" s="682"/>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696</v>
      </c>
      <c r="AE234" s="702"/>
      <c r="AF234" s="703"/>
      <c r="AG234" s="728" t="s">
        <v>781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729</v>
      </c>
      <c r="AE235" s="743"/>
      <c r="AF235" s="744"/>
      <c r="AG235" s="745" t="s">
        <v>698</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301</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729</v>
      </c>
      <c r="AE236" s="754"/>
      <c r="AF236" s="764"/>
      <c r="AG236" s="755" t="s">
        <v>772</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729</v>
      </c>
      <c r="AE237" s="769"/>
      <c r="AF237" s="769"/>
      <c r="AG237" s="728" t="s">
        <v>772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696</v>
      </c>
      <c r="AE239" s="702"/>
      <c r="AF239" s="702"/>
      <c r="AG239" s="758" t="s">
        <v>734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729</v>
      </c>
      <c r="AE240" s="690"/>
      <c r="AF240" s="781"/>
      <c r="AG240" s="376" t="s">
        <v>698</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t="s">
        <v>698</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4.75" customHeight="1" thickBot="1" x14ac:dyDescent="0.2">
      <c r="A250" s="127" t="s">
        <v>737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72.75" customHeight="1" thickBot="1" x14ac:dyDescent="0.2">
      <c r="A252" s="133" t="s">
        <v>133</v>
      </c>
      <c r="B252" s="134"/>
      <c r="C252" s="134"/>
      <c r="D252" s="134"/>
      <c r="E252" s="135"/>
      <c r="F252" s="136" t="s">
        <v>782</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3.25" customHeight="1" thickBot="1" x14ac:dyDescent="0.2">
      <c r="A254" s="133" t="s">
        <v>133</v>
      </c>
      <c r="B254" s="134"/>
      <c r="C254" s="134"/>
      <c r="D254" s="134"/>
      <c r="E254" s="135"/>
      <c r="F254" s="789" t="s">
        <v>783</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14.25"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316</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358</v>
      </c>
      <c r="B258" s="800"/>
      <c r="C258" s="800"/>
      <c r="D258" s="801"/>
      <c r="E258" s="785" t="s">
        <v>738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357</v>
      </c>
      <c r="B259" s="151"/>
      <c r="C259" s="151"/>
      <c r="D259" s="151"/>
      <c r="E259" s="785" t="s">
        <v>739</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356</v>
      </c>
      <c r="B260" s="151"/>
      <c r="C260" s="151"/>
      <c r="D260" s="151"/>
      <c r="E260" s="785" t="s">
        <v>740</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355</v>
      </c>
      <c r="B261" s="151"/>
      <c r="C261" s="151"/>
      <c r="D261" s="151"/>
      <c r="E261" s="785" t="s">
        <v>741</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354</v>
      </c>
      <c r="B262" s="151"/>
      <c r="C262" s="151"/>
      <c r="D262" s="151"/>
      <c r="E262" s="785" t="s">
        <v>742</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353</v>
      </c>
      <c r="B263" s="151"/>
      <c r="C263" s="151"/>
      <c r="D263" s="151"/>
      <c r="E263" s="785" t="s">
        <v>743</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352</v>
      </c>
      <c r="B264" s="151"/>
      <c r="C264" s="151"/>
      <c r="D264" s="151"/>
      <c r="E264" s="785" t="s">
        <v>743</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351</v>
      </c>
      <c r="B265" s="151"/>
      <c r="C265" s="151"/>
      <c r="D265" s="151"/>
      <c r="E265" s="785" t="s">
        <v>744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498</v>
      </c>
      <c r="B266" s="151"/>
      <c r="C266" s="151"/>
      <c r="D266" s="151"/>
      <c r="E266" s="804" t="s">
        <v>690</v>
      </c>
      <c r="F266" s="805"/>
      <c r="G266" s="805"/>
      <c r="H266" s="92" t="str">
        <f>IF(E266="","","-")</f>
        <v>-</v>
      </c>
      <c r="I266" s="805"/>
      <c r="J266" s="805"/>
      <c r="K266" s="92" t="str">
        <f>IF(I266="","","-")</f>
        <v/>
      </c>
      <c r="L266" s="121">
        <v>817</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678</v>
      </c>
      <c r="B267" s="151"/>
      <c r="C267" s="151"/>
      <c r="D267" s="151"/>
      <c r="E267" s="804" t="s">
        <v>690</v>
      </c>
      <c r="F267" s="805"/>
      <c r="G267" s="805"/>
      <c r="H267" s="92"/>
      <c r="I267" s="805"/>
      <c r="J267" s="805"/>
      <c r="K267" s="92"/>
      <c r="L267" s="121">
        <v>837</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466</v>
      </c>
      <c r="B268" s="151"/>
      <c r="C268" s="151"/>
      <c r="D268" s="151"/>
      <c r="E268" s="807">
        <v>2021</v>
      </c>
      <c r="F268" s="152"/>
      <c r="G268" s="805" t="s">
        <v>689</v>
      </c>
      <c r="H268" s="805"/>
      <c r="I268" s="805"/>
      <c r="J268" s="152">
        <v>20</v>
      </c>
      <c r="K268" s="152"/>
      <c r="L268" s="121">
        <v>913</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347</v>
      </c>
      <c r="B308" s="812"/>
      <c r="C308" s="812"/>
      <c r="D308" s="812"/>
      <c r="E308" s="812"/>
      <c r="F308" s="813"/>
      <c r="G308" s="817" t="s">
        <v>748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750</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749</v>
      </c>
      <c r="H310" s="839"/>
      <c r="I310" s="839"/>
      <c r="J310" s="839"/>
      <c r="K310" s="840"/>
      <c r="L310" s="841" t="s">
        <v>691</v>
      </c>
      <c r="M310" s="842"/>
      <c r="N310" s="842"/>
      <c r="O310" s="842"/>
      <c r="P310" s="842"/>
      <c r="Q310" s="842"/>
      <c r="R310" s="842"/>
      <c r="S310" s="842"/>
      <c r="T310" s="842"/>
      <c r="U310" s="842"/>
      <c r="V310" s="842"/>
      <c r="W310" s="842"/>
      <c r="X310" s="843"/>
      <c r="Y310" s="844">
        <v>274</v>
      </c>
      <c r="Z310" s="845"/>
      <c r="AA310" s="845"/>
      <c r="AB310" s="846"/>
      <c r="AC310" s="838" t="s">
        <v>751</v>
      </c>
      <c r="AD310" s="839"/>
      <c r="AE310" s="839"/>
      <c r="AF310" s="839"/>
      <c r="AG310" s="840"/>
      <c r="AH310" s="841" t="s">
        <v>691</v>
      </c>
      <c r="AI310" s="842"/>
      <c r="AJ310" s="842"/>
      <c r="AK310" s="842"/>
      <c r="AL310" s="842"/>
      <c r="AM310" s="842"/>
      <c r="AN310" s="842"/>
      <c r="AO310" s="842"/>
      <c r="AP310" s="842"/>
      <c r="AQ310" s="842"/>
      <c r="AR310" s="842"/>
      <c r="AS310" s="842"/>
      <c r="AT310" s="843"/>
      <c r="AU310" s="844">
        <v>262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274</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262</v>
      </c>
      <c r="AV320" s="854"/>
      <c r="AW320" s="854"/>
      <c r="AX320" s="856"/>
    </row>
    <row r="321" spans="1:51" ht="24.75" customHeight="1" x14ac:dyDescent="0.15">
      <c r="A321" s="814"/>
      <c r="B321" s="815"/>
      <c r="C321" s="815"/>
      <c r="D321" s="815"/>
      <c r="E321" s="815"/>
      <c r="F321" s="816"/>
      <c r="G321" s="817" t="s">
        <v>752</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753</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2</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2</v>
      </c>
    </row>
    <row r="323" spans="1:51" ht="24.75" customHeight="1" x14ac:dyDescent="0.15">
      <c r="A323" s="814"/>
      <c r="B323" s="815"/>
      <c r="C323" s="815"/>
      <c r="D323" s="815"/>
      <c r="E323" s="815"/>
      <c r="F323" s="816"/>
      <c r="G323" s="838" t="s">
        <v>749</v>
      </c>
      <c r="H323" s="839"/>
      <c r="I323" s="839"/>
      <c r="J323" s="839"/>
      <c r="K323" s="840"/>
      <c r="L323" s="841" t="s">
        <v>691</v>
      </c>
      <c r="M323" s="842"/>
      <c r="N323" s="842"/>
      <c r="O323" s="842"/>
      <c r="P323" s="842"/>
      <c r="Q323" s="842"/>
      <c r="R323" s="842"/>
      <c r="S323" s="842"/>
      <c r="T323" s="842"/>
      <c r="U323" s="842"/>
      <c r="V323" s="842"/>
      <c r="W323" s="842"/>
      <c r="X323" s="843"/>
      <c r="Y323" s="844">
        <v>40</v>
      </c>
      <c r="Z323" s="845"/>
      <c r="AA323" s="845"/>
      <c r="AB323" s="846"/>
      <c r="AC323" s="838" t="s">
        <v>749</v>
      </c>
      <c r="AD323" s="839"/>
      <c r="AE323" s="839"/>
      <c r="AF323" s="839"/>
      <c r="AG323" s="840"/>
      <c r="AH323" s="841" t="s">
        <v>691</v>
      </c>
      <c r="AI323" s="842"/>
      <c r="AJ323" s="842"/>
      <c r="AK323" s="842"/>
      <c r="AL323" s="842"/>
      <c r="AM323" s="842"/>
      <c r="AN323" s="842"/>
      <c r="AO323" s="842"/>
      <c r="AP323" s="842"/>
      <c r="AQ323" s="842"/>
      <c r="AR323" s="842"/>
      <c r="AS323" s="842"/>
      <c r="AT323" s="843"/>
      <c r="AU323" s="844">
        <v>0.7</v>
      </c>
      <c r="AV323" s="845"/>
      <c r="AW323" s="845"/>
      <c r="AX323" s="847"/>
      <c r="AY323">
        <f t="shared" si="11"/>
        <v>2</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2</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2</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2</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2</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2</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2</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2</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2</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2</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40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0.7</v>
      </c>
      <c r="AV333" s="854"/>
      <c r="AW333" s="854"/>
      <c r="AX333" s="856"/>
      <c r="AY333">
        <f t="shared" si="11"/>
        <v>2</v>
      </c>
    </row>
    <row r="334" spans="1:51" ht="24.75" hidden="1" customHeight="1" x14ac:dyDescent="0.15">
      <c r="A334" s="814"/>
      <c r="B334" s="815"/>
      <c r="C334" s="815"/>
      <c r="D334" s="815"/>
      <c r="E334" s="815"/>
      <c r="F334" s="816"/>
      <c r="G334" s="817" t="s">
        <v>295</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296</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659</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310</v>
      </c>
      <c r="AM360" s="861"/>
      <c r="AN360" s="861"/>
      <c r="AO360" s="94" t="s">
        <v>309</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29" t="s">
        <v>25</v>
      </c>
      <c r="Q365" s="429"/>
      <c r="R365" s="429"/>
      <c r="S365" s="429"/>
      <c r="T365" s="429"/>
      <c r="U365" s="429"/>
      <c r="V365" s="429"/>
      <c r="W365" s="429"/>
      <c r="X365" s="429"/>
      <c r="Y365" s="864" t="s">
        <v>273</v>
      </c>
      <c r="Z365" s="865"/>
      <c r="AA365" s="865"/>
      <c r="AB365" s="865"/>
      <c r="AC365" s="863" t="s">
        <v>308</v>
      </c>
      <c r="AD365" s="863"/>
      <c r="AE365" s="863"/>
      <c r="AF365" s="863"/>
      <c r="AG365" s="863"/>
      <c r="AH365" s="864" t="s">
        <v>328</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5" t="s">
        <v>754</v>
      </c>
      <c r="D366" s="875"/>
      <c r="E366" s="875"/>
      <c r="F366" s="875"/>
      <c r="G366" s="875"/>
      <c r="H366" s="875"/>
      <c r="I366" s="875"/>
      <c r="J366" s="876">
        <v>2010005018852</v>
      </c>
      <c r="K366" s="877"/>
      <c r="L366" s="877"/>
      <c r="M366" s="877"/>
      <c r="N366" s="877"/>
      <c r="O366" s="877"/>
      <c r="P366" s="879" t="s">
        <v>755</v>
      </c>
      <c r="Q366" s="879"/>
      <c r="R366" s="879"/>
      <c r="S366" s="879"/>
      <c r="T366" s="879"/>
      <c r="U366" s="879"/>
      <c r="V366" s="879"/>
      <c r="W366" s="879"/>
      <c r="X366" s="879"/>
      <c r="Y366" s="880">
        <v>274</v>
      </c>
      <c r="Z366" s="881"/>
      <c r="AA366" s="881"/>
      <c r="AB366" s="882"/>
      <c r="AC366" s="883" t="s">
        <v>756</v>
      </c>
      <c r="AD366" s="884"/>
      <c r="AE366" s="884"/>
      <c r="AF366" s="884"/>
      <c r="AG366" s="884"/>
      <c r="AH366" s="867" t="s">
        <v>698</v>
      </c>
      <c r="AI366" s="868"/>
      <c r="AJ366" s="868"/>
      <c r="AK366" s="868"/>
      <c r="AL366" s="869" t="s">
        <v>698</v>
      </c>
      <c r="AM366" s="870"/>
      <c r="AN366" s="870"/>
      <c r="AO366" s="871"/>
      <c r="AP366" s="872" t="s">
        <v>758</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29" t="s">
        <v>25</v>
      </c>
      <c r="Q398" s="429"/>
      <c r="R398" s="429"/>
      <c r="S398" s="429"/>
      <c r="T398" s="429"/>
      <c r="U398" s="429"/>
      <c r="V398" s="429"/>
      <c r="W398" s="429"/>
      <c r="X398" s="429"/>
      <c r="Y398" s="864" t="s">
        <v>273</v>
      </c>
      <c r="Z398" s="865"/>
      <c r="AA398" s="865"/>
      <c r="AB398" s="865"/>
      <c r="AC398" s="863" t="s">
        <v>308</v>
      </c>
      <c r="AD398" s="863"/>
      <c r="AE398" s="863"/>
      <c r="AF398" s="863"/>
      <c r="AG398" s="863"/>
      <c r="AH398" s="864" t="s">
        <v>328</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784</v>
      </c>
      <c r="D399" s="875"/>
      <c r="E399" s="875"/>
      <c r="F399" s="875"/>
      <c r="G399" s="875"/>
      <c r="H399" s="875"/>
      <c r="I399" s="875"/>
      <c r="J399" s="876">
        <v>7010401022916</v>
      </c>
      <c r="K399" s="877"/>
      <c r="L399" s="877"/>
      <c r="M399" s="877"/>
      <c r="N399" s="877"/>
      <c r="O399" s="877"/>
      <c r="P399" s="879" t="s">
        <v>755</v>
      </c>
      <c r="Q399" s="879"/>
      <c r="R399" s="879"/>
      <c r="S399" s="879"/>
      <c r="T399" s="879"/>
      <c r="U399" s="879"/>
      <c r="V399" s="879"/>
      <c r="W399" s="879"/>
      <c r="X399" s="879"/>
      <c r="Y399" s="880">
        <v>262</v>
      </c>
      <c r="Z399" s="881"/>
      <c r="AA399" s="881"/>
      <c r="AB399" s="882"/>
      <c r="AC399" s="883" t="s">
        <v>334</v>
      </c>
      <c r="AD399" s="884"/>
      <c r="AE399" s="884"/>
      <c r="AF399" s="884"/>
      <c r="AG399" s="884"/>
      <c r="AH399" s="867">
        <v>1</v>
      </c>
      <c r="AI399" s="868"/>
      <c r="AJ399" s="868"/>
      <c r="AK399" s="868"/>
      <c r="AL399" s="869">
        <v>98.910392370370374</v>
      </c>
      <c r="AM399" s="870"/>
      <c r="AN399" s="870"/>
      <c r="AO399" s="871"/>
      <c r="AP399" s="872" t="s">
        <v>758</v>
      </c>
      <c r="AQ399" s="872"/>
      <c r="AR399" s="872"/>
      <c r="AS399" s="872"/>
      <c r="AT399" s="872"/>
      <c r="AU399" s="872"/>
      <c r="AV399" s="872"/>
      <c r="AW399" s="872"/>
      <c r="AX399" s="872"/>
      <c r="AY399">
        <f>$AY$396</f>
        <v>1</v>
      </c>
    </row>
    <row r="400" spans="1:51" ht="30" customHeight="1" x14ac:dyDescent="0.15">
      <c r="A400" s="873">
        <v>2</v>
      </c>
      <c r="B400" s="873">
        <v>1</v>
      </c>
      <c r="C400" s="874" t="s">
        <v>785</v>
      </c>
      <c r="D400" s="875"/>
      <c r="E400" s="875"/>
      <c r="F400" s="875"/>
      <c r="G400" s="875"/>
      <c r="H400" s="875"/>
      <c r="I400" s="875"/>
      <c r="J400" s="876">
        <v>9010001027685</v>
      </c>
      <c r="K400" s="877"/>
      <c r="L400" s="877"/>
      <c r="M400" s="877"/>
      <c r="N400" s="877"/>
      <c r="O400" s="877"/>
      <c r="P400" s="879" t="s">
        <v>755</v>
      </c>
      <c r="Q400" s="879"/>
      <c r="R400" s="879"/>
      <c r="S400" s="879"/>
      <c r="T400" s="879"/>
      <c r="U400" s="879"/>
      <c r="V400" s="879"/>
      <c r="W400" s="879"/>
      <c r="X400" s="879"/>
      <c r="Y400" s="880">
        <v>8</v>
      </c>
      <c r="Z400" s="881"/>
      <c r="AA400" s="881"/>
      <c r="AB400" s="882"/>
      <c r="AC400" s="883" t="s">
        <v>334</v>
      </c>
      <c r="AD400" s="884"/>
      <c r="AE400" s="884"/>
      <c r="AF400" s="884"/>
      <c r="AG400" s="884"/>
      <c r="AH400" s="867">
        <v>1</v>
      </c>
      <c r="AI400" s="868"/>
      <c r="AJ400" s="868"/>
      <c r="AK400" s="868"/>
      <c r="AL400" s="869">
        <v>77.412697987296653</v>
      </c>
      <c r="AM400" s="870"/>
      <c r="AN400" s="870"/>
      <c r="AO400" s="871"/>
      <c r="AP400" s="872" t="s">
        <v>758</v>
      </c>
      <c r="AQ400" s="872"/>
      <c r="AR400" s="872"/>
      <c r="AS400" s="872"/>
      <c r="AT400" s="872"/>
      <c r="AU400" s="872"/>
      <c r="AV400" s="872"/>
      <c r="AW400" s="872"/>
      <c r="AX400" s="872"/>
      <c r="AY400">
        <f>COUNTA($C$400)</f>
        <v>1</v>
      </c>
    </row>
    <row r="401" spans="1:51" ht="30" customHeight="1" x14ac:dyDescent="0.15">
      <c r="A401" s="873">
        <v>3</v>
      </c>
      <c r="B401" s="873">
        <v>1</v>
      </c>
      <c r="C401" s="874" t="s">
        <v>786</v>
      </c>
      <c r="D401" s="875"/>
      <c r="E401" s="875"/>
      <c r="F401" s="875"/>
      <c r="G401" s="875"/>
      <c r="H401" s="875"/>
      <c r="I401" s="875"/>
      <c r="J401" s="876">
        <v>8130001000053</v>
      </c>
      <c r="K401" s="877"/>
      <c r="L401" s="877"/>
      <c r="M401" s="877"/>
      <c r="N401" s="877"/>
      <c r="O401" s="877"/>
      <c r="P401" s="878" t="s">
        <v>755</v>
      </c>
      <c r="Q401" s="879"/>
      <c r="R401" s="879"/>
      <c r="S401" s="879"/>
      <c r="T401" s="879"/>
      <c r="U401" s="879"/>
      <c r="V401" s="879"/>
      <c r="W401" s="879"/>
      <c r="X401" s="879"/>
      <c r="Y401" s="880">
        <v>4</v>
      </c>
      <c r="Z401" s="881"/>
      <c r="AA401" s="881"/>
      <c r="AB401" s="882"/>
      <c r="AC401" s="883" t="s">
        <v>333</v>
      </c>
      <c r="AD401" s="884"/>
      <c r="AE401" s="884"/>
      <c r="AF401" s="884"/>
      <c r="AG401" s="884"/>
      <c r="AH401" s="885">
        <v>1</v>
      </c>
      <c r="AI401" s="886"/>
      <c r="AJ401" s="886"/>
      <c r="AK401" s="886"/>
      <c r="AL401" s="869">
        <v>85.146959838456354</v>
      </c>
      <c r="AM401" s="870"/>
      <c r="AN401" s="870"/>
      <c r="AO401" s="871"/>
      <c r="AP401" s="872" t="s">
        <v>758</v>
      </c>
      <c r="AQ401" s="872"/>
      <c r="AR401" s="872"/>
      <c r="AS401" s="872"/>
      <c r="AT401" s="872"/>
      <c r="AU401" s="872"/>
      <c r="AV401" s="872"/>
      <c r="AW401" s="872"/>
      <c r="AX401" s="872"/>
      <c r="AY401">
        <f>COUNTA($C$401)</f>
        <v>1</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29" t="s">
        <v>25</v>
      </c>
      <c r="Q431" s="429"/>
      <c r="R431" s="429"/>
      <c r="S431" s="429"/>
      <c r="T431" s="429"/>
      <c r="U431" s="429"/>
      <c r="V431" s="429"/>
      <c r="W431" s="429"/>
      <c r="X431" s="429"/>
      <c r="Y431" s="864" t="s">
        <v>273</v>
      </c>
      <c r="Z431" s="865"/>
      <c r="AA431" s="865"/>
      <c r="AB431" s="865"/>
      <c r="AC431" s="863" t="s">
        <v>308</v>
      </c>
      <c r="AD431" s="863"/>
      <c r="AE431" s="863"/>
      <c r="AF431" s="863"/>
      <c r="AG431" s="863"/>
      <c r="AH431" s="864" t="s">
        <v>328</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4" t="s">
        <v>759</v>
      </c>
      <c r="D432" s="875"/>
      <c r="E432" s="875"/>
      <c r="F432" s="875"/>
      <c r="G432" s="875"/>
      <c r="H432" s="875"/>
      <c r="I432" s="875"/>
      <c r="J432" s="876">
        <v>2000020111007</v>
      </c>
      <c r="K432" s="877"/>
      <c r="L432" s="877"/>
      <c r="M432" s="877"/>
      <c r="N432" s="877"/>
      <c r="O432" s="877"/>
      <c r="P432" s="879" t="s">
        <v>755</v>
      </c>
      <c r="Q432" s="879"/>
      <c r="R432" s="879"/>
      <c r="S432" s="879"/>
      <c r="T432" s="879"/>
      <c r="U432" s="879"/>
      <c r="V432" s="879"/>
      <c r="W432" s="879"/>
      <c r="X432" s="879"/>
      <c r="Y432" s="880">
        <v>40</v>
      </c>
      <c r="Z432" s="881"/>
      <c r="AA432" s="881"/>
      <c r="AB432" s="882"/>
      <c r="AC432" s="883" t="s">
        <v>756</v>
      </c>
      <c r="AD432" s="884"/>
      <c r="AE432" s="884"/>
      <c r="AF432" s="884"/>
      <c r="AG432" s="884"/>
      <c r="AH432" s="867" t="s">
        <v>698</v>
      </c>
      <c r="AI432" s="868"/>
      <c r="AJ432" s="868"/>
      <c r="AK432" s="868"/>
      <c r="AL432" s="869" t="s">
        <v>698</v>
      </c>
      <c r="AM432" s="870"/>
      <c r="AN432" s="870"/>
      <c r="AO432" s="871"/>
      <c r="AP432" s="872" t="s">
        <v>758</v>
      </c>
      <c r="AQ432" s="872"/>
      <c r="AR432" s="872"/>
      <c r="AS432" s="872"/>
      <c r="AT432" s="872"/>
      <c r="AU432" s="872"/>
      <c r="AV432" s="872"/>
      <c r="AW432" s="872"/>
      <c r="AX432" s="872"/>
      <c r="AY432">
        <f>$AY$429</f>
        <v>1</v>
      </c>
    </row>
    <row r="433" spans="1:51" ht="30" customHeight="1" x14ac:dyDescent="0.15">
      <c r="A433" s="873">
        <v>2</v>
      </c>
      <c r="B433" s="873">
        <v>1</v>
      </c>
      <c r="C433" s="874" t="s">
        <v>760</v>
      </c>
      <c r="D433" s="875"/>
      <c r="E433" s="875"/>
      <c r="F433" s="875"/>
      <c r="G433" s="875"/>
      <c r="H433" s="875"/>
      <c r="I433" s="875"/>
      <c r="J433" s="876">
        <v>6000020121002</v>
      </c>
      <c r="K433" s="877"/>
      <c r="L433" s="877"/>
      <c r="M433" s="877"/>
      <c r="N433" s="877"/>
      <c r="O433" s="877"/>
      <c r="P433" s="879" t="s">
        <v>755</v>
      </c>
      <c r="Q433" s="879"/>
      <c r="R433" s="879"/>
      <c r="S433" s="879"/>
      <c r="T433" s="879"/>
      <c r="U433" s="879"/>
      <c r="V433" s="879"/>
      <c r="W433" s="879"/>
      <c r="X433" s="879"/>
      <c r="Y433" s="880">
        <v>35</v>
      </c>
      <c r="Z433" s="881"/>
      <c r="AA433" s="881"/>
      <c r="AB433" s="882"/>
      <c r="AC433" s="883" t="s">
        <v>756</v>
      </c>
      <c r="AD433" s="884"/>
      <c r="AE433" s="884"/>
      <c r="AF433" s="884"/>
      <c r="AG433" s="884"/>
      <c r="AH433" s="867" t="s">
        <v>697</v>
      </c>
      <c r="AI433" s="868"/>
      <c r="AJ433" s="868"/>
      <c r="AK433" s="868"/>
      <c r="AL433" s="869" t="s">
        <v>697</v>
      </c>
      <c r="AM433" s="870"/>
      <c r="AN433" s="870"/>
      <c r="AO433" s="871"/>
      <c r="AP433" s="872" t="s">
        <v>757</v>
      </c>
      <c r="AQ433" s="872"/>
      <c r="AR433" s="872"/>
      <c r="AS433" s="872"/>
      <c r="AT433" s="872"/>
      <c r="AU433" s="872"/>
      <c r="AV433" s="872"/>
      <c r="AW433" s="872"/>
      <c r="AX433" s="872"/>
      <c r="AY433">
        <f>COUNTA($C$433)</f>
        <v>1</v>
      </c>
    </row>
    <row r="434" spans="1:51" ht="30" customHeight="1" x14ac:dyDescent="0.15">
      <c r="A434" s="873">
        <v>3</v>
      </c>
      <c r="B434" s="873">
        <v>1</v>
      </c>
      <c r="C434" s="874" t="s">
        <v>761</v>
      </c>
      <c r="D434" s="875"/>
      <c r="E434" s="875"/>
      <c r="F434" s="875"/>
      <c r="G434" s="875"/>
      <c r="H434" s="875"/>
      <c r="I434" s="875"/>
      <c r="J434" s="876">
        <v>9000020431001</v>
      </c>
      <c r="K434" s="877"/>
      <c r="L434" s="877"/>
      <c r="M434" s="877"/>
      <c r="N434" s="877"/>
      <c r="O434" s="877"/>
      <c r="P434" s="878" t="s">
        <v>755</v>
      </c>
      <c r="Q434" s="879"/>
      <c r="R434" s="879"/>
      <c r="S434" s="879"/>
      <c r="T434" s="879"/>
      <c r="U434" s="879"/>
      <c r="V434" s="879"/>
      <c r="W434" s="879"/>
      <c r="X434" s="879"/>
      <c r="Y434" s="880">
        <v>33</v>
      </c>
      <c r="Z434" s="881"/>
      <c r="AA434" s="881"/>
      <c r="AB434" s="882"/>
      <c r="AC434" s="883" t="s">
        <v>756</v>
      </c>
      <c r="AD434" s="884"/>
      <c r="AE434" s="884"/>
      <c r="AF434" s="884"/>
      <c r="AG434" s="884"/>
      <c r="AH434" s="885" t="s">
        <v>697</v>
      </c>
      <c r="AI434" s="886"/>
      <c r="AJ434" s="886"/>
      <c r="AK434" s="886"/>
      <c r="AL434" s="869" t="s">
        <v>697</v>
      </c>
      <c r="AM434" s="870"/>
      <c r="AN434" s="870"/>
      <c r="AO434" s="871"/>
      <c r="AP434" s="872" t="s">
        <v>757</v>
      </c>
      <c r="AQ434" s="872"/>
      <c r="AR434" s="872"/>
      <c r="AS434" s="872"/>
      <c r="AT434" s="872"/>
      <c r="AU434" s="872"/>
      <c r="AV434" s="872"/>
      <c r="AW434" s="872"/>
      <c r="AX434" s="872"/>
      <c r="AY434">
        <f>COUNTA($C$434)</f>
        <v>1</v>
      </c>
    </row>
    <row r="435" spans="1:51" ht="30" customHeight="1" x14ac:dyDescent="0.15">
      <c r="A435" s="873">
        <v>4</v>
      </c>
      <c r="B435" s="873">
        <v>1</v>
      </c>
      <c r="C435" s="874" t="s">
        <v>762</v>
      </c>
      <c r="D435" s="875"/>
      <c r="E435" s="875"/>
      <c r="F435" s="875"/>
      <c r="G435" s="875"/>
      <c r="H435" s="875"/>
      <c r="I435" s="875"/>
      <c r="J435" s="876">
        <v>6000020271004</v>
      </c>
      <c r="K435" s="877"/>
      <c r="L435" s="877"/>
      <c r="M435" s="877"/>
      <c r="N435" s="877"/>
      <c r="O435" s="877"/>
      <c r="P435" s="878" t="s">
        <v>755</v>
      </c>
      <c r="Q435" s="879"/>
      <c r="R435" s="879"/>
      <c r="S435" s="879"/>
      <c r="T435" s="879"/>
      <c r="U435" s="879"/>
      <c r="V435" s="879"/>
      <c r="W435" s="879"/>
      <c r="X435" s="879"/>
      <c r="Y435" s="880">
        <v>30</v>
      </c>
      <c r="Z435" s="881"/>
      <c r="AA435" s="881"/>
      <c r="AB435" s="882"/>
      <c r="AC435" s="883" t="s">
        <v>756</v>
      </c>
      <c r="AD435" s="884"/>
      <c r="AE435" s="884"/>
      <c r="AF435" s="884"/>
      <c r="AG435" s="884"/>
      <c r="AH435" s="885" t="s">
        <v>697</v>
      </c>
      <c r="AI435" s="886"/>
      <c r="AJ435" s="886"/>
      <c r="AK435" s="886"/>
      <c r="AL435" s="869" t="s">
        <v>697</v>
      </c>
      <c r="AM435" s="870"/>
      <c r="AN435" s="870"/>
      <c r="AO435" s="871"/>
      <c r="AP435" s="872" t="s">
        <v>757</v>
      </c>
      <c r="AQ435" s="872"/>
      <c r="AR435" s="872"/>
      <c r="AS435" s="872"/>
      <c r="AT435" s="872"/>
      <c r="AU435" s="872"/>
      <c r="AV435" s="872"/>
      <c r="AW435" s="872"/>
      <c r="AX435" s="872"/>
      <c r="AY435">
        <f>COUNTA($C$435)</f>
        <v>1</v>
      </c>
    </row>
    <row r="436" spans="1:51" ht="30" customHeight="1" x14ac:dyDescent="0.15">
      <c r="A436" s="873">
        <v>5</v>
      </c>
      <c r="B436" s="873">
        <v>1</v>
      </c>
      <c r="C436" s="874" t="s">
        <v>763</v>
      </c>
      <c r="D436" s="875"/>
      <c r="E436" s="875"/>
      <c r="F436" s="875"/>
      <c r="G436" s="875"/>
      <c r="H436" s="875"/>
      <c r="I436" s="875"/>
      <c r="J436" s="876">
        <v>2000020261009</v>
      </c>
      <c r="K436" s="877"/>
      <c r="L436" s="877"/>
      <c r="M436" s="877"/>
      <c r="N436" s="877"/>
      <c r="O436" s="877"/>
      <c r="P436" s="879" t="s">
        <v>755</v>
      </c>
      <c r="Q436" s="879"/>
      <c r="R436" s="879"/>
      <c r="S436" s="879"/>
      <c r="T436" s="879"/>
      <c r="U436" s="879"/>
      <c r="V436" s="879"/>
      <c r="W436" s="879"/>
      <c r="X436" s="879"/>
      <c r="Y436" s="880">
        <v>29</v>
      </c>
      <c r="Z436" s="881"/>
      <c r="AA436" s="881"/>
      <c r="AB436" s="882"/>
      <c r="AC436" s="883" t="s">
        <v>756</v>
      </c>
      <c r="AD436" s="884"/>
      <c r="AE436" s="884"/>
      <c r="AF436" s="884"/>
      <c r="AG436" s="884"/>
      <c r="AH436" s="885" t="s">
        <v>697</v>
      </c>
      <c r="AI436" s="886"/>
      <c r="AJ436" s="886"/>
      <c r="AK436" s="886"/>
      <c r="AL436" s="869" t="s">
        <v>697</v>
      </c>
      <c r="AM436" s="870"/>
      <c r="AN436" s="870"/>
      <c r="AO436" s="871"/>
      <c r="AP436" s="872" t="s">
        <v>757</v>
      </c>
      <c r="AQ436" s="872"/>
      <c r="AR436" s="872"/>
      <c r="AS436" s="872"/>
      <c r="AT436" s="872"/>
      <c r="AU436" s="872"/>
      <c r="AV436" s="872"/>
      <c r="AW436" s="872"/>
      <c r="AX436" s="872"/>
      <c r="AY436">
        <f>COUNTA($C$436)</f>
        <v>1</v>
      </c>
    </row>
    <row r="437" spans="1:51" ht="30" customHeight="1" x14ac:dyDescent="0.15">
      <c r="A437" s="873">
        <v>6</v>
      </c>
      <c r="B437" s="873">
        <v>1</v>
      </c>
      <c r="C437" s="874" t="s">
        <v>764</v>
      </c>
      <c r="D437" s="875"/>
      <c r="E437" s="875"/>
      <c r="F437" s="875"/>
      <c r="G437" s="875"/>
      <c r="H437" s="875"/>
      <c r="I437" s="875"/>
      <c r="J437" s="876">
        <v>9000020341002</v>
      </c>
      <c r="K437" s="877"/>
      <c r="L437" s="877"/>
      <c r="M437" s="877"/>
      <c r="N437" s="877"/>
      <c r="O437" s="877"/>
      <c r="P437" s="879" t="s">
        <v>755</v>
      </c>
      <c r="Q437" s="879"/>
      <c r="R437" s="879"/>
      <c r="S437" s="879"/>
      <c r="T437" s="879"/>
      <c r="U437" s="879"/>
      <c r="V437" s="879"/>
      <c r="W437" s="879"/>
      <c r="X437" s="879"/>
      <c r="Y437" s="880">
        <v>29</v>
      </c>
      <c r="Z437" s="881"/>
      <c r="AA437" s="881"/>
      <c r="AB437" s="882"/>
      <c r="AC437" s="883" t="s">
        <v>756</v>
      </c>
      <c r="AD437" s="884"/>
      <c r="AE437" s="884"/>
      <c r="AF437" s="884"/>
      <c r="AG437" s="884"/>
      <c r="AH437" s="885" t="s">
        <v>697</v>
      </c>
      <c r="AI437" s="886"/>
      <c r="AJ437" s="886"/>
      <c r="AK437" s="886"/>
      <c r="AL437" s="869" t="s">
        <v>697</v>
      </c>
      <c r="AM437" s="870"/>
      <c r="AN437" s="870"/>
      <c r="AO437" s="871"/>
      <c r="AP437" s="872" t="s">
        <v>757</v>
      </c>
      <c r="AQ437" s="872"/>
      <c r="AR437" s="872"/>
      <c r="AS437" s="872"/>
      <c r="AT437" s="872"/>
      <c r="AU437" s="872"/>
      <c r="AV437" s="872"/>
      <c r="AW437" s="872"/>
      <c r="AX437" s="872"/>
      <c r="AY437">
        <f>COUNTA($C$437)</f>
        <v>1</v>
      </c>
    </row>
    <row r="438" spans="1:51" ht="30" customHeight="1" x14ac:dyDescent="0.15">
      <c r="A438" s="873">
        <v>7</v>
      </c>
      <c r="B438" s="873">
        <v>1</v>
      </c>
      <c r="C438" s="874" t="s">
        <v>765</v>
      </c>
      <c r="D438" s="875"/>
      <c r="E438" s="875"/>
      <c r="F438" s="875"/>
      <c r="G438" s="875"/>
      <c r="H438" s="875"/>
      <c r="I438" s="875"/>
      <c r="J438" s="876">
        <v>8000020401005</v>
      </c>
      <c r="K438" s="877"/>
      <c r="L438" s="877"/>
      <c r="M438" s="877"/>
      <c r="N438" s="877"/>
      <c r="O438" s="877"/>
      <c r="P438" s="879" t="s">
        <v>755</v>
      </c>
      <c r="Q438" s="879"/>
      <c r="R438" s="879"/>
      <c r="S438" s="879"/>
      <c r="T438" s="879"/>
      <c r="U438" s="879"/>
      <c r="V438" s="879"/>
      <c r="W438" s="879"/>
      <c r="X438" s="879"/>
      <c r="Y438" s="880">
        <v>26</v>
      </c>
      <c r="Z438" s="881"/>
      <c r="AA438" s="881"/>
      <c r="AB438" s="882"/>
      <c r="AC438" s="883" t="s">
        <v>756</v>
      </c>
      <c r="AD438" s="884"/>
      <c r="AE438" s="884"/>
      <c r="AF438" s="884"/>
      <c r="AG438" s="884"/>
      <c r="AH438" s="885" t="s">
        <v>697</v>
      </c>
      <c r="AI438" s="886"/>
      <c r="AJ438" s="886"/>
      <c r="AK438" s="886"/>
      <c r="AL438" s="869" t="s">
        <v>697</v>
      </c>
      <c r="AM438" s="870"/>
      <c r="AN438" s="870"/>
      <c r="AO438" s="871"/>
      <c r="AP438" s="872" t="s">
        <v>757</v>
      </c>
      <c r="AQ438" s="872"/>
      <c r="AR438" s="872"/>
      <c r="AS438" s="872"/>
      <c r="AT438" s="872"/>
      <c r="AU438" s="872"/>
      <c r="AV438" s="872"/>
      <c r="AW438" s="872"/>
      <c r="AX438" s="872"/>
      <c r="AY438">
        <f>COUNTA($C$438)</f>
        <v>1</v>
      </c>
    </row>
    <row r="439" spans="1:51" ht="30" customHeight="1" x14ac:dyDescent="0.15">
      <c r="A439" s="873">
        <v>8</v>
      </c>
      <c r="B439" s="873">
        <v>1</v>
      </c>
      <c r="C439" s="874" t="s">
        <v>766</v>
      </c>
      <c r="D439" s="875"/>
      <c r="E439" s="875"/>
      <c r="F439" s="875"/>
      <c r="G439" s="875"/>
      <c r="H439" s="875"/>
      <c r="I439" s="875"/>
      <c r="J439" s="876">
        <v>5000020151009</v>
      </c>
      <c r="K439" s="877"/>
      <c r="L439" s="877"/>
      <c r="M439" s="877"/>
      <c r="N439" s="877"/>
      <c r="O439" s="877"/>
      <c r="P439" s="879" t="s">
        <v>755</v>
      </c>
      <c r="Q439" s="879"/>
      <c r="R439" s="879"/>
      <c r="S439" s="879"/>
      <c r="T439" s="879"/>
      <c r="U439" s="879"/>
      <c r="V439" s="879"/>
      <c r="W439" s="879"/>
      <c r="X439" s="879"/>
      <c r="Y439" s="880">
        <v>24</v>
      </c>
      <c r="Z439" s="881"/>
      <c r="AA439" s="881"/>
      <c r="AB439" s="882"/>
      <c r="AC439" s="883" t="s">
        <v>756</v>
      </c>
      <c r="AD439" s="884"/>
      <c r="AE439" s="884"/>
      <c r="AF439" s="884"/>
      <c r="AG439" s="884"/>
      <c r="AH439" s="885" t="s">
        <v>697</v>
      </c>
      <c r="AI439" s="886"/>
      <c r="AJ439" s="886"/>
      <c r="AK439" s="886"/>
      <c r="AL439" s="869" t="s">
        <v>697</v>
      </c>
      <c r="AM439" s="870"/>
      <c r="AN439" s="870"/>
      <c r="AO439" s="871"/>
      <c r="AP439" s="872" t="s">
        <v>757</v>
      </c>
      <c r="AQ439" s="872"/>
      <c r="AR439" s="872"/>
      <c r="AS439" s="872"/>
      <c r="AT439" s="872"/>
      <c r="AU439" s="872"/>
      <c r="AV439" s="872"/>
      <c r="AW439" s="872"/>
      <c r="AX439" s="872"/>
      <c r="AY439">
        <f>COUNTA($C$439)</f>
        <v>1</v>
      </c>
    </row>
    <row r="440" spans="1:51" ht="30" customHeight="1" x14ac:dyDescent="0.15">
      <c r="A440" s="873">
        <v>9</v>
      </c>
      <c r="B440" s="873">
        <v>1</v>
      </c>
      <c r="C440" s="874" t="s">
        <v>767</v>
      </c>
      <c r="D440" s="875"/>
      <c r="E440" s="875"/>
      <c r="F440" s="875"/>
      <c r="G440" s="875"/>
      <c r="H440" s="875"/>
      <c r="I440" s="875"/>
      <c r="J440" s="876">
        <v>3000020271403</v>
      </c>
      <c r="K440" s="877"/>
      <c r="L440" s="877"/>
      <c r="M440" s="877"/>
      <c r="N440" s="877"/>
      <c r="O440" s="877"/>
      <c r="P440" s="879" t="s">
        <v>755</v>
      </c>
      <c r="Q440" s="879"/>
      <c r="R440" s="879"/>
      <c r="S440" s="879"/>
      <c r="T440" s="879"/>
      <c r="U440" s="879"/>
      <c r="V440" s="879"/>
      <c r="W440" s="879"/>
      <c r="X440" s="879"/>
      <c r="Y440" s="880">
        <v>24</v>
      </c>
      <c r="Z440" s="881"/>
      <c r="AA440" s="881"/>
      <c r="AB440" s="882"/>
      <c r="AC440" s="883" t="s">
        <v>756</v>
      </c>
      <c r="AD440" s="884"/>
      <c r="AE440" s="884"/>
      <c r="AF440" s="884"/>
      <c r="AG440" s="884"/>
      <c r="AH440" s="885" t="s">
        <v>697</v>
      </c>
      <c r="AI440" s="886"/>
      <c r="AJ440" s="886"/>
      <c r="AK440" s="886"/>
      <c r="AL440" s="869" t="s">
        <v>697</v>
      </c>
      <c r="AM440" s="870"/>
      <c r="AN440" s="870"/>
      <c r="AO440" s="871"/>
      <c r="AP440" s="872" t="s">
        <v>757</v>
      </c>
      <c r="AQ440" s="872"/>
      <c r="AR440" s="872"/>
      <c r="AS440" s="872"/>
      <c r="AT440" s="872"/>
      <c r="AU440" s="872"/>
      <c r="AV440" s="872"/>
      <c r="AW440" s="872"/>
      <c r="AX440" s="872"/>
      <c r="AY440">
        <f>COUNTA($C$440)</f>
        <v>1</v>
      </c>
    </row>
    <row r="441" spans="1:51" ht="30" customHeight="1" x14ac:dyDescent="0.15">
      <c r="A441" s="873">
        <v>10</v>
      </c>
      <c r="B441" s="873">
        <v>1</v>
      </c>
      <c r="C441" s="874" t="s">
        <v>768</v>
      </c>
      <c r="D441" s="875"/>
      <c r="E441" s="875"/>
      <c r="F441" s="875"/>
      <c r="G441" s="875"/>
      <c r="H441" s="875"/>
      <c r="I441" s="875"/>
      <c r="J441" s="876">
        <v>7000020141305</v>
      </c>
      <c r="K441" s="877"/>
      <c r="L441" s="877"/>
      <c r="M441" s="877"/>
      <c r="N441" s="877"/>
      <c r="O441" s="877"/>
      <c r="P441" s="879" t="s">
        <v>755</v>
      </c>
      <c r="Q441" s="879"/>
      <c r="R441" s="879"/>
      <c r="S441" s="879"/>
      <c r="T441" s="879"/>
      <c r="U441" s="879"/>
      <c r="V441" s="879"/>
      <c r="W441" s="879"/>
      <c r="X441" s="879"/>
      <c r="Y441" s="880">
        <v>22</v>
      </c>
      <c r="Z441" s="881"/>
      <c r="AA441" s="881"/>
      <c r="AB441" s="882"/>
      <c r="AC441" s="883" t="s">
        <v>756</v>
      </c>
      <c r="AD441" s="884"/>
      <c r="AE441" s="884"/>
      <c r="AF441" s="884"/>
      <c r="AG441" s="884"/>
      <c r="AH441" s="885" t="s">
        <v>697</v>
      </c>
      <c r="AI441" s="886"/>
      <c r="AJ441" s="886"/>
      <c r="AK441" s="886"/>
      <c r="AL441" s="869" t="s">
        <v>697</v>
      </c>
      <c r="AM441" s="870"/>
      <c r="AN441" s="870"/>
      <c r="AO441" s="871"/>
      <c r="AP441" s="872" t="s">
        <v>757</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2"/>
      <c r="B464" s="862"/>
      <c r="C464" s="862" t="s">
        <v>24</v>
      </c>
      <c r="D464" s="862"/>
      <c r="E464" s="862"/>
      <c r="F464" s="862"/>
      <c r="G464" s="862"/>
      <c r="H464" s="862"/>
      <c r="I464" s="862"/>
      <c r="J464" s="863" t="s">
        <v>274</v>
      </c>
      <c r="K464" s="151"/>
      <c r="L464" s="151"/>
      <c r="M464" s="151"/>
      <c r="N464" s="151"/>
      <c r="O464" s="151"/>
      <c r="P464" s="429" t="s">
        <v>25</v>
      </c>
      <c r="Q464" s="429"/>
      <c r="R464" s="429"/>
      <c r="S464" s="429"/>
      <c r="T464" s="429"/>
      <c r="U464" s="429"/>
      <c r="V464" s="429"/>
      <c r="W464" s="429"/>
      <c r="X464" s="429"/>
      <c r="Y464" s="864" t="s">
        <v>273</v>
      </c>
      <c r="Z464" s="865"/>
      <c r="AA464" s="865"/>
      <c r="AB464" s="865"/>
      <c r="AC464" s="863" t="s">
        <v>308</v>
      </c>
      <c r="AD464" s="863"/>
      <c r="AE464" s="863"/>
      <c r="AF464" s="863"/>
      <c r="AG464" s="863"/>
      <c r="AH464" s="864" t="s">
        <v>328</v>
      </c>
      <c r="AI464" s="862"/>
      <c r="AJ464" s="862"/>
      <c r="AK464" s="862"/>
      <c r="AL464" s="862" t="s">
        <v>19</v>
      </c>
      <c r="AM464" s="862"/>
      <c r="AN464" s="862"/>
      <c r="AO464" s="866"/>
      <c r="AP464" s="887" t="s">
        <v>275</v>
      </c>
      <c r="AQ464" s="887"/>
      <c r="AR464" s="887"/>
      <c r="AS464" s="887"/>
      <c r="AT464" s="887"/>
      <c r="AU464" s="887"/>
      <c r="AV464" s="887"/>
      <c r="AW464" s="887"/>
      <c r="AX464" s="887"/>
      <c r="AY464">
        <f>$AY$462</f>
        <v>1</v>
      </c>
    </row>
    <row r="465" spans="1:51" ht="30" customHeight="1" x14ac:dyDescent="0.15">
      <c r="A465" s="873">
        <v>1</v>
      </c>
      <c r="B465" s="873">
        <v>1</v>
      </c>
      <c r="C465" s="874" t="s">
        <v>769</v>
      </c>
      <c r="D465" s="875"/>
      <c r="E465" s="875"/>
      <c r="F465" s="875"/>
      <c r="G465" s="875"/>
      <c r="H465" s="875"/>
      <c r="I465" s="875"/>
      <c r="J465" s="876">
        <v>7000020070009</v>
      </c>
      <c r="K465" s="877"/>
      <c r="L465" s="877"/>
      <c r="M465" s="877"/>
      <c r="N465" s="877"/>
      <c r="O465" s="877"/>
      <c r="P465" s="879" t="s">
        <v>755</v>
      </c>
      <c r="Q465" s="879"/>
      <c r="R465" s="879"/>
      <c r="S465" s="879"/>
      <c r="T465" s="879"/>
      <c r="U465" s="879"/>
      <c r="V465" s="879"/>
      <c r="W465" s="879"/>
      <c r="X465" s="879"/>
      <c r="Y465" s="880">
        <v>0.7</v>
      </c>
      <c r="Z465" s="881"/>
      <c r="AA465" s="881"/>
      <c r="AB465" s="882"/>
      <c r="AC465" s="883" t="s">
        <v>756</v>
      </c>
      <c r="AD465" s="884"/>
      <c r="AE465" s="884"/>
      <c r="AF465" s="884"/>
      <c r="AG465" s="884"/>
      <c r="AH465" s="867" t="s">
        <v>698</v>
      </c>
      <c r="AI465" s="868"/>
      <c r="AJ465" s="868"/>
      <c r="AK465" s="868"/>
      <c r="AL465" s="869" t="s">
        <v>698</v>
      </c>
      <c r="AM465" s="870"/>
      <c r="AN465" s="870"/>
      <c r="AO465" s="871"/>
      <c r="AP465" s="872" t="s">
        <v>758</v>
      </c>
      <c r="AQ465" s="872"/>
      <c r="AR465" s="872"/>
      <c r="AS465" s="872"/>
      <c r="AT465" s="872"/>
      <c r="AU465" s="872"/>
      <c r="AV465" s="872"/>
      <c r="AW465" s="872"/>
      <c r="AX465" s="872"/>
      <c r="AY465">
        <f>$AY$462</f>
        <v>1</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29" t="s">
        <v>25</v>
      </c>
      <c r="Q497" s="429"/>
      <c r="R497" s="429"/>
      <c r="S497" s="429"/>
      <c r="T497" s="429"/>
      <c r="U497" s="429"/>
      <c r="V497" s="429"/>
      <c r="W497" s="429"/>
      <c r="X497" s="429"/>
      <c r="Y497" s="864" t="s">
        <v>273</v>
      </c>
      <c r="Z497" s="865"/>
      <c r="AA497" s="865"/>
      <c r="AB497" s="865"/>
      <c r="AC497" s="863" t="s">
        <v>308</v>
      </c>
      <c r="AD497" s="863"/>
      <c r="AE497" s="863"/>
      <c r="AF497" s="863"/>
      <c r="AG497" s="863"/>
      <c r="AH497" s="864" t="s">
        <v>328</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29" t="s">
        <v>25</v>
      </c>
      <c r="Q530" s="429"/>
      <c r="R530" s="429"/>
      <c r="S530" s="429"/>
      <c r="T530" s="429"/>
      <c r="U530" s="429"/>
      <c r="V530" s="429"/>
      <c r="W530" s="429"/>
      <c r="X530" s="429"/>
      <c r="Y530" s="864" t="s">
        <v>273</v>
      </c>
      <c r="Z530" s="865"/>
      <c r="AA530" s="865"/>
      <c r="AB530" s="865"/>
      <c r="AC530" s="863" t="s">
        <v>308</v>
      </c>
      <c r="AD530" s="863"/>
      <c r="AE530" s="863"/>
      <c r="AF530" s="863"/>
      <c r="AG530" s="863"/>
      <c r="AH530" s="864" t="s">
        <v>328</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29" t="s">
        <v>25</v>
      </c>
      <c r="Q563" s="429"/>
      <c r="R563" s="429"/>
      <c r="S563" s="429"/>
      <c r="T563" s="429"/>
      <c r="U563" s="429"/>
      <c r="V563" s="429"/>
      <c r="W563" s="429"/>
      <c r="X563" s="429"/>
      <c r="Y563" s="864" t="s">
        <v>273</v>
      </c>
      <c r="Z563" s="865"/>
      <c r="AA563" s="865"/>
      <c r="AB563" s="865"/>
      <c r="AC563" s="863" t="s">
        <v>308</v>
      </c>
      <c r="AD563" s="863"/>
      <c r="AE563" s="863"/>
      <c r="AF563" s="863"/>
      <c r="AG563" s="863"/>
      <c r="AH563" s="864" t="s">
        <v>328</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29" t="s">
        <v>25</v>
      </c>
      <c r="Q596" s="429"/>
      <c r="R596" s="429"/>
      <c r="S596" s="429"/>
      <c r="T596" s="429"/>
      <c r="U596" s="429"/>
      <c r="V596" s="429"/>
      <c r="W596" s="429"/>
      <c r="X596" s="429"/>
      <c r="Y596" s="864" t="s">
        <v>273</v>
      </c>
      <c r="Z596" s="865"/>
      <c r="AA596" s="865"/>
      <c r="AB596" s="865"/>
      <c r="AC596" s="863" t="s">
        <v>308</v>
      </c>
      <c r="AD596" s="863"/>
      <c r="AE596" s="863"/>
      <c r="AF596" s="863"/>
      <c r="AG596" s="863"/>
      <c r="AH596" s="864" t="s">
        <v>328</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660</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310</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304</v>
      </c>
      <c r="AQ630" s="887"/>
      <c r="AR630" s="887"/>
      <c r="AS630" s="887"/>
      <c r="AT630" s="887"/>
      <c r="AU630" s="887"/>
      <c r="AV630" s="887"/>
      <c r="AW630" s="887"/>
      <c r="AX630" s="887"/>
    </row>
    <row r="631" spans="1:51" ht="30" customHeight="1" x14ac:dyDescent="0.15">
      <c r="A631" s="873">
        <v>1</v>
      </c>
      <c r="B631" s="873">
        <v>1</v>
      </c>
      <c r="C631" s="895" t="s">
        <v>697</v>
      </c>
      <c r="D631" s="895"/>
      <c r="E631" s="896"/>
      <c r="F631" s="896"/>
      <c r="G631" s="896"/>
      <c r="H631" s="896"/>
      <c r="I631" s="896"/>
      <c r="J631" s="876" t="s">
        <v>697</v>
      </c>
      <c r="K631" s="877"/>
      <c r="L631" s="877"/>
      <c r="M631" s="877"/>
      <c r="N631" s="877"/>
      <c r="O631" s="877"/>
      <c r="P631" s="878" t="s">
        <v>758</v>
      </c>
      <c r="Q631" s="879"/>
      <c r="R631" s="879"/>
      <c r="S631" s="879"/>
      <c r="T631" s="879"/>
      <c r="U631" s="879"/>
      <c r="V631" s="879"/>
      <c r="W631" s="879"/>
      <c r="X631" s="879"/>
      <c r="Y631" s="880" t="s">
        <v>698</v>
      </c>
      <c r="Z631" s="881"/>
      <c r="AA631" s="881"/>
      <c r="AB631" s="882"/>
      <c r="AC631" s="883" t="s">
        <v>697</v>
      </c>
      <c r="AD631" s="884"/>
      <c r="AE631" s="884"/>
      <c r="AF631" s="884"/>
      <c r="AG631" s="884"/>
      <c r="AH631" s="885" t="s">
        <v>698</v>
      </c>
      <c r="AI631" s="886"/>
      <c r="AJ631" s="886"/>
      <c r="AK631" s="886"/>
      <c r="AL631" s="869" t="s">
        <v>698</v>
      </c>
      <c r="AM631" s="870"/>
      <c r="AN631" s="870"/>
      <c r="AO631" s="871"/>
      <c r="AP631" s="872" t="s">
        <v>758</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21" priority="997">
      <formula>IF(RIGHT(TEXT(P14,"0.#"),1)=".",FALSE,TRUE)</formula>
    </cfRule>
    <cfRule type="expression" dxfId="1520" priority="998">
      <formula>IF(RIGHT(TEXT(P14,"0.#"),1)=".",TRUE,FALSE)</formula>
    </cfRule>
  </conditionalFormatting>
  <conditionalFormatting sqref="P18:AX18">
    <cfRule type="expression" dxfId="1519" priority="995">
      <formula>IF(RIGHT(TEXT(P18,"0.#"),1)=".",FALSE,TRUE)</formula>
    </cfRule>
    <cfRule type="expression" dxfId="1518" priority="996">
      <formula>IF(RIGHT(TEXT(P18,"0.#"),1)=".",TRUE,FALSE)</formula>
    </cfRule>
  </conditionalFormatting>
  <conditionalFormatting sqref="Y311">
    <cfRule type="expression" dxfId="1517" priority="993">
      <formula>IF(RIGHT(TEXT(Y311,"0.#"),1)=".",FALSE,TRUE)</formula>
    </cfRule>
    <cfRule type="expression" dxfId="1516" priority="994">
      <formula>IF(RIGHT(TEXT(Y311,"0.#"),1)=".",TRUE,FALSE)</formula>
    </cfRule>
  </conditionalFormatting>
  <conditionalFormatting sqref="Y320">
    <cfRule type="expression" dxfId="1515" priority="991">
      <formula>IF(RIGHT(TEXT(Y320,"0.#"),1)=".",FALSE,TRUE)</formula>
    </cfRule>
    <cfRule type="expression" dxfId="1514" priority="992">
      <formula>IF(RIGHT(TEXT(Y320,"0.#"),1)=".",TRUE,FALSE)</formula>
    </cfRule>
  </conditionalFormatting>
  <conditionalFormatting sqref="Y351:Y358 Y349 Y338:Y345 Y336 Y325:Y332 Y323">
    <cfRule type="expression" dxfId="1513" priority="971">
      <formula>IF(RIGHT(TEXT(Y323,"0.#"),1)=".",FALSE,TRUE)</formula>
    </cfRule>
    <cfRule type="expression" dxfId="1512" priority="972">
      <formula>IF(RIGHT(TEXT(Y323,"0.#"),1)=".",TRUE,FALSE)</formula>
    </cfRule>
  </conditionalFormatting>
  <conditionalFormatting sqref="P16:AQ17 P15:AX15 P13:AX13">
    <cfRule type="expression" dxfId="1511" priority="989">
      <formula>IF(RIGHT(TEXT(P13,"0.#"),1)=".",FALSE,TRUE)</formula>
    </cfRule>
    <cfRule type="expression" dxfId="1510" priority="990">
      <formula>IF(RIGHT(TEXT(P13,"0.#"),1)=".",TRUE,FALSE)</formula>
    </cfRule>
  </conditionalFormatting>
  <conditionalFormatting sqref="P19:AJ19">
    <cfRule type="expression" dxfId="1509" priority="987">
      <formula>IF(RIGHT(TEXT(P19,"0.#"),1)=".",FALSE,TRUE)</formula>
    </cfRule>
    <cfRule type="expression" dxfId="1508" priority="988">
      <formula>IF(RIGHT(TEXT(P19,"0.#"),1)=".",TRUE,FALSE)</formula>
    </cfRule>
  </conditionalFormatting>
  <conditionalFormatting sqref="Y312:Y319 Y310">
    <cfRule type="expression" dxfId="1507" priority="983">
      <formula>IF(RIGHT(TEXT(Y310,"0.#"),1)=".",FALSE,TRUE)</formula>
    </cfRule>
    <cfRule type="expression" dxfId="1506" priority="984">
      <formula>IF(RIGHT(TEXT(Y310,"0.#"),1)=".",TRUE,FALSE)</formula>
    </cfRule>
  </conditionalFormatting>
  <conditionalFormatting sqref="AU311">
    <cfRule type="expression" dxfId="1505" priority="981">
      <formula>IF(RIGHT(TEXT(AU311,"0.#"),1)=".",FALSE,TRUE)</formula>
    </cfRule>
    <cfRule type="expression" dxfId="1504" priority="982">
      <formula>IF(RIGHT(TEXT(AU311,"0.#"),1)=".",TRUE,FALSE)</formula>
    </cfRule>
  </conditionalFormatting>
  <conditionalFormatting sqref="AU320">
    <cfRule type="expression" dxfId="1503" priority="979">
      <formula>IF(RIGHT(TEXT(AU320,"0.#"),1)=".",FALSE,TRUE)</formula>
    </cfRule>
    <cfRule type="expression" dxfId="1502" priority="980">
      <formula>IF(RIGHT(TEXT(AU320,"0.#"),1)=".",TRUE,FALSE)</formula>
    </cfRule>
  </conditionalFormatting>
  <conditionalFormatting sqref="AU312:AU319 AU310">
    <cfRule type="expression" dxfId="1501" priority="977">
      <formula>IF(RIGHT(TEXT(AU310,"0.#"),1)=".",FALSE,TRUE)</formula>
    </cfRule>
    <cfRule type="expression" dxfId="1500" priority="978">
      <formula>IF(RIGHT(TEXT(AU310,"0.#"),1)=".",TRUE,FALSE)</formula>
    </cfRule>
  </conditionalFormatting>
  <conditionalFormatting sqref="Y350 Y337 Y324">
    <cfRule type="expression" dxfId="1499" priority="975">
      <formula>IF(RIGHT(TEXT(Y324,"0.#"),1)=".",FALSE,TRUE)</formula>
    </cfRule>
    <cfRule type="expression" dxfId="1498" priority="976">
      <formula>IF(RIGHT(TEXT(Y324,"0.#"),1)=".",TRUE,FALSE)</formula>
    </cfRule>
  </conditionalFormatting>
  <conditionalFormatting sqref="Y359 Y346 Y333">
    <cfRule type="expression" dxfId="1497" priority="973">
      <formula>IF(RIGHT(TEXT(Y333,"0.#"),1)=".",FALSE,TRUE)</formula>
    </cfRule>
    <cfRule type="expression" dxfId="1496" priority="974">
      <formula>IF(RIGHT(TEXT(Y333,"0.#"),1)=".",TRUE,FALSE)</formula>
    </cfRule>
  </conditionalFormatting>
  <conditionalFormatting sqref="AU350 AU337 AU324">
    <cfRule type="expression" dxfId="1495" priority="969">
      <formula>IF(RIGHT(TEXT(AU324,"0.#"),1)=".",FALSE,TRUE)</formula>
    </cfRule>
    <cfRule type="expression" dxfId="1494" priority="970">
      <formula>IF(RIGHT(TEXT(AU324,"0.#"),1)=".",TRUE,FALSE)</formula>
    </cfRule>
  </conditionalFormatting>
  <conditionalFormatting sqref="AU359 AU346 AU333">
    <cfRule type="expression" dxfId="1493" priority="967">
      <formula>IF(RIGHT(TEXT(AU333,"0.#"),1)=".",FALSE,TRUE)</formula>
    </cfRule>
    <cfRule type="expression" dxfId="1492" priority="968">
      <formula>IF(RIGHT(TEXT(AU333,"0.#"),1)=".",TRUE,FALSE)</formula>
    </cfRule>
  </conditionalFormatting>
  <conditionalFormatting sqref="AU351:AU358 AU349 AU338:AU345 AU336 AU325:AU332 AU323">
    <cfRule type="expression" dxfId="1491" priority="965">
      <formula>IF(RIGHT(TEXT(AU323,"0.#"),1)=".",FALSE,TRUE)</formula>
    </cfRule>
    <cfRule type="expression" dxfId="1490" priority="966">
      <formula>IF(RIGHT(TEXT(AU323,"0.#"),1)=".",TRUE,FALSE)</formula>
    </cfRule>
  </conditionalFormatting>
  <conditionalFormatting sqref="AE210">
    <cfRule type="expression" dxfId="1489" priority="951">
      <formula>IF(RIGHT(TEXT(AE210,"0.#"),1)=".",FALSE,TRUE)</formula>
    </cfRule>
    <cfRule type="expression" dxfId="1488" priority="952">
      <formula>IF(RIGHT(TEXT(AE210,"0.#"),1)=".",TRUE,FALSE)</formula>
    </cfRule>
  </conditionalFormatting>
  <conditionalFormatting sqref="AE211">
    <cfRule type="expression" dxfId="1487" priority="949">
      <formula>IF(RIGHT(TEXT(AE211,"0.#"),1)=".",FALSE,TRUE)</formula>
    </cfRule>
    <cfRule type="expression" dxfId="1486" priority="950">
      <formula>IF(RIGHT(TEXT(AE211,"0.#"),1)=".",TRUE,FALSE)</formula>
    </cfRule>
  </conditionalFormatting>
  <conditionalFormatting sqref="AE212">
    <cfRule type="expression" dxfId="1485" priority="947">
      <formula>IF(RIGHT(TEXT(AE212,"0.#"),1)=".",FALSE,TRUE)</formula>
    </cfRule>
    <cfRule type="expression" dxfId="1484" priority="948">
      <formula>IF(RIGHT(TEXT(AE212,"0.#"),1)=".",TRUE,FALSE)</formula>
    </cfRule>
  </conditionalFormatting>
  <conditionalFormatting sqref="AI212">
    <cfRule type="expression" dxfId="1483" priority="945">
      <formula>IF(RIGHT(TEXT(AI212,"0.#"),1)=".",FALSE,TRUE)</formula>
    </cfRule>
    <cfRule type="expression" dxfId="1482" priority="946">
      <formula>IF(RIGHT(TEXT(AI212,"0.#"),1)=".",TRUE,FALSE)</formula>
    </cfRule>
  </conditionalFormatting>
  <conditionalFormatting sqref="AI211">
    <cfRule type="expression" dxfId="1481" priority="943">
      <formula>IF(RIGHT(TEXT(AI211,"0.#"),1)=".",FALSE,TRUE)</formula>
    </cfRule>
    <cfRule type="expression" dxfId="1480" priority="944">
      <formula>IF(RIGHT(TEXT(AI211,"0.#"),1)=".",TRUE,FALSE)</formula>
    </cfRule>
  </conditionalFormatting>
  <conditionalFormatting sqref="AI210">
    <cfRule type="expression" dxfId="1479" priority="941">
      <formula>IF(RIGHT(TEXT(AI210,"0.#"),1)=".",FALSE,TRUE)</formula>
    </cfRule>
    <cfRule type="expression" dxfId="1478" priority="942">
      <formula>IF(RIGHT(TEXT(AI210,"0.#"),1)=".",TRUE,FALSE)</formula>
    </cfRule>
  </conditionalFormatting>
  <conditionalFormatting sqref="AM210">
    <cfRule type="expression" dxfId="1477" priority="939">
      <formula>IF(RIGHT(TEXT(AM210,"0.#"),1)=".",FALSE,TRUE)</formula>
    </cfRule>
    <cfRule type="expression" dxfId="1476" priority="940">
      <formula>IF(RIGHT(TEXT(AM210,"0.#"),1)=".",TRUE,FALSE)</formula>
    </cfRule>
  </conditionalFormatting>
  <conditionalFormatting sqref="AM211">
    <cfRule type="expression" dxfId="1475" priority="937">
      <formula>IF(RIGHT(TEXT(AM211,"0.#"),1)=".",FALSE,TRUE)</formula>
    </cfRule>
    <cfRule type="expression" dxfId="1474" priority="938">
      <formula>IF(RIGHT(TEXT(AM211,"0.#"),1)=".",TRUE,FALSE)</formula>
    </cfRule>
  </conditionalFormatting>
  <conditionalFormatting sqref="AM212">
    <cfRule type="expression" dxfId="1473" priority="935">
      <formula>IF(RIGHT(TEXT(AM212,"0.#"),1)=".",FALSE,TRUE)</formula>
    </cfRule>
    <cfRule type="expression" dxfId="1472" priority="936">
      <formula>IF(RIGHT(TEXT(AM212,"0.#"),1)=".",TRUE,FALSE)</formula>
    </cfRule>
  </conditionalFormatting>
  <conditionalFormatting sqref="AL368:AO395">
    <cfRule type="expression" dxfId="1471" priority="931">
      <formula>IF(AND(AL368&gt;=0, RIGHT(TEXT(AL368,"0.#"),1)&lt;&gt;"."),TRUE,FALSE)</formula>
    </cfRule>
    <cfRule type="expression" dxfId="1470" priority="932">
      <formula>IF(AND(AL368&gt;=0, RIGHT(TEXT(AL368,"0.#"),1)="."),TRUE,FALSE)</formula>
    </cfRule>
    <cfRule type="expression" dxfId="1469" priority="933">
      <formula>IF(AND(AL368&lt;0, RIGHT(TEXT(AL368,"0.#"),1)&lt;&gt;"."),TRUE,FALSE)</formula>
    </cfRule>
    <cfRule type="expression" dxfId="1468" priority="934">
      <formula>IF(AND(AL368&lt;0, RIGHT(TEXT(AL368,"0.#"),1)="."),TRUE,FALSE)</formula>
    </cfRule>
  </conditionalFormatting>
  <conditionalFormatting sqref="AQ210:AQ212">
    <cfRule type="expression" dxfId="1467" priority="929">
      <formula>IF(RIGHT(TEXT(AQ210,"0.#"),1)=".",FALSE,TRUE)</formula>
    </cfRule>
    <cfRule type="expression" dxfId="1466" priority="930">
      <formula>IF(RIGHT(TEXT(AQ210,"0.#"),1)=".",TRUE,FALSE)</formula>
    </cfRule>
  </conditionalFormatting>
  <conditionalFormatting sqref="AU210:AU212">
    <cfRule type="expression" dxfId="1465" priority="927">
      <formula>IF(RIGHT(TEXT(AU210,"0.#"),1)=".",FALSE,TRUE)</formula>
    </cfRule>
    <cfRule type="expression" dxfId="1464" priority="928">
      <formula>IF(RIGHT(TEXT(AU210,"0.#"),1)=".",TRUE,FALSE)</formula>
    </cfRule>
  </conditionalFormatting>
  <conditionalFormatting sqref="Y368:Y395">
    <cfRule type="expression" dxfId="1463" priority="925">
      <formula>IF(RIGHT(TEXT(Y368,"0.#"),1)=".",FALSE,TRUE)</formula>
    </cfRule>
    <cfRule type="expression" dxfId="1462" priority="926">
      <formula>IF(RIGHT(TEXT(Y368,"0.#"),1)=".",TRUE,FALSE)</formula>
    </cfRule>
  </conditionalFormatting>
  <conditionalFormatting sqref="AL631:AO660">
    <cfRule type="expression" dxfId="1461" priority="921">
      <formula>IF(AND(AL631&gt;=0, RIGHT(TEXT(AL631,"0.#"),1)&lt;&gt;"."),TRUE,FALSE)</formula>
    </cfRule>
    <cfRule type="expression" dxfId="1460" priority="922">
      <formula>IF(AND(AL631&gt;=0, RIGHT(TEXT(AL631,"0.#"),1)="."),TRUE,FALSE)</formula>
    </cfRule>
    <cfRule type="expression" dxfId="1459" priority="923">
      <formula>IF(AND(AL631&lt;0, RIGHT(TEXT(AL631,"0.#"),1)&lt;&gt;"."),TRUE,FALSE)</formula>
    </cfRule>
    <cfRule type="expression" dxfId="1458" priority="924">
      <formula>IF(AND(AL631&lt;0, RIGHT(TEXT(AL631,"0.#"),1)="."),TRUE,FALSE)</formula>
    </cfRule>
  </conditionalFormatting>
  <conditionalFormatting sqref="Y631:Y660">
    <cfRule type="expression" dxfId="1457" priority="919">
      <formula>IF(RIGHT(TEXT(Y631,"0.#"),1)=".",FALSE,TRUE)</formula>
    </cfRule>
    <cfRule type="expression" dxfId="1456" priority="920">
      <formula>IF(RIGHT(TEXT(Y631,"0.#"),1)=".",TRUE,FALSE)</formula>
    </cfRule>
  </conditionalFormatting>
  <conditionalFormatting sqref="AL366:AO367">
    <cfRule type="expression" dxfId="1455" priority="915">
      <formula>IF(AND(AL366&gt;=0, RIGHT(TEXT(AL366,"0.#"),1)&lt;&gt;"."),TRUE,FALSE)</formula>
    </cfRule>
    <cfRule type="expression" dxfId="1454" priority="916">
      <formula>IF(AND(AL366&gt;=0, RIGHT(TEXT(AL366,"0.#"),1)="."),TRUE,FALSE)</formula>
    </cfRule>
    <cfRule type="expression" dxfId="1453" priority="917">
      <formula>IF(AND(AL366&lt;0, RIGHT(TEXT(AL366,"0.#"),1)&lt;&gt;"."),TRUE,FALSE)</formula>
    </cfRule>
    <cfRule type="expression" dxfId="1452" priority="918">
      <formula>IF(AND(AL366&lt;0, RIGHT(TEXT(AL366,"0.#"),1)="."),TRUE,FALSE)</formula>
    </cfRule>
  </conditionalFormatting>
  <conditionalFormatting sqref="Y366:Y367">
    <cfRule type="expression" dxfId="1451" priority="913">
      <formula>IF(RIGHT(TEXT(Y366,"0.#"),1)=".",FALSE,TRUE)</formula>
    </cfRule>
    <cfRule type="expression" dxfId="1450" priority="914">
      <formula>IF(RIGHT(TEXT(Y366,"0.#"),1)=".",TRUE,FALSE)</formula>
    </cfRule>
  </conditionalFormatting>
  <conditionalFormatting sqref="Y401:Y428">
    <cfRule type="expression" dxfId="1449" priority="851">
      <formula>IF(RIGHT(TEXT(Y401,"0.#"),1)=".",FALSE,TRUE)</formula>
    </cfRule>
    <cfRule type="expression" dxfId="1448" priority="852">
      <formula>IF(RIGHT(TEXT(Y401,"0.#"),1)=".",TRUE,FALSE)</formula>
    </cfRule>
  </conditionalFormatting>
  <conditionalFormatting sqref="Y399:Y400">
    <cfRule type="expression" dxfId="1447" priority="845">
      <formula>IF(RIGHT(TEXT(Y399,"0.#"),1)=".",FALSE,TRUE)</formula>
    </cfRule>
    <cfRule type="expression" dxfId="1446" priority="846">
      <formula>IF(RIGHT(TEXT(Y399,"0.#"),1)=".",TRUE,FALSE)</formula>
    </cfRule>
  </conditionalFormatting>
  <conditionalFormatting sqref="Y434:Y461">
    <cfRule type="expression" dxfId="1445" priority="839">
      <formula>IF(RIGHT(TEXT(Y434,"0.#"),1)=".",FALSE,TRUE)</formula>
    </cfRule>
    <cfRule type="expression" dxfId="1444" priority="840">
      <formula>IF(RIGHT(TEXT(Y434,"0.#"),1)=".",TRUE,FALSE)</formula>
    </cfRule>
  </conditionalFormatting>
  <conditionalFormatting sqref="Y432:Y433">
    <cfRule type="expression" dxfId="1443" priority="833">
      <formula>IF(RIGHT(TEXT(Y432,"0.#"),1)=".",FALSE,TRUE)</formula>
    </cfRule>
    <cfRule type="expression" dxfId="1442" priority="834">
      <formula>IF(RIGHT(TEXT(Y432,"0.#"),1)=".",TRUE,FALSE)</formula>
    </cfRule>
  </conditionalFormatting>
  <conditionalFormatting sqref="Y467:Y494">
    <cfRule type="expression" dxfId="1441" priority="827">
      <formula>IF(RIGHT(TEXT(Y467,"0.#"),1)=".",FALSE,TRUE)</formula>
    </cfRule>
    <cfRule type="expression" dxfId="1440" priority="828">
      <formula>IF(RIGHT(TEXT(Y467,"0.#"),1)=".",TRUE,FALSE)</formula>
    </cfRule>
  </conditionalFormatting>
  <conditionalFormatting sqref="Y465:Y466">
    <cfRule type="expression" dxfId="1439" priority="821">
      <formula>IF(RIGHT(TEXT(Y465,"0.#"),1)=".",FALSE,TRUE)</formula>
    </cfRule>
    <cfRule type="expression" dxfId="1438" priority="822">
      <formula>IF(RIGHT(TEXT(Y465,"0.#"),1)=".",TRUE,FALSE)</formula>
    </cfRule>
  </conditionalFormatting>
  <conditionalFormatting sqref="Y500:Y527">
    <cfRule type="expression" dxfId="1437" priority="815">
      <formula>IF(RIGHT(TEXT(Y500,"0.#"),1)=".",FALSE,TRUE)</formula>
    </cfRule>
    <cfRule type="expression" dxfId="1436" priority="816">
      <formula>IF(RIGHT(TEXT(Y500,"0.#"),1)=".",TRUE,FALSE)</formula>
    </cfRule>
  </conditionalFormatting>
  <conditionalFormatting sqref="Y498:Y499">
    <cfRule type="expression" dxfId="1435" priority="809">
      <formula>IF(RIGHT(TEXT(Y498,"0.#"),1)=".",FALSE,TRUE)</formula>
    </cfRule>
    <cfRule type="expression" dxfId="1434" priority="810">
      <formula>IF(RIGHT(TEXT(Y498,"0.#"),1)=".",TRUE,FALSE)</formula>
    </cfRule>
  </conditionalFormatting>
  <conditionalFormatting sqref="Y533:Y560">
    <cfRule type="expression" dxfId="1433" priority="803">
      <formula>IF(RIGHT(TEXT(Y533,"0.#"),1)=".",FALSE,TRUE)</formula>
    </cfRule>
    <cfRule type="expression" dxfId="1432" priority="804">
      <formula>IF(RIGHT(TEXT(Y533,"0.#"),1)=".",TRUE,FALSE)</formula>
    </cfRule>
  </conditionalFormatting>
  <conditionalFormatting sqref="W23">
    <cfRule type="expression" dxfId="1431" priority="911">
      <formula>IF(RIGHT(TEXT(W23,"0.#"),1)=".",FALSE,TRUE)</formula>
    </cfRule>
    <cfRule type="expression" dxfId="1430" priority="912">
      <formula>IF(RIGHT(TEXT(W23,"0.#"),1)=".",TRUE,FALSE)</formula>
    </cfRule>
  </conditionalFormatting>
  <conditionalFormatting sqref="W24:W27">
    <cfRule type="expression" dxfId="1429" priority="909">
      <formula>IF(RIGHT(TEXT(W24,"0.#"),1)=".",FALSE,TRUE)</formula>
    </cfRule>
    <cfRule type="expression" dxfId="1428" priority="910">
      <formula>IF(RIGHT(TEXT(W24,"0.#"),1)=".",TRUE,FALSE)</formula>
    </cfRule>
  </conditionalFormatting>
  <conditionalFormatting sqref="W28">
    <cfRule type="expression" dxfId="1427" priority="907">
      <formula>IF(RIGHT(TEXT(W28,"0.#"),1)=".",FALSE,TRUE)</formula>
    </cfRule>
    <cfRule type="expression" dxfId="1426" priority="908">
      <formula>IF(RIGHT(TEXT(W28,"0.#"),1)=".",TRUE,FALSE)</formula>
    </cfRule>
  </conditionalFormatting>
  <conditionalFormatting sqref="P23">
    <cfRule type="expression" dxfId="1425" priority="905">
      <formula>IF(RIGHT(TEXT(P23,"0.#"),1)=".",FALSE,TRUE)</formula>
    </cfRule>
    <cfRule type="expression" dxfId="1424" priority="906">
      <formula>IF(RIGHT(TEXT(P23,"0.#"),1)=".",TRUE,FALSE)</formula>
    </cfRule>
  </conditionalFormatting>
  <conditionalFormatting sqref="P24:P27">
    <cfRule type="expression" dxfId="1423" priority="903">
      <formula>IF(RIGHT(TEXT(P24,"0.#"),1)=".",FALSE,TRUE)</formula>
    </cfRule>
    <cfRule type="expression" dxfId="1422" priority="904">
      <formula>IF(RIGHT(TEXT(P24,"0.#"),1)=".",TRUE,FALSE)</formula>
    </cfRule>
  </conditionalFormatting>
  <conditionalFormatting sqref="P28">
    <cfRule type="expression" dxfId="1421" priority="901">
      <formula>IF(RIGHT(TEXT(P28,"0.#"),1)=".",FALSE,TRUE)</formula>
    </cfRule>
    <cfRule type="expression" dxfId="1420" priority="902">
      <formula>IF(RIGHT(TEXT(P28,"0.#"),1)=".",TRUE,FALSE)</formula>
    </cfRule>
  </conditionalFormatting>
  <conditionalFormatting sqref="AE202">
    <cfRule type="expression" dxfId="1419" priority="899">
      <formula>IF(RIGHT(TEXT(AE202,"0.#"),1)=".",FALSE,TRUE)</formula>
    </cfRule>
    <cfRule type="expression" dxfId="1418" priority="900">
      <formula>IF(RIGHT(TEXT(AE202,"0.#"),1)=".",TRUE,FALSE)</formula>
    </cfRule>
  </conditionalFormatting>
  <conditionalFormatting sqref="AE203">
    <cfRule type="expression" dxfId="1417" priority="897">
      <formula>IF(RIGHT(TEXT(AE203,"0.#"),1)=".",FALSE,TRUE)</formula>
    </cfRule>
    <cfRule type="expression" dxfId="1416" priority="898">
      <formula>IF(RIGHT(TEXT(AE203,"0.#"),1)=".",TRUE,FALSE)</formula>
    </cfRule>
  </conditionalFormatting>
  <conditionalFormatting sqref="AE204">
    <cfRule type="expression" dxfId="1415" priority="895">
      <formula>IF(RIGHT(TEXT(AE204,"0.#"),1)=".",FALSE,TRUE)</formula>
    </cfRule>
    <cfRule type="expression" dxfId="1414" priority="896">
      <formula>IF(RIGHT(TEXT(AE204,"0.#"),1)=".",TRUE,FALSE)</formula>
    </cfRule>
  </conditionalFormatting>
  <conditionalFormatting sqref="AI204">
    <cfRule type="expression" dxfId="1413" priority="893">
      <formula>IF(RIGHT(TEXT(AI204,"0.#"),1)=".",FALSE,TRUE)</formula>
    </cfRule>
    <cfRule type="expression" dxfId="1412" priority="894">
      <formula>IF(RIGHT(TEXT(AI204,"0.#"),1)=".",TRUE,FALSE)</formula>
    </cfRule>
  </conditionalFormatting>
  <conditionalFormatting sqref="AI203">
    <cfRule type="expression" dxfId="1411" priority="891">
      <formula>IF(RIGHT(TEXT(AI203,"0.#"),1)=".",FALSE,TRUE)</formula>
    </cfRule>
    <cfRule type="expression" dxfId="1410" priority="892">
      <formula>IF(RIGHT(TEXT(AI203,"0.#"),1)=".",TRUE,FALSE)</formula>
    </cfRule>
  </conditionalFormatting>
  <conditionalFormatting sqref="AI202">
    <cfRule type="expression" dxfId="1409" priority="889">
      <formula>IF(RIGHT(TEXT(AI202,"0.#"),1)=".",FALSE,TRUE)</formula>
    </cfRule>
    <cfRule type="expression" dxfId="1408" priority="890">
      <formula>IF(RIGHT(TEXT(AI202,"0.#"),1)=".",TRUE,FALSE)</formula>
    </cfRule>
  </conditionalFormatting>
  <conditionalFormatting sqref="AM202">
    <cfRule type="expression" dxfId="1407" priority="887">
      <formula>IF(RIGHT(TEXT(AM202,"0.#"),1)=".",FALSE,TRUE)</formula>
    </cfRule>
    <cfRule type="expression" dxfId="1406" priority="888">
      <formula>IF(RIGHT(TEXT(AM202,"0.#"),1)=".",TRUE,FALSE)</formula>
    </cfRule>
  </conditionalFormatting>
  <conditionalFormatting sqref="AM203">
    <cfRule type="expression" dxfId="1405" priority="885">
      <formula>IF(RIGHT(TEXT(AM203,"0.#"),1)=".",FALSE,TRUE)</formula>
    </cfRule>
    <cfRule type="expression" dxfId="1404" priority="886">
      <formula>IF(RIGHT(TEXT(AM203,"0.#"),1)=".",TRUE,FALSE)</formula>
    </cfRule>
  </conditionalFormatting>
  <conditionalFormatting sqref="AM204">
    <cfRule type="expression" dxfId="1403" priority="883">
      <formula>IF(RIGHT(TEXT(AM204,"0.#"),1)=".",FALSE,TRUE)</formula>
    </cfRule>
    <cfRule type="expression" dxfId="1402" priority="884">
      <formula>IF(RIGHT(TEXT(AM204,"0.#"),1)=".",TRUE,FALSE)</formula>
    </cfRule>
  </conditionalFormatting>
  <conditionalFormatting sqref="AQ202:AQ204">
    <cfRule type="expression" dxfId="1401" priority="881">
      <formula>IF(RIGHT(TEXT(AQ202,"0.#"),1)=".",FALSE,TRUE)</formula>
    </cfRule>
    <cfRule type="expression" dxfId="1400" priority="882">
      <formula>IF(RIGHT(TEXT(AQ202,"0.#"),1)=".",TRUE,FALSE)</formula>
    </cfRule>
  </conditionalFormatting>
  <conditionalFormatting sqref="AU202:AU204">
    <cfRule type="expression" dxfId="1399" priority="879">
      <formula>IF(RIGHT(TEXT(AU202,"0.#"),1)=".",FALSE,TRUE)</formula>
    </cfRule>
    <cfRule type="expression" dxfId="1398" priority="880">
      <formula>IF(RIGHT(TEXT(AU202,"0.#"),1)=".",TRUE,FALSE)</formula>
    </cfRule>
  </conditionalFormatting>
  <conditionalFormatting sqref="AE205">
    <cfRule type="expression" dxfId="1397" priority="877">
      <formula>IF(RIGHT(TEXT(AE205,"0.#"),1)=".",FALSE,TRUE)</formula>
    </cfRule>
    <cfRule type="expression" dxfId="1396" priority="878">
      <formula>IF(RIGHT(TEXT(AE205,"0.#"),1)=".",TRUE,FALSE)</formula>
    </cfRule>
  </conditionalFormatting>
  <conditionalFormatting sqref="AE206">
    <cfRule type="expression" dxfId="1395" priority="875">
      <formula>IF(RIGHT(TEXT(AE206,"0.#"),1)=".",FALSE,TRUE)</formula>
    </cfRule>
    <cfRule type="expression" dxfId="1394" priority="876">
      <formula>IF(RIGHT(TEXT(AE206,"0.#"),1)=".",TRUE,FALSE)</formula>
    </cfRule>
  </conditionalFormatting>
  <conditionalFormatting sqref="AE207">
    <cfRule type="expression" dxfId="1393" priority="873">
      <formula>IF(RIGHT(TEXT(AE207,"0.#"),1)=".",FALSE,TRUE)</formula>
    </cfRule>
    <cfRule type="expression" dxfId="1392" priority="874">
      <formula>IF(RIGHT(TEXT(AE207,"0.#"),1)=".",TRUE,FALSE)</formula>
    </cfRule>
  </conditionalFormatting>
  <conditionalFormatting sqref="AI207">
    <cfRule type="expression" dxfId="1391" priority="871">
      <formula>IF(RIGHT(TEXT(AI207,"0.#"),1)=".",FALSE,TRUE)</formula>
    </cfRule>
    <cfRule type="expression" dxfId="1390" priority="872">
      <formula>IF(RIGHT(TEXT(AI207,"0.#"),1)=".",TRUE,FALSE)</formula>
    </cfRule>
  </conditionalFormatting>
  <conditionalFormatting sqref="AI206">
    <cfRule type="expression" dxfId="1389" priority="869">
      <formula>IF(RIGHT(TEXT(AI206,"0.#"),1)=".",FALSE,TRUE)</formula>
    </cfRule>
    <cfRule type="expression" dxfId="1388" priority="870">
      <formula>IF(RIGHT(TEXT(AI206,"0.#"),1)=".",TRUE,FALSE)</formula>
    </cfRule>
  </conditionalFormatting>
  <conditionalFormatting sqref="AI205">
    <cfRule type="expression" dxfId="1387" priority="867">
      <formula>IF(RIGHT(TEXT(AI205,"0.#"),1)=".",FALSE,TRUE)</formula>
    </cfRule>
    <cfRule type="expression" dxfId="1386" priority="868">
      <formula>IF(RIGHT(TEXT(AI205,"0.#"),1)=".",TRUE,FALSE)</formula>
    </cfRule>
  </conditionalFormatting>
  <conditionalFormatting sqref="AM205">
    <cfRule type="expression" dxfId="1385" priority="865">
      <formula>IF(RIGHT(TEXT(AM205,"0.#"),1)=".",FALSE,TRUE)</formula>
    </cfRule>
    <cfRule type="expression" dxfId="1384" priority="866">
      <formula>IF(RIGHT(TEXT(AM205,"0.#"),1)=".",TRUE,FALSE)</formula>
    </cfRule>
  </conditionalFormatting>
  <conditionalFormatting sqref="AM206">
    <cfRule type="expression" dxfId="1383" priority="863">
      <formula>IF(RIGHT(TEXT(AM206,"0.#"),1)=".",FALSE,TRUE)</formula>
    </cfRule>
    <cfRule type="expression" dxfId="1382" priority="864">
      <formula>IF(RIGHT(TEXT(AM206,"0.#"),1)=".",TRUE,FALSE)</formula>
    </cfRule>
  </conditionalFormatting>
  <conditionalFormatting sqref="AM207">
    <cfRule type="expression" dxfId="1381" priority="861">
      <formula>IF(RIGHT(TEXT(AM207,"0.#"),1)=".",FALSE,TRUE)</formula>
    </cfRule>
    <cfRule type="expression" dxfId="1380" priority="862">
      <formula>IF(RIGHT(TEXT(AM207,"0.#"),1)=".",TRUE,FALSE)</formula>
    </cfRule>
  </conditionalFormatting>
  <conditionalFormatting sqref="AQ205:AQ207">
    <cfRule type="expression" dxfId="1379" priority="859">
      <formula>IF(RIGHT(TEXT(AQ205,"0.#"),1)=".",FALSE,TRUE)</formula>
    </cfRule>
    <cfRule type="expression" dxfId="1378" priority="860">
      <formula>IF(RIGHT(TEXT(AQ205,"0.#"),1)=".",TRUE,FALSE)</formula>
    </cfRule>
  </conditionalFormatting>
  <conditionalFormatting sqref="AU205:AU207">
    <cfRule type="expression" dxfId="1377" priority="857">
      <formula>IF(RIGHT(TEXT(AU205,"0.#"),1)=".",FALSE,TRUE)</formula>
    </cfRule>
    <cfRule type="expression" dxfId="1376" priority="858">
      <formula>IF(RIGHT(TEXT(AU205,"0.#"),1)=".",TRUE,FALSE)</formula>
    </cfRule>
  </conditionalFormatting>
  <conditionalFormatting sqref="AL401:AO428">
    <cfRule type="expression" dxfId="1375" priority="853">
      <formula>IF(AND(AL401&gt;=0, RIGHT(TEXT(AL401,"0.#"),1)&lt;&gt;"."),TRUE,FALSE)</formula>
    </cfRule>
    <cfRule type="expression" dxfId="1374" priority="854">
      <formula>IF(AND(AL401&gt;=0, RIGHT(TEXT(AL401,"0.#"),1)="."),TRUE,FALSE)</formula>
    </cfRule>
    <cfRule type="expression" dxfId="1373" priority="855">
      <formula>IF(AND(AL401&lt;0, RIGHT(TEXT(AL401,"0.#"),1)&lt;&gt;"."),TRUE,FALSE)</formula>
    </cfRule>
    <cfRule type="expression" dxfId="1372" priority="856">
      <formula>IF(AND(AL401&lt;0, RIGHT(TEXT(AL401,"0.#"),1)="."),TRUE,FALSE)</formula>
    </cfRule>
  </conditionalFormatting>
  <conditionalFormatting sqref="AL399:AO400">
    <cfRule type="expression" dxfId="1371" priority="847">
      <formula>IF(AND(AL399&gt;=0, RIGHT(TEXT(AL399,"0.#"),1)&lt;&gt;"."),TRUE,FALSE)</formula>
    </cfRule>
    <cfRule type="expression" dxfId="1370" priority="848">
      <formula>IF(AND(AL399&gt;=0, RIGHT(TEXT(AL399,"0.#"),1)="."),TRUE,FALSE)</formula>
    </cfRule>
    <cfRule type="expression" dxfId="1369" priority="849">
      <formula>IF(AND(AL399&lt;0, RIGHT(TEXT(AL399,"0.#"),1)&lt;&gt;"."),TRUE,FALSE)</formula>
    </cfRule>
    <cfRule type="expression" dxfId="1368" priority="850">
      <formula>IF(AND(AL399&lt;0, RIGHT(TEXT(AL399,"0.#"),1)="."),TRUE,FALSE)</formula>
    </cfRule>
  </conditionalFormatting>
  <conditionalFormatting sqref="AL434:AO461">
    <cfRule type="expression" dxfId="1367" priority="841">
      <formula>IF(AND(AL434&gt;=0, RIGHT(TEXT(AL434,"0.#"),1)&lt;&gt;"."),TRUE,FALSE)</formula>
    </cfRule>
    <cfRule type="expression" dxfId="1366" priority="842">
      <formula>IF(AND(AL434&gt;=0, RIGHT(TEXT(AL434,"0.#"),1)="."),TRUE,FALSE)</formula>
    </cfRule>
    <cfRule type="expression" dxfId="1365" priority="843">
      <formula>IF(AND(AL434&lt;0, RIGHT(TEXT(AL434,"0.#"),1)&lt;&gt;"."),TRUE,FALSE)</formula>
    </cfRule>
    <cfRule type="expression" dxfId="1364" priority="844">
      <formula>IF(AND(AL434&lt;0, RIGHT(TEXT(AL434,"0.#"),1)="."),TRUE,FALSE)</formula>
    </cfRule>
  </conditionalFormatting>
  <conditionalFormatting sqref="AL432:AO433">
    <cfRule type="expression" dxfId="1363" priority="835">
      <formula>IF(AND(AL432&gt;=0, RIGHT(TEXT(AL432,"0.#"),1)&lt;&gt;"."),TRUE,FALSE)</formula>
    </cfRule>
    <cfRule type="expression" dxfId="1362" priority="836">
      <formula>IF(AND(AL432&gt;=0, RIGHT(TEXT(AL432,"0.#"),1)="."),TRUE,FALSE)</formula>
    </cfRule>
    <cfRule type="expression" dxfId="1361" priority="837">
      <formula>IF(AND(AL432&lt;0, RIGHT(TEXT(AL432,"0.#"),1)&lt;&gt;"."),TRUE,FALSE)</formula>
    </cfRule>
    <cfRule type="expression" dxfId="1360" priority="838">
      <formula>IF(AND(AL432&lt;0, RIGHT(TEXT(AL432,"0.#"),1)="."),TRUE,FALSE)</formula>
    </cfRule>
  </conditionalFormatting>
  <conditionalFormatting sqref="AL467:AO494">
    <cfRule type="expression" dxfId="1359" priority="829">
      <formula>IF(AND(AL467&gt;=0, RIGHT(TEXT(AL467,"0.#"),1)&lt;&gt;"."),TRUE,FALSE)</formula>
    </cfRule>
    <cfRule type="expression" dxfId="1358" priority="830">
      <formula>IF(AND(AL467&gt;=0, RIGHT(TEXT(AL467,"0.#"),1)="."),TRUE,FALSE)</formula>
    </cfRule>
    <cfRule type="expression" dxfId="1357" priority="831">
      <formula>IF(AND(AL467&lt;0, RIGHT(TEXT(AL467,"0.#"),1)&lt;&gt;"."),TRUE,FALSE)</formula>
    </cfRule>
    <cfRule type="expression" dxfId="1356" priority="832">
      <formula>IF(AND(AL467&lt;0, RIGHT(TEXT(AL467,"0.#"),1)="."),TRUE,FALSE)</formula>
    </cfRule>
  </conditionalFormatting>
  <conditionalFormatting sqref="AL465:AO466">
    <cfRule type="expression" dxfId="1355" priority="823">
      <formula>IF(AND(AL465&gt;=0, RIGHT(TEXT(AL465,"0.#"),1)&lt;&gt;"."),TRUE,FALSE)</formula>
    </cfRule>
    <cfRule type="expression" dxfId="1354" priority="824">
      <formula>IF(AND(AL465&gt;=0, RIGHT(TEXT(AL465,"0.#"),1)="."),TRUE,FALSE)</formula>
    </cfRule>
    <cfRule type="expression" dxfId="1353" priority="825">
      <formula>IF(AND(AL465&lt;0, RIGHT(TEXT(AL465,"0.#"),1)&lt;&gt;"."),TRUE,FALSE)</formula>
    </cfRule>
    <cfRule type="expression" dxfId="1352" priority="826">
      <formula>IF(AND(AL465&lt;0, RIGHT(TEXT(AL465,"0.#"),1)="."),TRUE,FALSE)</formula>
    </cfRule>
  </conditionalFormatting>
  <conditionalFormatting sqref="AL500:AO527">
    <cfRule type="expression" dxfId="1351" priority="817">
      <formula>IF(AND(AL500&gt;=0, RIGHT(TEXT(AL500,"0.#"),1)&lt;&gt;"."),TRUE,FALSE)</formula>
    </cfRule>
    <cfRule type="expression" dxfId="1350" priority="818">
      <formula>IF(AND(AL500&gt;=0, RIGHT(TEXT(AL500,"0.#"),1)="."),TRUE,FALSE)</formula>
    </cfRule>
    <cfRule type="expression" dxfId="1349" priority="819">
      <formula>IF(AND(AL500&lt;0, RIGHT(TEXT(AL500,"0.#"),1)&lt;&gt;"."),TRUE,FALSE)</formula>
    </cfRule>
    <cfRule type="expression" dxfId="1348" priority="820">
      <formula>IF(AND(AL500&lt;0, RIGHT(TEXT(AL500,"0.#"),1)="."),TRUE,FALSE)</formula>
    </cfRule>
  </conditionalFormatting>
  <conditionalFormatting sqref="AL498:AO499">
    <cfRule type="expression" dxfId="1347" priority="811">
      <formula>IF(AND(AL498&gt;=0, RIGHT(TEXT(AL498,"0.#"),1)&lt;&gt;"."),TRUE,FALSE)</formula>
    </cfRule>
    <cfRule type="expression" dxfId="1346" priority="812">
      <formula>IF(AND(AL498&gt;=0, RIGHT(TEXT(AL498,"0.#"),1)="."),TRUE,FALSE)</formula>
    </cfRule>
    <cfRule type="expression" dxfId="1345" priority="813">
      <formula>IF(AND(AL498&lt;0, RIGHT(TEXT(AL498,"0.#"),1)&lt;&gt;"."),TRUE,FALSE)</formula>
    </cfRule>
    <cfRule type="expression" dxfId="1344" priority="814">
      <formula>IF(AND(AL498&lt;0, RIGHT(TEXT(AL498,"0.#"),1)="."),TRUE,FALSE)</formula>
    </cfRule>
  </conditionalFormatting>
  <conditionalFormatting sqref="AL533:AO560">
    <cfRule type="expression" dxfId="1343" priority="805">
      <formula>IF(AND(AL533&gt;=0, RIGHT(TEXT(AL533,"0.#"),1)&lt;&gt;"."),TRUE,FALSE)</formula>
    </cfRule>
    <cfRule type="expression" dxfId="1342" priority="806">
      <formula>IF(AND(AL533&gt;=0, RIGHT(TEXT(AL533,"0.#"),1)="."),TRUE,FALSE)</formula>
    </cfRule>
    <cfRule type="expression" dxfId="1341" priority="807">
      <formula>IF(AND(AL533&lt;0, RIGHT(TEXT(AL533,"0.#"),1)&lt;&gt;"."),TRUE,FALSE)</formula>
    </cfRule>
    <cfRule type="expression" dxfId="1340" priority="808">
      <formula>IF(AND(AL533&lt;0, RIGHT(TEXT(AL533,"0.#"),1)="."),TRUE,FALSE)</formula>
    </cfRule>
  </conditionalFormatting>
  <conditionalFormatting sqref="AL531:AO532">
    <cfRule type="expression" dxfId="1339" priority="799">
      <formula>IF(AND(AL531&gt;=0, RIGHT(TEXT(AL531,"0.#"),1)&lt;&gt;"."),TRUE,FALSE)</formula>
    </cfRule>
    <cfRule type="expression" dxfId="1338" priority="800">
      <formula>IF(AND(AL531&gt;=0, RIGHT(TEXT(AL531,"0.#"),1)="."),TRUE,FALSE)</formula>
    </cfRule>
    <cfRule type="expression" dxfId="1337" priority="801">
      <formula>IF(AND(AL531&lt;0, RIGHT(TEXT(AL531,"0.#"),1)&lt;&gt;"."),TRUE,FALSE)</formula>
    </cfRule>
    <cfRule type="expression" dxfId="1336" priority="802">
      <formula>IF(AND(AL531&lt;0, RIGHT(TEXT(AL531,"0.#"),1)="."),TRUE,FALSE)</formula>
    </cfRule>
  </conditionalFormatting>
  <conditionalFormatting sqref="Y531:Y532">
    <cfRule type="expression" dxfId="1335" priority="797">
      <formula>IF(RIGHT(TEXT(Y531,"0.#"),1)=".",FALSE,TRUE)</formula>
    </cfRule>
    <cfRule type="expression" dxfId="1334" priority="798">
      <formula>IF(RIGHT(TEXT(Y531,"0.#"),1)=".",TRUE,FALSE)</formula>
    </cfRule>
  </conditionalFormatting>
  <conditionalFormatting sqref="AL566:AO593">
    <cfRule type="expression" dxfId="1333" priority="793">
      <formula>IF(AND(AL566&gt;=0, RIGHT(TEXT(AL566,"0.#"),1)&lt;&gt;"."),TRUE,FALSE)</formula>
    </cfRule>
    <cfRule type="expression" dxfId="1332" priority="794">
      <formula>IF(AND(AL566&gt;=0, RIGHT(TEXT(AL566,"0.#"),1)="."),TRUE,FALSE)</formula>
    </cfRule>
    <cfRule type="expression" dxfId="1331" priority="795">
      <formula>IF(AND(AL566&lt;0, RIGHT(TEXT(AL566,"0.#"),1)&lt;&gt;"."),TRUE,FALSE)</formula>
    </cfRule>
    <cfRule type="expression" dxfId="1330" priority="796">
      <formula>IF(AND(AL566&lt;0, RIGHT(TEXT(AL566,"0.#"),1)="."),TRUE,FALSE)</formula>
    </cfRule>
  </conditionalFormatting>
  <conditionalFormatting sqref="Y566:Y593">
    <cfRule type="expression" dxfId="1329" priority="791">
      <formula>IF(RIGHT(TEXT(Y566,"0.#"),1)=".",FALSE,TRUE)</formula>
    </cfRule>
    <cfRule type="expression" dxfId="1328" priority="792">
      <formula>IF(RIGHT(TEXT(Y566,"0.#"),1)=".",TRUE,FALSE)</formula>
    </cfRule>
  </conditionalFormatting>
  <conditionalFormatting sqref="AL564:AO565">
    <cfRule type="expression" dxfId="1327" priority="787">
      <formula>IF(AND(AL564&gt;=0, RIGHT(TEXT(AL564,"0.#"),1)&lt;&gt;"."),TRUE,FALSE)</formula>
    </cfRule>
    <cfRule type="expression" dxfId="1326" priority="788">
      <formula>IF(AND(AL564&gt;=0, RIGHT(TEXT(AL564,"0.#"),1)="."),TRUE,FALSE)</formula>
    </cfRule>
    <cfRule type="expression" dxfId="1325" priority="789">
      <formula>IF(AND(AL564&lt;0, RIGHT(TEXT(AL564,"0.#"),1)&lt;&gt;"."),TRUE,FALSE)</formula>
    </cfRule>
    <cfRule type="expression" dxfId="1324" priority="790">
      <formula>IF(AND(AL564&lt;0, RIGHT(TEXT(AL564,"0.#"),1)="."),TRUE,FALSE)</formula>
    </cfRule>
  </conditionalFormatting>
  <conditionalFormatting sqref="Y564:Y565">
    <cfRule type="expression" dxfId="1323" priority="785">
      <formula>IF(RIGHT(TEXT(Y564,"0.#"),1)=".",FALSE,TRUE)</formula>
    </cfRule>
    <cfRule type="expression" dxfId="1322" priority="786">
      <formula>IF(RIGHT(TEXT(Y564,"0.#"),1)=".",TRUE,FALSE)</formula>
    </cfRule>
  </conditionalFormatting>
  <conditionalFormatting sqref="AL599:AO626">
    <cfRule type="expression" dxfId="1321" priority="781">
      <formula>IF(AND(AL599&gt;=0, RIGHT(TEXT(AL599,"0.#"),1)&lt;&gt;"."),TRUE,FALSE)</formula>
    </cfRule>
    <cfRule type="expression" dxfId="1320" priority="782">
      <formula>IF(AND(AL599&gt;=0, RIGHT(TEXT(AL599,"0.#"),1)="."),TRUE,FALSE)</formula>
    </cfRule>
    <cfRule type="expression" dxfId="1319" priority="783">
      <formula>IF(AND(AL599&lt;0, RIGHT(TEXT(AL599,"0.#"),1)&lt;&gt;"."),TRUE,FALSE)</formula>
    </cfRule>
    <cfRule type="expression" dxfId="1318" priority="784">
      <formula>IF(AND(AL599&lt;0, RIGHT(TEXT(AL599,"0.#"),1)="."),TRUE,FALSE)</formula>
    </cfRule>
  </conditionalFormatting>
  <conditionalFormatting sqref="Y599:Y626">
    <cfRule type="expression" dxfId="1317" priority="779">
      <formula>IF(RIGHT(TEXT(Y599,"0.#"),1)=".",FALSE,TRUE)</formula>
    </cfRule>
    <cfRule type="expression" dxfId="1316" priority="780">
      <formula>IF(RIGHT(TEXT(Y599,"0.#"),1)=".",TRUE,FALSE)</formula>
    </cfRule>
  </conditionalFormatting>
  <conditionalFormatting sqref="AL597:AO598">
    <cfRule type="expression" dxfId="1315" priority="775">
      <formula>IF(AND(AL597&gt;=0, RIGHT(TEXT(AL597,"0.#"),1)&lt;&gt;"."),TRUE,FALSE)</formula>
    </cfRule>
    <cfRule type="expression" dxfId="1314" priority="776">
      <formula>IF(AND(AL597&gt;=0, RIGHT(TEXT(AL597,"0.#"),1)="."),TRUE,FALSE)</formula>
    </cfRule>
    <cfRule type="expression" dxfId="1313" priority="777">
      <formula>IF(AND(AL597&lt;0, RIGHT(TEXT(AL597,"0.#"),1)&lt;&gt;"."),TRUE,FALSE)</formula>
    </cfRule>
    <cfRule type="expression" dxfId="1312" priority="778">
      <formula>IF(AND(AL597&lt;0, RIGHT(TEXT(AL597,"0.#"),1)="."),TRUE,FALSE)</formula>
    </cfRule>
  </conditionalFormatting>
  <conditionalFormatting sqref="Y597:Y598">
    <cfRule type="expression" dxfId="1311" priority="773">
      <formula>IF(RIGHT(TEXT(Y597,"0.#"),1)=".",FALSE,TRUE)</formula>
    </cfRule>
    <cfRule type="expression" dxfId="1310" priority="774">
      <formula>IF(RIGHT(TEXT(Y597,"0.#"),1)=".",TRUE,FALSE)</formula>
    </cfRule>
  </conditionalFormatting>
  <conditionalFormatting sqref="P29:AC29">
    <cfRule type="expression" dxfId="1309" priority="767">
      <formula>IF(RIGHT(TEXT(P29,"0.#"),1)=".",FALSE,TRUE)</formula>
    </cfRule>
    <cfRule type="expression" dxfId="1308" priority="768">
      <formula>IF(RIGHT(TEXT(P29,"0.#"),1)=".",TRUE,FALSE)</formula>
    </cfRule>
  </conditionalFormatting>
  <conditionalFormatting sqref="AM41">
    <cfRule type="expression" dxfId="1307" priority="749">
      <formula>IF(RIGHT(TEXT(AM41,"0.#"),1)=".",FALSE,TRUE)</formula>
    </cfRule>
    <cfRule type="expression" dxfId="1306" priority="750">
      <formula>IF(RIGHT(TEXT(AM41,"0.#"),1)=".",TRUE,FALSE)</formula>
    </cfRule>
  </conditionalFormatting>
  <conditionalFormatting sqref="AM40">
    <cfRule type="expression" dxfId="1305" priority="751">
      <formula>IF(RIGHT(TEXT(AM40,"0.#"),1)=".",FALSE,TRUE)</formula>
    </cfRule>
    <cfRule type="expression" dxfId="1304" priority="752">
      <formula>IF(RIGHT(TEXT(AM40,"0.#"),1)=".",TRUE,FALSE)</formula>
    </cfRule>
  </conditionalFormatting>
  <conditionalFormatting sqref="AE39">
    <cfRule type="expression" dxfId="1303" priority="765">
      <formula>IF(RIGHT(TEXT(AE39,"0.#"),1)=".",FALSE,TRUE)</formula>
    </cfRule>
    <cfRule type="expression" dxfId="1302" priority="766">
      <formula>IF(RIGHT(TEXT(AE39,"0.#"),1)=".",TRUE,FALSE)</formula>
    </cfRule>
  </conditionalFormatting>
  <conditionalFormatting sqref="AQ39:AQ41">
    <cfRule type="expression" dxfId="1301" priority="747">
      <formula>IF(RIGHT(TEXT(AQ39,"0.#"),1)=".",FALSE,TRUE)</formula>
    </cfRule>
    <cfRule type="expression" dxfId="1300" priority="748">
      <formula>IF(RIGHT(TEXT(AQ39,"0.#"),1)=".",TRUE,FALSE)</formula>
    </cfRule>
  </conditionalFormatting>
  <conditionalFormatting sqref="AU39:AU41">
    <cfRule type="expression" dxfId="1299" priority="745">
      <formula>IF(RIGHT(TEXT(AU39,"0.#"),1)=".",FALSE,TRUE)</formula>
    </cfRule>
    <cfRule type="expression" dxfId="1298" priority="746">
      <formula>IF(RIGHT(TEXT(AU39,"0.#"),1)=".",TRUE,FALSE)</formula>
    </cfRule>
  </conditionalFormatting>
  <conditionalFormatting sqref="AI41">
    <cfRule type="expression" dxfId="1297" priority="759">
      <formula>IF(RIGHT(TEXT(AI41,"0.#"),1)=".",FALSE,TRUE)</formula>
    </cfRule>
    <cfRule type="expression" dxfId="1296" priority="760">
      <formula>IF(RIGHT(TEXT(AI41,"0.#"),1)=".",TRUE,FALSE)</formula>
    </cfRule>
  </conditionalFormatting>
  <conditionalFormatting sqref="AE40">
    <cfRule type="expression" dxfId="1295" priority="763">
      <formula>IF(RIGHT(TEXT(AE40,"0.#"),1)=".",FALSE,TRUE)</formula>
    </cfRule>
    <cfRule type="expression" dxfId="1294" priority="764">
      <formula>IF(RIGHT(TEXT(AE40,"0.#"),1)=".",TRUE,FALSE)</formula>
    </cfRule>
  </conditionalFormatting>
  <conditionalFormatting sqref="AE41">
    <cfRule type="expression" dxfId="1293" priority="761">
      <formula>IF(RIGHT(TEXT(AE41,"0.#"),1)=".",FALSE,TRUE)</formula>
    </cfRule>
    <cfRule type="expression" dxfId="1292" priority="762">
      <formula>IF(RIGHT(TEXT(AE41,"0.#"),1)=".",TRUE,FALSE)</formula>
    </cfRule>
  </conditionalFormatting>
  <conditionalFormatting sqref="AM39">
    <cfRule type="expression" dxfId="1291" priority="753">
      <formula>IF(RIGHT(TEXT(AM39,"0.#"),1)=".",FALSE,TRUE)</formula>
    </cfRule>
    <cfRule type="expression" dxfId="1290" priority="754">
      <formula>IF(RIGHT(TEXT(AM39,"0.#"),1)=".",TRUE,FALSE)</formula>
    </cfRule>
  </conditionalFormatting>
  <conditionalFormatting sqref="AI39">
    <cfRule type="expression" dxfId="1289" priority="755">
      <formula>IF(RIGHT(TEXT(AI39,"0.#"),1)=".",FALSE,TRUE)</formula>
    </cfRule>
    <cfRule type="expression" dxfId="1288" priority="756">
      <formula>IF(RIGHT(TEXT(AI39,"0.#"),1)=".",TRUE,FALSE)</formula>
    </cfRule>
  </conditionalFormatting>
  <conditionalFormatting sqref="AI40">
    <cfRule type="expression" dxfId="1287" priority="757">
      <formula>IF(RIGHT(TEXT(AI40,"0.#"),1)=".",FALSE,TRUE)</formula>
    </cfRule>
    <cfRule type="expression" dxfId="1286" priority="758">
      <formula>IF(RIGHT(TEXT(AI40,"0.#"),1)=".",TRUE,FALSE)</formula>
    </cfRule>
  </conditionalFormatting>
  <conditionalFormatting sqref="AM69">
    <cfRule type="expression" dxfId="1285" priority="717">
      <formula>IF(RIGHT(TEXT(AM69,"0.#"),1)=".",FALSE,TRUE)</formula>
    </cfRule>
    <cfRule type="expression" dxfId="1284" priority="718">
      <formula>IF(RIGHT(TEXT(AM69,"0.#"),1)=".",TRUE,FALSE)</formula>
    </cfRule>
  </conditionalFormatting>
  <conditionalFormatting sqref="AE70 AM70">
    <cfRule type="expression" dxfId="1283" priority="715">
      <formula>IF(RIGHT(TEXT(AE70,"0.#"),1)=".",FALSE,TRUE)</formula>
    </cfRule>
    <cfRule type="expression" dxfId="1282" priority="716">
      <formula>IF(RIGHT(TEXT(AE70,"0.#"),1)=".",TRUE,FALSE)</formula>
    </cfRule>
  </conditionalFormatting>
  <conditionalFormatting sqref="AI70">
    <cfRule type="expression" dxfId="1281" priority="713">
      <formula>IF(RIGHT(TEXT(AI70,"0.#"),1)=".",FALSE,TRUE)</formula>
    </cfRule>
    <cfRule type="expression" dxfId="1280" priority="714">
      <formula>IF(RIGHT(TEXT(AI70,"0.#"),1)=".",TRUE,FALSE)</formula>
    </cfRule>
  </conditionalFormatting>
  <conditionalFormatting sqref="AQ70">
    <cfRule type="expression" dxfId="1279" priority="711">
      <formula>IF(RIGHT(TEXT(AQ70,"0.#"),1)=".",FALSE,TRUE)</formula>
    </cfRule>
    <cfRule type="expression" dxfId="1278" priority="712">
      <formula>IF(RIGHT(TEXT(AQ70,"0.#"),1)=".",TRUE,FALSE)</formula>
    </cfRule>
  </conditionalFormatting>
  <conditionalFormatting sqref="AE69 AQ69">
    <cfRule type="expression" dxfId="1277" priority="721">
      <formula>IF(RIGHT(TEXT(AE69,"0.#"),1)=".",FALSE,TRUE)</formula>
    </cfRule>
    <cfRule type="expression" dxfId="1276" priority="722">
      <formula>IF(RIGHT(TEXT(AE69,"0.#"),1)=".",TRUE,FALSE)</formula>
    </cfRule>
  </conditionalFormatting>
  <conditionalFormatting sqref="AI69">
    <cfRule type="expression" dxfId="1275" priority="719">
      <formula>IF(RIGHT(TEXT(AI69,"0.#"),1)=".",FALSE,TRUE)</formula>
    </cfRule>
    <cfRule type="expression" dxfId="1274" priority="720">
      <formula>IF(RIGHT(TEXT(AI69,"0.#"),1)=".",TRUE,FALSE)</formula>
    </cfRule>
  </conditionalFormatting>
  <conditionalFormatting sqref="AE66 AQ66">
    <cfRule type="expression" dxfId="1273" priority="709">
      <formula>IF(RIGHT(TEXT(AE66,"0.#"),1)=".",FALSE,TRUE)</formula>
    </cfRule>
    <cfRule type="expression" dxfId="1272" priority="710">
      <formula>IF(RIGHT(TEXT(AE66,"0.#"),1)=".",TRUE,FALSE)</formula>
    </cfRule>
  </conditionalFormatting>
  <conditionalFormatting sqref="AI66">
    <cfRule type="expression" dxfId="1271" priority="707">
      <formula>IF(RIGHT(TEXT(AI66,"0.#"),1)=".",FALSE,TRUE)</formula>
    </cfRule>
    <cfRule type="expression" dxfId="1270" priority="708">
      <formula>IF(RIGHT(TEXT(AI66,"0.#"),1)=".",TRUE,FALSE)</formula>
    </cfRule>
  </conditionalFormatting>
  <conditionalFormatting sqref="AM66">
    <cfRule type="expression" dxfId="1269" priority="705">
      <formula>IF(RIGHT(TEXT(AM66,"0.#"),1)=".",FALSE,TRUE)</formula>
    </cfRule>
    <cfRule type="expression" dxfId="1268" priority="706">
      <formula>IF(RIGHT(TEXT(AM66,"0.#"),1)=".",TRUE,FALSE)</formula>
    </cfRule>
  </conditionalFormatting>
  <conditionalFormatting sqref="AE67">
    <cfRule type="expression" dxfId="1267" priority="703">
      <formula>IF(RIGHT(TEXT(AE67,"0.#"),1)=".",FALSE,TRUE)</formula>
    </cfRule>
    <cfRule type="expression" dxfId="1266" priority="704">
      <formula>IF(RIGHT(TEXT(AE67,"0.#"),1)=".",TRUE,FALSE)</formula>
    </cfRule>
  </conditionalFormatting>
  <conditionalFormatting sqref="AI67">
    <cfRule type="expression" dxfId="1265" priority="701">
      <formula>IF(RIGHT(TEXT(AI67,"0.#"),1)=".",FALSE,TRUE)</formula>
    </cfRule>
    <cfRule type="expression" dxfId="1264" priority="702">
      <formula>IF(RIGHT(TEXT(AI67,"0.#"),1)=".",TRUE,FALSE)</formula>
    </cfRule>
  </conditionalFormatting>
  <conditionalFormatting sqref="AM67">
    <cfRule type="expression" dxfId="1263" priority="699">
      <formula>IF(RIGHT(TEXT(AM67,"0.#"),1)=".",FALSE,TRUE)</formula>
    </cfRule>
    <cfRule type="expression" dxfId="1262" priority="700">
      <formula>IF(RIGHT(TEXT(AM67,"0.#"),1)=".",TRUE,FALSE)</formula>
    </cfRule>
  </conditionalFormatting>
  <conditionalFormatting sqref="AQ67">
    <cfRule type="expression" dxfId="1261" priority="697">
      <formula>IF(RIGHT(TEXT(AQ67,"0.#"),1)=".",FALSE,TRUE)</formula>
    </cfRule>
    <cfRule type="expression" dxfId="1260" priority="698">
      <formula>IF(RIGHT(TEXT(AQ67,"0.#"),1)=".",TRUE,FALSE)</formula>
    </cfRule>
  </conditionalFormatting>
  <conditionalFormatting sqref="AU66">
    <cfRule type="expression" dxfId="1259" priority="695">
      <formula>IF(RIGHT(TEXT(AU66,"0.#"),1)=".",FALSE,TRUE)</formula>
    </cfRule>
    <cfRule type="expression" dxfId="1258" priority="696">
      <formula>IF(RIGHT(TEXT(AU66,"0.#"),1)=".",TRUE,FALSE)</formula>
    </cfRule>
  </conditionalFormatting>
  <conditionalFormatting sqref="AU67">
    <cfRule type="expression" dxfId="1257" priority="693">
      <formula>IF(RIGHT(TEXT(AU67,"0.#"),1)=".",FALSE,TRUE)</formula>
    </cfRule>
    <cfRule type="expression" dxfId="1256" priority="694">
      <formula>IF(RIGHT(TEXT(AU67,"0.#"),1)=".",TRUE,FALSE)</formula>
    </cfRule>
  </conditionalFormatting>
  <conditionalFormatting sqref="AE100 AQ100">
    <cfRule type="expression" dxfId="1255" priority="655">
      <formula>IF(RIGHT(TEXT(AE100,"0.#"),1)=".",FALSE,TRUE)</formula>
    </cfRule>
    <cfRule type="expression" dxfId="1254" priority="656">
      <formula>IF(RIGHT(TEXT(AE100,"0.#"),1)=".",TRUE,FALSE)</formula>
    </cfRule>
  </conditionalFormatting>
  <conditionalFormatting sqref="AI100">
    <cfRule type="expression" dxfId="1253" priority="653">
      <formula>IF(RIGHT(TEXT(AI100,"0.#"),1)=".",FALSE,TRUE)</formula>
    </cfRule>
    <cfRule type="expression" dxfId="1252" priority="654">
      <formula>IF(RIGHT(TEXT(AI100,"0.#"),1)=".",TRUE,FALSE)</formula>
    </cfRule>
  </conditionalFormatting>
  <conditionalFormatting sqref="AM100">
    <cfRule type="expression" dxfId="1251" priority="651">
      <formula>IF(RIGHT(TEXT(AM100,"0.#"),1)=".",FALSE,TRUE)</formula>
    </cfRule>
    <cfRule type="expression" dxfId="1250" priority="652">
      <formula>IF(RIGHT(TEXT(AM100,"0.#"),1)=".",TRUE,FALSE)</formula>
    </cfRule>
  </conditionalFormatting>
  <conditionalFormatting sqref="AE101">
    <cfRule type="expression" dxfId="1249" priority="649">
      <formula>IF(RIGHT(TEXT(AE101,"0.#"),1)=".",FALSE,TRUE)</formula>
    </cfRule>
    <cfRule type="expression" dxfId="1248" priority="650">
      <formula>IF(RIGHT(TEXT(AE101,"0.#"),1)=".",TRUE,FALSE)</formula>
    </cfRule>
  </conditionalFormatting>
  <conditionalFormatting sqref="AI101">
    <cfRule type="expression" dxfId="1247" priority="647">
      <formula>IF(RIGHT(TEXT(AI101,"0.#"),1)=".",FALSE,TRUE)</formula>
    </cfRule>
    <cfRule type="expression" dxfId="1246" priority="648">
      <formula>IF(RIGHT(TEXT(AI101,"0.#"),1)=".",TRUE,FALSE)</formula>
    </cfRule>
  </conditionalFormatting>
  <conditionalFormatting sqref="AM101">
    <cfRule type="expression" dxfId="1245" priority="645">
      <formula>IF(RIGHT(TEXT(AM101,"0.#"),1)=".",FALSE,TRUE)</formula>
    </cfRule>
    <cfRule type="expression" dxfId="1244" priority="646">
      <formula>IF(RIGHT(TEXT(AM101,"0.#"),1)=".",TRUE,FALSE)</formula>
    </cfRule>
  </conditionalFormatting>
  <conditionalFormatting sqref="AQ101">
    <cfRule type="expression" dxfId="1243" priority="643">
      <formula>IF(RIGHT(TEXT(AQ101,"0.#"),1)=".",FALSE,TRUE)</formula>
    </cfRule>
    <cfRule type="expression" dxfId="1242" priority="644">
      <formula>IF(RIGHT(TEXT(AQ101,"0.#"),1)=".",TRUE,FALSE)</formula>
    </cfRule>
  </conditionalFormatting>
  <conditionalFormatting sqref="AU100">
    <cfRule type="expression" dxfId="1241" priority="641">
      <formula>IF(RIGHT(TEXT(AU100,"0.#"),1)=".",FALSE,TRUE)</formula>
    </cfRule>
    <cfRule type="expression" dxfId="1240" priority="642">
      <formula>IF(RIGHT(TEXT(AU100,"0.#"),1)=".",TRUE,FALSE)</formula>
    </cfRule>
  </conditionalFormatting>
  <conditionalFormatting sqref="AU101">
    <cfRule type="expression" dxfId="1239" priority="639">
      <formula>IF(RIGHT(TEXT(AU101,"0.#"),1)=".",FALSE,TRUE)</formula>
    </cfRule>
    <cfRule type="expression" dxfId="1238" priority="640">
      <formula>IF(RIGHT(TEXT(AU101,"0.#"),1)=".",TRUE,FALSE)</formula>
    </cfRule>
  </conditionalFormatting>
  <conditionalFormatting sqref="AM103">
    <cfRule type="expression" dxfId="1237" priority="621">
      <formula>IF(RIGHT(TEXT(AM103,"0.#"),1)=".",FALSE,TRUE)</formula>
    </cfRule>
    <cfRule type="expression" dxfId="1236" priority="622">
      <formula>IF(RIGHT(TEXT(AM103,"0.#"),1)=".",TRUE,FALSE)</formula>
    </cfRule>
  </conditionalFormatting>
  <conditionalFormatting sqref="AE104 AM104">
    <cfRule type="expression" dxfId="1235" priority="619">
      <formula>IF(RIGHT(TEXT(AE104,"0.#"),1)=".",FALSE,TRUE)</formula>
    </cfRule>
    <cfRule type="expression" dxfId="1234" priority="620">
      <formula>IF(RIGHT(TEXT(AE104,"0.#"),1)=".",TRUE,FALSE)</formula>
    </cfRule>
  </conditionalFormatting>
  <conditionalFormatting sqref="AI104">
    <cfRule type="expression" dxfId="1233" priority="617">
      <formula>IF(RIGHT(TEXT(AI104,"0.#"),1)=".",FALSE,TRUE)</formula>
    </cfRule>
    <cfRule type="expression" dxfId="1232" priority="618">
      <formula>IF(RIGHT(TEXT(AI104,"0.#"),1)=".",TRUE,FALSE)</formula>
    </cfRule>
  </conditionalFormatting>
  <conditionalFormatting sqref="AQ104">
    <cfRule type="expression" dxfId="1231" priority="615">
      <formula>IF(RIGHT(TEXT(AQ104,"0.#"),1)=".",FALSE,TRUE)</formula>
    </cfRule>
    <cfRule type="expression" dxfId="1230" priority="616">
      <formula>IF(RIGHT(TEXT(AQ104,"0.#"),1)=".",TRUE,FALSE)</formula>
    </cfRule>
  </conditionalFormatting>
  <conditionalFormatting sqref="AE103 AQ103">
    <cfRule type="expression" dxfId="1229" priority="625">
      <formula>IF(RIGHT(TEXT(AE103,"0.#"),1)=".",FALSE,TRUE)</formula>
    </cfRule>
    <cfRule type="expression" dxfId="1228" priority="626">
      <formula>IF(RIGHT(TEXT(AE103,"0.#"),1)=".",TRUE,FALSE)</formula>
    </cfRule>
  </conditionalFormatting>
  <conditionalFormatting sqref="AI103">
    <cfRule type="expression" dxfId="1227" priority="623">
      <formula>IF(RIGHT(TEXT(AI103,"0.#"),1)=".",FALSE,TRUE)</formula>
    </cfRule>
    <cfRule type="expression" dxfId="1226" priority="624">
      <formula>IF(RIGHT(TEXT(AI103,"0.#"),1)=".",TRUE,FALSE)</formula>
    </cfRule>
  </conditionalFormatting>
  <conditionalFormatting sqref="AM137">
    <cfRule type="expression" dxfId="1225" priority="609">
      <formula>IF(RIGHT(TEXT(AM137,"0.#"),1)=".",FALSE,TRUE)</formula>
    </cfRule>
    <cfRule type="expression" dxfId="1224" priority="610">
      <formula>IF(RIGHT(TEXT(AM137,"0.#"),1)=".",TRUE,FALSE)</formula>
    </cfRule>
  </conditionalFormatting>
  <conditionalFormatting sqref="AE138 AM138">
    <cfRule type="expression" dxfId="1223" priority="607">
      <formula>IF(RIGHT(TEXT(AE138,"0.#"),1)=".",FALSE,TRUE)</formula>
    </cfRule>
    <cfRule type="expression" dxfId="1222" priority="608">
      <formula>IF(RIGHT(TEXT(AE138,"0.#"),1)=".",TRUE,FALSE)</formula>
    </cfRule>
  </conditionalFormatting>
  <conditionalFormatting sqref="AI138">
    <cfRule type="expression" dxfId="1221" priority="605">
      <formula>IF(RIGHT(TEXT(AI138,"0.#"),1)=".",FALSE,TRUE)</formula>
    </cfRule>
    <cfRule type="expression" dxfId="1220" priority="606">
      <formula>IF(RIGHT(TEXT(AI138,"0.#"),1)=".",TRUE,FALSE)</formula>
    </cfRule>
  </conditionalFormatting>
  <conditionalFormatting sqref="AQ138">
    <cfRule type="expression" dxfId="1219" priority="603">
      <formula>IF(RIGHT(TEXT(AQ138,"0.#"),1)=".",FALSE,TRUE)</formula>
    </cfRule>
    <cfRule type="expression" dxfId="1218" priority="604">
      <formula>IF(RIGHT(TEXT(AQ138,"0.#"),1)=".",TRUE,FALSE)</formula>
    </cfRule>
  </conditionalFormatting>
  <conditionalFormatting sqref="AE137 AQ137">
    <cfRule type="expression" dxfId="1217" priority="613">
      <formula>IF(RIGHT(TEXT(AE137,"0.#"),1)=".",FALSE,TRUE)</formula>
    </cfRule>
    <cfRule type="expression" dxfId="1216" priority="614">
      <formula>IF(RIGHT(TEXT(AE137,"0.#"),1)=".",TRUE,FALSE)</formula>
    </cfRule>
  </conditionalFormatting>
  <conditionalFormatting sqref="AI137">
    <cfRule type="expression" dxfId="1215" priority="611">
      <formula>IF(RIGHT(TEXT(AI137,"0.#"),1)=".",FALSE,TRUE)</formula>
    </cfRule>
    <cfRule type="expression" dxfId="1214" priority="612">
      <formula>IF(RIGHT(TEXT(AI137,"0.#"),1)=".",TRUE,FALSE)</formula>
    </cfRule>
  </conditionalFormatting>
  <conditionalFormatting sqref="AM171">
    <cfRule type="expression" dxfId="1213" priority="597">
      <formula>IF(RIGHT(TEXT(AM171,"0.#"),1)=".",FALSE,TRUE)</formula>
    </cfRule>
    <cfRule type="expression" dxfId="1212" priority="598">
      <formula>IF(RIGHT(TEXT(AM171,"0.#"),1)=".",TRUE,FALSE)</formula>
    </cfRule>
  </conditionalFormatting>
  <conditionalFormatting sqref="AE172 AM172">
    <cfRule type="expression" dxfId="1211" priority="595">
      <formula>IF(RIGHT(TEXT(AE172,"0.#"),1)=".",FALSE,TRUE)</formula>
    </cfRule>
    <cfRule type="expression" dxfId="1210" priority="596">
      <formula>IF(RIGHT(TEXT(AE172,"0.#"),1)=".",TRUE,FALSE)</formula>
    </cfRule>
  </conditionalFormatting>
  <conditionalFormatting sqref="AI172">
    <cfRule type="expression" dxfId="1209" priority="593">
      <formula>IF(RIGHT(TEXT(AI172,"0.#"),1)=".",FALSE,TRUE)</formula>
    </cfRule>
    <cfRule type="expression" dxfId="1208" priority="594">
      <formula>IF(RIGHT(TEXT(AI172,"0.#"),1)=".",TRUE,FALSE)</formula>
    </cfRule>
  </conditionalFormatting>
  <conditionalFormatting sqref="AQ172">
    <cfRule type="expression" dxfId="1207" priority="591">
      <formula>IF(RIGHT(TEXT(AQ172,"0.#"),1)=".",FALSE,TRUE)</formula>
    </cfRule>
    <cfRule type="expression" dxfId="1206" priority="592">
      <formula>IF(RIGHT(TEXT(AQ172,"0.#"),1)=".",TRUE,FALSE)</formula>
    </cfRule>
  </conditionalFormatting>
  <conditionalFormatting sqref="AE171 AQ171">
    <cfRule type="expression" dxfId="1205" priority="601">
      <formula>IF(RIGHT(TEXT(AE171,"0.#"),1)=".",FALSE,TRUE)</formula>
    </cfRule>
    <cfRule type="expression" dxfId="1204" priority="602">
      <formula>IF(RIGHT(TEXT(AE171,"0.#"),1)=".",TRUE,FALSE)</formula>
    </cfRule>
  </conditionalFormatting>
  <conditionalFormatting sqref="AI171">
    <cfRule type="expression" dxfId="1203" priority="599">
      <formula>IF(RIGHT(TEXT(AI171,"0.#"),1)=".",FALSE,TRUE)</formula>
    </cfRule>
    <cfRule type="expression" dxfId="1202" priority="600">
      <formula>IF(RIGHT(TEXT(AI171,"0.#"),1)=".",TRUE,FALSE)</formula>
    </cfRule>
  </conditionalFormatting>
  <conditionalFormatting sqref="AE73">
    <cfRule type="expression" dxfId="1201" priority="589">
      <formula>IF(RIGHT(TEXT(AE73,"0.#"),1)=".",FALSE,TRUE)</formula>
    </cfRule>
    <cfRule type="expression" dxfId="1200" priority="590">
      <formula>IF(RIGHT(TEXT(AE73,"0.#"),1)=".",TRUE,FALSE)</formula>
    </cfRule>
  </conditionalFormatting>
  <conditionalFormatting sqref="AM75">
    <cfRule type="expression" dxfId="1199" priority="573">
      <formula>IF(RIGHT(TEXT(AM75,"0.#"),1)=".",FALSE,TRUE)</formula>
    </cfRule>
    <cfRule type="expression" dxfId="1198" priority="574">
      <formula>IF(RIGHT(TEXT(AM75,"0.#"),1)=".",TRUE,FALSE)</formula>
    </cfRule>
  </conditionalFormatting>
  <conditionalFormatting sqref="AE74">
    <cfRule type="expression" dxfId="1197" priority="587">
      <formula>IF(RIGHT(TEXT(AE74,"0.#"),1)=".",FALSE,TRUE)</formula>
    </cfRule>
    <cfRule type="expression" dxfId="1196" priority="588">
      <formula>IF(RIGHT(TEXT(AE74,"0.#"),1)=".",TRUE,FALSE)</formula>
    </cfRule>
  </conditionalFormatting>
  <conditionalFormatting sqref="AE75">
    <cfRule type="expression" dxfId="1195" priority="585">
      <formula>IF(RIGHT(TEXT(AE75,"0.#"),1)=".",FALSE,TRUE)</formula>
    </cfRule>
    <cfRule type="expression" dxfId="1194" priority="586">
      <formula>IF(RIGHT(TEXT(AE75,"0.#"),1)=".",TRUE,FALSE)</formula>
    </cfRule>
  </conditionalFormatting>
  <conditionalFormatting sqref="AI75">
    <cfRule type="expression" dxfId="1193" priority="583">
      <formula>IF(RIGHT(TEXT(AI75,"0.#"),1)=".",FALSE,TRUE)</formula>
    </cfRule>
    <cfRule type="expression" dxfId="1192" priority="584">
      <formula>IF(RIGHT(TEXT(AI75,"0.#"),1)=".",TRUE,FALSE)</formula>
    </cfRule>
  </conditionalFormatting>
  <conditionalFormatting sqref="AI74">
    <cfRule type="expression" dxfId="1191" priority="581">
      <formula>IF(RIGHT(TEXT(AI74,"0.#"),1)=".",FALSE,TRUE)</formula>
    </cfRule>
    <cfRule type="expression" dxfId="1190" priority="582">
      <formula>IF(RIGHT(TEXT(AI74,"0.#"),1)=".",TRUE,FALSE)</formula>
    </cfRule>
  </conditionalFormatting>
  <conditionalFormatting sqref="AI73">
    <cfRule type="expression" dxfId="1189" priority="579">
      <formula>IF(RIGHT(TEXT(AI73,"0.#"),1)=".",FALSE,TRUE)</formula>
    </cfRule>
    <cfRule type="expression" dxfId="1188" priority="580">
      <formula>IF(RIGHT(TEXT(AI73,"0.#"),1)=".",TRUE,FALSE)</formula>
    </cfRule>
  </conditionalFormatting>
  <conditionalFormatting sqref="AM73">
    <cfRule type="expression" dxfId="1187" priority="577">
      <formula>IF(RIGHT(TEXT(AM73,"0.#"),1)=".",FALSE,TRUE)</formula>
    </cfRule>
    <cfRule type="expression" dxfId="1186" priority="578">
      <formula>IF(RIGHT(TEXT(AM73,"0.#"),1)=".",TRUE,FALSE)</formula>
    </cfRule>
  </conditionalFormatting>
  <conditionalFormatting sqref="AM74">
    <cfRule type="expression" dxfId="1185" priority="575">
      <formula>IF(RIGHT(TEXT(AM74,"0.#"),1)=".",FALSE,TRUE)</formula>
    </cfRule>
    <cfRule type="expression" dxfId="1184" priority="576">
      <formula>IF(RIGHT(TEXT(AM74,"0.#"),1)=".",TRUE,FALSE)</formula>
    </cfRule>
  </conditionalFormatting>
  <conditionalFormatting sqref="AQ73:AQ75">
    <cfRule type="expression" dxfId="1183" priority="571">
      <formula>IF(RIGHT(TEXT(AQ73,"0.#"),1)=".",FALSE,TRUE)</formula>
    </cfRule>
    <cfRule type="expression" dxfId="1182" priority="572">
      <formula>IF(RIGHT(TEXT(AQ73,"0.#"),1)=".",TRUE,FALSE)</formula>
    </cfRule>
  </conditionalFormatting>
  <conditionalFormatting sqref="AU73:AU75">
    <cfRule type="expression" dxfId="1181" priority="569">
      <formula>IF(RIGHT(TEXT(AU73,"0.#"),1)=".",FALSE,TRUE)</formula>
    </cfRule>
    <cfRule type="expression" dxfId="1180" priority="570">
      <formula>IF(RIGHT(TEXT(AU73,"0.#"),1)=".",TRUE,FALSE)</formula>
    </cfRule>
  </conditionalFormatting>
  <conditionalFormatting sqref="AE107">
    <cfRule type="expression" dxfId="1179" priority="567">
      <formula>IF(RIGHT(TEXT(AE107,"0.#"),1)=".",FALSE,TRUE)</formula>
    </cfRule>
    <cfRule type="expression" dxfId="1178" priority="568">
      <formula>IF(RIGHT(TEXT(AE107,"0.#"),1)=".",TRUE,FALSE)</formula>
    </cfRule>
  </conditionalFormatting>
  <conditionalFormatting sqref="AM109">
    <cfRule type="expression" dxfId="1177" priority="551">
      <formula>IF(RIGHT(TEXT(AM109,"0.#"),1)=".",FALSE,TRUE)</formula>
    </cfRule>
    <cfRule type="expression" dxfId="1176" priority="552">
      <formula>IF(RIGHT(TEXT(AM109,"0.#"),1)=".",TRUE,FALSE)</formula>
    </cfRule>
  </conditionalFormatting>
  <conditionalFormatting sqref="AE108">
    <cfRule type="expression" dxfId="1175" priority="565">
      <formula>IF(RIGHT(TEXT(AE108,"0.#"),1)=".",FALSE,TRUE)</formula>
    </cfRule>
    <cfRule type="expression" dxfId="1174" priority="566">
      <formula>IF(RIGHT(TEXT(AE108,"0.#"),1)=".",TRUE,FALSE)</formula>
    </cfRule>
  </conditionalFormatting>
  <conditionalFormatting sqref="AE109">
    <cfRule type="expression" dxfId="1173" priority="563">
      <formula>IF(RIGHT(TEXT(AE109,"0.#"),1)=".",FALSE,TRUE)</formula>
    </cfRule>
    <cfRule type="expression" dxfId="1172" priority="564">
      <formula>IF(RIGHT(TEXT(AE109,"0.#"),1)=".",TRUE,FALSE)</formula>
    </cfRule>
  </conditionalFormatting>
  <conditionalFormatting sqref="AI109">
    <cfRule type="expression" dxfId="1171" priority="561">
      <formula>IF(RIGHT(TEXT(AI109,"0.#"),1)=".",FALSE,TRUE)</formula>
    </cfRule>
    <cfRule type="expression" dxfId="1170" priority="562">
      <formula>IF(RIGHT(TEXT(AI109,"0.#"),1)=".",TRUE,FALSE)</formula>
    </cfRule>
  </conditionalFormatting>
  <conditionalFormatting sqref="AI108">
    <cfRule type="expression" dxfId="1169" priority="559">
      <formula>IF(RIGHT(TEXT(AI108,"0.#"),1)=".",FALSE,TRUE)</formula>
    </cfRule>
    <cfRule type="expression" dxfId="1168" priority="560">
      <formula>IF(RIGHT(TEXT(AI108,"0.#"),1)=".",TRUE,FALSE)</formula>
    </cfRule>
  </conditionalFormatting>
  <conditionalFormatting sqref="AI107">
    <cfRule type="expression" dxfId="1167" priority="557">
      <formula>IF(RIGHT(TEXT(AI107,"0.#"),1)=".",FALSE,TRUE)</formula>
    </cfRule>
    <cfRule type="expression" dxfId="1166" priority="558">
      <formula>IF(RIGHT(TEXT(AI107,"0.#"),1)=".",TRUE,FALSE)</formula>
    </cfRule>
  </conditionalFormatting>
  <conditionalFormatting sqref="AM107">
    <cfRule type="expression" dxfId="1165" priority="555">
      <formula>IF(RIGHT(TEXT(AM107,"0.#"),1)=".",FALSE,TRUE)</formula>
    </cfRule>
    <cfRule type="expression" dxfId="1164" priority="556">
      <formula>IF(RIGHT(TEXT(AM107,"0.#"),1)=".",TRUE,FALSE)</formula>
    </cfRule>
  </conditionalFormatting>
  <conditionalFormatting sqref="AM108">
    <cfRule type="expression" dxfId="1163" priority="553">
      <formula>IF(RIGHT(TEXT(AM108,"0.#"),1)=".",FALSE,TRUE)</formula>
    </cfRule>
    <cfRule type="expression" dxfId="1162" priority="554">
      <formula>IF(RIGHT(TEXT(AM108,"0.#"),1)=".",TRUE,FALSE)</formula>
    </cfRule>
  </conditionalFormatting>
  <conditionalFormatting sqref="AQ107:AQ109">
    <cfRule type="expression" dxfId="1161" priority="549">
      <formula>IF(RIGHT(TEXT(AQ107,"0.#"),1)=".",FALSE,TRUE)</formula>
    </cfRule>
    <cfRule type="expression" dxfId="1160" priority="550">
      <formula>IF(RIGHT(TEXT(AQ107,"0.#"),1)=".",TRUE,FALSE)</formula>
    </cfRule>
  </conditionalFormatting>
  <conditionalFormatting sqref="AU107:AU109">
    <cfRule type="expression" dxfId="1159" priority="547">
      <formula>IF(RIGHT(TEXT(AU107,"0.#"),1)=".",FALSE,TRUE)</formula>
    </cfRule>
    <cfRule type="expression" dxfId="1158" priority="548">
      <formula>IF(RIGHT(TEXT(AU107,"0.#"),1)=".",TRUE,FALSE)</formula>
    </cfRule>
  </conditionalFormatting>
  <conditionalFormatting sqref="AE141">
    <cfRule type="expression" dxfId="1157" priority="545">
      <formula>IF(RIGHT(TEXT(AE141,"0.#"),1)=".",FALSE,TRUE)</formula>
    </cfRule>
    <cfRule type="expression" dxfId="1156" priority="546">
      <formula>IF(RIGHT(TEXT(AE141,"0.#"),1)=".",TRUE,FALSE)</formula>
    </cfRule>
  </conditionalFormatting>
  <conditionalFormatting sqref="AM143">
    <cfRule type="expression" dxfId="1155" priority="529">
      <formula>IF(RIGHT(TEXT(AM143,"0.#"),1)=".",FALSE,TRUE)</formula>
    </cfRule>
    <cfRule type="expression" dxfId="1154" priority="530">
      <formula>IF(RIGHT(TEXT(AM143,"0.#"),1)=".",TRUE,FALSE)</formula>
    </cfRule>
  </conditionalFormatting>
  <conditionalFormatting sqref="AE142">
    <cfRule type="expression" dxfId="1153" priority="543">
      <formula>IF(RIGHT(TEXT(AE142,"0.#"),1)=".",FALSE,TRUE)</formula>
    </cfRule>
    <cfRule type="expression" dxfId="1152" priority="544">
      <formula>IF(RIGHT(TEXT(AE142,"0.#"),1)=".",TRUE,FALSE)</formula>
    </cfRule>
  </conditionalFormatting>
  <conditionalFormatting sqref="AE143">
    <cfRule type="expression" dxfId="1151" priority="541">
      <formula>IF(RIGHT(TEXT(AE143,"0.#"),1)=".",FALSE,TRUE)</formula>
    </cfRule>
    <cfRule type="expression" dxfId="1150" priority="542">
      <formula>IF(RIGHT(TEXT(AE143,"0.#"),1)=".",TRUE,FALSE)</formula>
    </cfRule>
  </conditionalFormatting>
  <conditionalFormatting sqref="AI143">
    <cfRule type="expression" dxfId="1149" priority="539">
      <formula>IF(RIGHT(TEXT(AI143,"0.#"),1)=".",FALSE,TRUE)</formula>
    </cfRule>
    <cfRule type="expression" dxfId="1148" priority="540">
      <formula>IF(RIGHT(TEXT(AI143,"0.#"),1)=".",TRUE,FALSE)</formula>
    </cfRule>
  </conditionalFormatting>
  <conditionalFormatting sqref="AI142">
    <cfRule type="expression" dxfId="1147" priority="537">
      <formula>IF(RIGHT(TEXT(AI142,"0.#"),1)=".",FALSE,TRUE)</formula>
    </cfRule>
    <cfRule type="expression" dxfId="1146" priority="538">
      <formula>IF(RIGHT(TEXT(AI142,"0.#"),1)=".",TRUE,FALSE)</formula>
    </cfRule>
  </conditionalFormatting>
  <conditionalFormatting sqref="AI141">
    <cfRule type="expression" dxfId="1145" priority="535">
      <formula>IF(RIGHT(TEXT(AI141,"0.#"),1)=".",FALSE,TRUE)</formula>
    </cfRule>
    <cfRule type="expression" dxfId="1144" priority="536">
      <formula>IF(RIGHT(TEXT(AI141,"0.#"),1)=".",TRUE,FALSE)</formula>
    </cfRule>
  </conditionalFormatting>
  <conditionalFormatting sqref="AM141">
    <cfRule type="expression" dxfId="1143" priority="533">
      <formula>IF(RIGHT(TEXT(AM141,"0.#"),1)=".",FALSE,TRUE)</formula>
    </cfRule>
    <cfRule type="expression" dxfId="1142" priority="534">
      <formula>IF(RIGHT(TEXT(AM141,"0.#"),1)=".",TRUE,FALSE)</formula>
    </cfRule>
  </conditionalFormatting>
  <conditionalFormatting sqref="AM142">
    <cfRule type="expression" dxfId="1141" priority="531">
      <formula>IF(RIGHT(TEXT(AM142,"0.#"),1)=".",FALSE,TRUE)</formula>
    </cfRule>
    <cfRule type="expression" dxfId="1140" priority="532">
      <formula>IF(RIGHT(TEXT(AM142,"0.#"),1)=".",TRUE,FALSE)</formula>
    </cfRule>
  </conditionalFormatting>
  <conditionalFormatting sqref="AQ141:AQ143">
    <cfRule type="expression" dxfId="1139" priority="527">
      <formula>IF(RIGHT(TEXT(AQ141,"0.#"),1)=".",FALSE,TRUE)</formula>
    </cfRule>
    <cfRule type="expression" dxfId="1138" priority="528">
      <formula>IF(RIGHT(TEXT(AQ141,"0.#"),1)=".",TRUE,FALSE)</formula>
    </cfRule>
  </conditionalFormatting>
  <conditionalFormatting sqref="AU141:AU143">
    <cfRule type="expression" dxfId="1137" priority="525">
      <formula>IF(RIGHT(TEXT(AU141,"0.#"),1)=".",FALSE,TRUE)</formula>
    </cfRule>
    <cfRule type="expression" dxfId="1136" priority="526">
      <formula>IF(RIGHT(TEXT(AU141,"0.#"),1)=".",TRUE,FALSE)</formula>
    </cfRule>
  </conditionalFormatting>
  <conditionalFormatting sqref="AE175">
    <cfRule type="expression" dxfId="1135" priority="523">
      <formula>IF(RIGHT(TEXT(AE175,"0.#"),1)=".",FALSE,TRUE)</formula>
    </cfRule>
    <cfRule type="expression" dxfId="1134" priority="524">
      <formula>IF(RIGHT(TEXT(AE175,"0.#"),1)=".",TRUE,FALSE)</formula>
    </cfRule>
  </conditionalFormatting>
  <conditionalFormatting sqref="AM177">
    <cfRule type="expression" dxfId="1133" priority="507">
      <formula>IF(RIGHT(TEXT(AM177,"0.#"),1)=".",FALSE,TRUE)</formula>
    </cfRule>
    <cfRule type="expression" dxfId="1132" priority="508">
      <formula>IF(RIGHT(TEXT(AM177,"0.#"),1)=".",TRUE,FALSE)</formula>
    </cfRule>
  </conditionalFormatting>
  <conditionalFormatting sqref="AE176">
    <cfRule type="expression" dxfId="1131" priority="521">
      <formula>IF(RIGHT(TEXT(AE176,"0.#"),1)=".",FALSE,TRUE)</formula>
    </cfRule>
    <cfRule type="expression" dxfId="1130" priority="522">
      <formula>IF(RIGHT(TEXT(AE176,"0.#"),1)=".",TRUE,FALSE)</formula>
    </cfRule>
  </conditionalFormatting>
  <conditionalFormatting sqref="AE177">
    <cfRule type="expression" dxfId="1129" priority="519">
      <formula>IF(RIGHT(TEXT(AE177,"0.#"),1)=".",FALSE,TRUE)</formula>
    </cfRule>
    <cfRule type="expression" dxfId="1128" priority="520">
      <formula>IF(RIGHT(TEXT(AE177,"0.#"),1)=".",TRUE,FALSE)</formula>
    </cfRule>
  </conditionalFormatting>
  <conditionalFormatting sqref="AI177">
    <cfRule type="expression" dxfId="1127" priority="517">
      <formula>IF(RIGHT(TEXT(AI177,"0.#"),1)=".",FALSE,TRUE)</formula>
    </cfRule>
    <cfRule type="expression" dxfId="1126" priority="518">
      <formula>IF(RIGHT(TEXT(AI177,"0.#"),1)=".",TRUE,FALSE)</formula>
    </cfRule>
  </conditionalFormatting>
  <conditionalFormatting sqref="AI176">
    <cfRule type="expression" dxfId="1125" priority="515">
      <formula>IF(RIGHT(TEXT(AI176,"0.#"),1)=".",FALSE,TRUE)</formula>
    </cfRule>
    <cfRule type="expression" dxfId="1124" priority="516">
      <formula>IF(RIGHT(TEXT(AI176,"0.#"),1)=".",TRUE,FALSE)</formula>
    </cfRule>
  </conditionalFormatting>
  <conditionalFormatting sqref="AI175">
    <cfRule type="expression" dxfId="1123" priority="513">
      <formula>IF(RIGHT(TEXT(AI175,"0.#"),1)=".",FALSE,TRUE)</formula>
    </cfRule>
    <cfRule type="expression" dxfId="1122" priority="514">
      <formula>IF(RIGHT(TEXT(AI175,"0.#"),1)=".",TRUE,FALSE)</formula>
    </cfRule>
  </conditionalFormatting>
  <conditionalFormatting sqref="AM175">
    <cfRule type="expression" dxfId="1121" priority="511">
      <formula>IF(RIGHT(TEXT(AM175,"0.#"),1)=".",FALSE,TRUE)</formula>
    </cfRule>
    <cfRule type="expression" dxfId="1120" priority="512">
      <formula>IF(RIGHT(TEXT(AM175,"0.#"),1)=".",TRUE,FALSE)</formula>
    </cfRule>
  </conditionalFormatting>
  <conditionalFormatting sqref="AM176">
    <cfRule type="expression" dxfId="1119" priority="509">
      <formula>IF(RIGHT(TEXT(AM176,"0.#"),1)=".",FALSE,TRUE)</formula>
    </cfRule>
    <cfRule type="expression" dxfId="1118" priority="510">
      <formula>IF(RIGHT(TEXT(AM176,"0.#"),1)=".",TRUE,FALSE)</formula>
    </cfRule>
  </conditionalFormatting>
  <conditionalFormatting sqref="AQ175:AQ177">
    <cfRule type="expression" dxfId="1117" priority="505">
      <formula>IF(RIGHT(TEXT(AQ175,"0.#"),1)=".",FALSE,TRUE)</formula>
    </cfRule>
    <cfRule type="expression" dxfId="1116" priority="506">
      <formula>IF(RIGHT(TEXT(AQ175,"0.#"),1)=".",TRUE,FALSE)</formula>
    </cfRule>
  </conditionalFormatting>
  <conditionalFormatting sqref="AU175:AU177">
    <cfRule type="expression" dxfId="1115" priority="503">
      <formula>IF(RIGHT(TEXT(AU175,"0.#"),1)=".",FALSE,TRUE)</formula>
    </cfRule>
    <cfRule type="expression" dxfId="1114" priority="504">
      <formula>IF(RIGHT(TEXT(AU175,"0.#"),1)=".",TRUE,FALSE)</formula>
    </cfRule>
  </conditionalFormatting>
  <conditionalFormatting sqref="AE61">
    <cfRule type="expression" dxfId="1113" priority="457">
      <formula>IF(RIGHT(TEXT(AE61,"0.#"),1)=".",FALSE,TRUE)</formula>
    </cfRule>
    <cfRule type="expression" dxfId="1112" priority="458">
      <formula>IF(RIGHT(TEXT(AE61,"0.#"),1)=".",TRUE,FALSE)</formula>
    </cfRule>
  </conditionalFormatting>
  <conditionalFormatting sqref="AE62">
    <cfRule type="expression" dxfId="1111" priority="455">
      <formula>IF(RIGHT(TEXT(AE62,"0.#"),1)=".",FALSE,TRUE)</formula>
    </cfRule>
    <cfRule type="expression" dxfId="1110" priority="456">
      <formula>IF(RIGHT(TEXT(AE62,"0.#"),1)=".",TRUE,FALSE)</formula>
    </cfRule>
  </conditionalFormatting>
  <conditionalFormatting sqref="AM61">
    <cfRule type="expression" dxfId="1109" priority="445">
      <formula>IF(RIGHT(TEXT(AM61,"0.#"),1)=".",FALSE,TRUE)</formula>
    </cfRule>
    <cfRule type="expression" dxfId="1108" priority="446">
      <formula>IF(RIGHT(TEXT(AM61,"0.#"),1)=".",TRUE,FALSE)</formula>
    </cfRule>
  </conditionalFormatting>
  <conditionalFormatting sqref="AE63">
    <cfRule type="expression" dxfId="1107" priority="453">
      <formula>IF(RIGHT(TEXT(AE63,"0.#"),1)=".",FALSE,TRUE)</formula>
    </cfRule>
    <cfRule type="expression" dxfId="1106" priority="454">
      <formula>IF(RIGHT(TEXT(AE63,"0.#"),1)=".",TRUE,FALSE)</formula>
    </cfRule>
  </conditionalFormatting>
  <conditionalFormatting sqref="AI63">
    <cfRule type="expression" dxfId="1105" priority="451">
      <formula>IF(RIGHT(TEXT(AI63,"0.#"),1)=".",FALSE,TRUE)</formula>
    </cfRule>
    <cfRule type="expression" dxfId="1104" priority="452">
      <formula>IF(RIGHT(TEXT(AI63,"0.#"),1)=".",TRUE,FALSE)</formula>
    </cfRule>
  </conditionalFormatting>
  <conditionalFormatting sqref="AI62">
    <cfRule type="expression" dxfId="1103" priority="449">
      <formula>IF(RIGHT(TEXT(AI62,"0.#"),1)=".",FALSE,TRUE)</formula>
    </cfRule>
    <cfRule type="expression" dxfId="1102" priority="450">
      <formula>IF(RIGHT(TEXT(AI62,"0.#"),1)=".",TRUE,FALSE)</formula>
    </cfRule>
  </conditionalFormatting>
  <conditionalFormatting sqref="AI61">
    <cfRule type="expression" dxfId="1101" priority="447">
      <formula>IF(RIGHT(TEXT(AI61,"0.#"),1)=".",FALSE,TRUE)</formula>
    </cfRule>
    <cfRule type="expression" dxfId="1100" priority="448">
      <formula>IF(RIGHT(TEXT(AI61,"0.#"),1)=".",TRUE,FALSE)</formula>
    </cfRule>
  </conditionalFormatting>
  <conditionalFormatting sqref="AM62">
    <cfRule type="expression" dxfId="1099" priority="443">
      <formula>IF(RIGHT(TEXT(AM62,"0.#"),1)=".",FALSE,TRUE)</formula>
    </cfRule>
    <cfRule type="expression" dxfId="1098" priority="444">
      <formula>IF(RIGHT(TEXT(AM62,"0.#"),1)=".",TRUE,FALSE)</formula>
    </cfRule>
  </conditionalFormatting>
  <conditionalFormatting sqref="AM63">
    <cfRule type="expression" dxfId="1097" priority="441">
      <formula>IF(RIGHT(TEXT(AM63,"0.#"),1)=".",FALSE,TRUE)</formula>
    </cfRule>
    <cfRule type="expression" dxfId="1096" priority="442">
      <formula>IF(RIGHT(TEXT(AM63,"0.#"),1)=".",TRUE,FALSE)</formula>
    </cfRule>
  </conditionalFormatting>
  <conditionalFormatting sqref="AQ61:AQ63">
    <cfRule type="expression" dxfId="1095" priority="439">
      <formula>IF(RIGHT(TEXT(AQ61,"0.#"),1)=".",FALSE,TRUE)</formula>
    </cfRule>
    <cfRule type="expression" dxfId="1094" priority="440">
      <formula>IF(RIGHT(TEXT(AQ61,"0.#"),1)=".",TRUE,FALSE)</formula>
    </cfRule>
  </conditionalFormatting>
  <conditionalFormatting sqref="AU61:AU63">
    <cfRule type="expression" dxfId="1093" priority="437">
      <formula>IF(RIGHT(TEXT(AU61,"0.#"),1)=".",FALSE,TRUE)</formula>
    </cfRule>
    <cfRule type="expression" dxfId="1092" priority="438">
      <formula>IF(RIGHT(TEXT(AU61,"0.#"),1)=".",TRUE,FALSE)</formula>
    </cfRule>
  </conditionalFormatting>
  <conditionalFormatting sqref="AE95">
    <cfRule type="expression" dxfId="1091" priority="435">
      <formula>IF(RIGHT(TEXT(AE95,"0.#"),1)=".",FALSE,TRUE)</formula>
    </cfRule>
    <cfRule type="expression" dxfId="1090" priority="436">
      <formula>IF(RIGHT(TEXT(AE95,"0.#"),1)=".",TRUE,FALSE)</formula>
    </cfRule>
  </conditionalFormatting>
  <conditionalFormatting sqref="AE96">
    <cfRule type="expression" dxfId="1089" priority="433">
      <formula>IF(RIGHT(TEXT(AE96,"0.#"),1)=".",FALSE,TRUE)</formula>
    </cfRule>
    <cfRule type="expression" dxfId="1088" priority="434">
      <formula>IF(RIGHT(TEXT(AE96,"0.#"),1)=".",TRUE,FALSE)</formula>
    </cfRule>
  </conditionalFormatting>
  <conditionalFormatting sqref="AM95">
    <cfRule type="expression" dxfId="1087" priority="423">
      <formula>IF(RIGHT(TEXT(AM95,"0.#"),1)=".",FALSE,TRUE)</formula>
    </cfRule>
    <cfRule type="expression" dxfId="1086" priority="424">
      <formula>IF(RIGHT(TEXT(AM95,"0.#"),1)=".",TRUE,FALSE)</formula>
    </cfRule>
  </conditionalFormatting>
  <conditionalFormatting sqref="AE97">
    <cfRule type="expression" dxfId="1085" priority="431">
      <formula>IF(RIGHT(TEXT(AE97,"0.#"),1)=".",FALSE,TRUE)</formula>
    </cfRule>
    <cfRule type="expression" dxfId="1084" priority="432">
      <formula>IF(RIGHT(TEXT(AE97,"0.#"),1)=".",TRUE,FALSE)</formula>
    </cfRule>
  </conditionalFormatting>
  <conditionalFormatting sqref="AI97">
    <cfRule type="expression" dxfId="1083" priority="429">
      <formula>IF(RIGHT(TEXT(AI97,"0.#"),1)=".",FALSE,TRUE)</formula>
    </cfRule>
    <cfRule type="expression" dxfId="1082" priority="430">
      <formula>IF(RIGHT(TEXT(AI97,"0.#"),1)=".",TRUE,FALSE)</formula>
    </cfRule>
  </conditionalFormatting>
  <conditionalFormatting sqref="AI96">
    <cfRule type="expression" dxfId="1081" priority="427">
      <formula>IF(RIGHT(TEXT(AI96,"0.#"),1)=".",FALSE,TRUE)</formula>
    </cfRule>
    <cfRule type="expression" dxfId="1080" priority="428">
      <formula>IF(RIGHT(TEXT(AI96,"0.#"),1)=".",TRUE,FALSE)</formula>
    </cfRule>
  </conditionalFormatting>
  <conditionalFormatting sqref="AI95">
    <cfRule type="expression" dxfId="1079" priority="425">
      <formula>IF(RIGHT(TEXT(AI95,"0.#"),1)=".",FALSE,TRUE)</formula>
    </cfRule>
    <cfRule type="expression" dxfId="1078" priority="426">
      <formula>IF(RIGHT(TEXT(AI95,"0.#"),1)=".",TRUE,FALSE)</formula>
    </cfRule>
  </conditionalFormatting>
  <conditionalFormatting sqref="AM96">
    <cfRule type="expression" dxfId="1077" priority="421">
      <formula>IF(RIGHT(TEXT(AM96,"0.#"),1)=".",FALSE,TRUE)</formula>
    </cfRule>
    <cfRule type="expression" dxfId="1076" priority="422">
      <formula>IF(RIGHT(TEXT(AM96,"0.#"),1)=".",TRUE,FALSE)</formula>
    </cfRule>
  </conditionalFormatting>
  <conditionalFormatting sqref="AM97">
    <cfRule type="expression" dxfId="1075" priority="419">
      <formula>IF(RIGHT(TEXT(AM97,"0.#"),1)=".",FALSE,TRUE)</formula>
    </cfRule>
    <cfRule type="expression" dxfId="1074" priority="420">
      <formula>IF(RIGHT(TEXT(AM97,"0.#"),1)=".",TRUE,FALSE)</formula>
    </cfRule>
  </conditionalFormatting>
  <conditionalFormatting sqref="AQ95:AQ97">
    <cfRule type="expression" dxfId="1073" priority="417">
      <formula>IF(RIGHT(TEXT(AQ95,"0.#"),1)=".",FALSE,TRUE)</formula>
    </cfRule>
    <cfRule type="expression" dxfId="1072" priority="418">
      <formula>IF(RIGHT(TEXT(AQ95,"0.#"),1)=".",TRUE,FALSE)</formula>
    </cfRule>
  </conditionalFormatting>
  <conditionalFormatting sqref="AU95:AU97">
    <cfRule type="expression" dxfId="1071" priority="415">
      <formula>IF(RIGHT(TEXT(AU95,"0.#"),1)=".",FALSE,TRUE)</formula>
    </cfRule>
    <cfRule type="expression" dxfId="1070" priority="416">
      <formula>IF(RIGHT(TEXT(AU95,"0.#"),1)=".",TRUE,FALSE)</formula>
    </cfRule>
  </conditionalFormatting>
  <conditionalFormatting sqref="AE129">
    <cfRule type="expression" dxfId="1069" priority="413">
      <formula>IF(RIGHT(TEXT(AE129,"0.#"),1)=".",FALSE,TRUE)</formula>
    </cfRule>
    <cfRule type="expression" dxfId="1068" priority="414">
      <formula>IF(RIGHT(TEXT(AE129,"0.#"),1)=".",TRUE,FALSE)</formula>
    </cfRule>
  </conditionalFormatting>
  <conditionalFormatting sqref="AE130">
    <cfRule type="expression" dxfId="1067" priority="411">
      <formula>IF(RIGHT(TEXT(AE130,"0.#"),1)=".",FALSE,TRUE)</formula>
    </cfRule>
    <cfRule type="expression" dxfId="1066" priority="412">
      <formula>IF(RIGHT(TEXT(AE130,"0.#"),1)=".",TRUE,FALSE)</formula>
    </cfRule>
  </conditionalFormatting>
  <conditionalFormatting sqref="AM129">
    <cfRule type="expression" dxfId="1065" priority="401">
      <formula>IF(RIGHT(TEXT(AM129,"0.#"),1)=".",FALSE,TRUE)</formula>
    </cfRule>
    <cfRule type="expression" dxfId="1064" priority="402">
      <formula>IF(RIGHT(TEXT(AM129,"0.#"),1)=".",TRUE,FALSE)</formula>
    </cfRule>
  </conditionalFormatting>
  <conditionalFormatting sqref="AE131">
    <cfRule type="expression" dxfId="1063" priority="409">
      <formula>IF(RIGHT(TEXT(AE131,"0.#"),1)=".",FALSE,TRUE)</formula>
    </cfRule>
    <cfRule type="expression" dxfId="1062" priority="410">
      <formula>IF(RIGHT(TEXT(AE131,"0.#"),1)=".",TRUE,FALSE)</formula>
    </cfRule>
  </conditionalFormatting>
  <conditionalFormatting sqref="AI131">
    <cfRule type="expression" dxfId="1061" priority="407">
      <formula>IF(RIGHT(TEXT(AI131,"0.#"),1)=".",FALSE,TRUE)</formula>
    </cfRule>
    <cfRule type="expression" dxfId="1060" priority="408">
      <formula>IF(RIGHT(TEXT(AI131,"0.#"),1)=".",TRUE,FALSE)</formula>
    </cfRule>
  </conditionalFormatting>
  <conditionalFormatting sqref="AI130">
    <cfRule type="expression" dxfId="1059" priority="405">
      <formula>IF(RIGHT(TEXT(AI130,"0.#"),1)=".",FALSE,TRUE)</formula>
    </cfRule>
    <cfRule type="expression" dxfId="1058" priority="406">
      <formula>IF(RIGHT(TEXT(AI130,"0.#"),1)=".",TRUE,FALSE)</formula>
    </cfRule>
  </conditionalFormatting>
  <conditionalFormatting sqref="AI129">
    <cfRule type="expression" dxfId="1057" priority="403">
      <formula>IF(RIGHT(TEXT(AI129,"0.#"),1)=".",FALSE,TRUE)</formula>
    </cfRule>
    <cfRule type="expression" dxfId="1056" priority="404">
      <formula>IF(RIGHT(TEXT(AI129,"0.#"),1)=".",TRUE,FALSE)</formula>
    </cfRule>
  </conditionalFormatting>
  <conditionalFormatting sqref="AM130">
    <cfRule type="expression" dxfId="1055" priority="399">
      <formula>IF(RIGHT(TEXT(AM130,"0.#"),1)=".",FALSE,TRUE)</formula>
    </cfRule>
    <cfRule type="expression" dxfId="1054" priority="400">
      <formula>IF(RIGHT(TEXT(AM130,"0.#"),1)=".",TRUE,FALSE)</formula>
    </cfRule>
  </conditionalFormatting>
  <conditionalFormatting sqref="AM131">
    <cfRule type="expression" dxfId="1053" priority="397">
      <formula>IF(RIGHT(TEXT(AM131,"0.#"),1)=".",FALSE,TRUE)</formula>
    </cfRule>
    <cfRule type="expression" dxfId="1052" priority="398">
      <formula>IF(RIGHT(TEXT(AM131,"0.#"),1)=".",TRUE,FALSE)</formula>
    </cfRule>
  </conditionalFormatting>
  <conditionalFormatting sqref="AQ129:AQ131">
    <cfRule type="expression" dxfId="1051" priority="395">
      <formula>IF(RIGHT(TEXT(AQ129,"0.#"),1)=".",FALSE,TRUE)</formula>
    </cfRule>
    <cfRule type="expression" dxfId="1050" priority="396">
      <formula>IF(RIGHT(TEXT(AQ129,"0.#"),1)=".",TRUE,FALSE)</formula>
    </cfRule>
  </conditionalFormatting>
  <conditionalFormatting sqref="AU129:AU131">
    <cfRule type="expression" dxfId="1049" priority="393">
      <formula>IF(RIGHT(TEXT(AU129,"0.#"),1)=".",FALSE,TRUE)</formula>
    </cfRule>
    <cfRule type="expression" dxfId="1048" priority="394">
      <formula>IF(RIGHT(TEXT(AU129,"0.#"),1)=".",TRUE,FALSE)</formula>
    </cfRule>
  </conditionalFormatting>
  <conditionalFormatting sqref="AE163">
    <cfRule type="expression" dxfId="1047" priority="391">
      <formula>IF(RIGHT(TEXT(AE163,"0.#"),1)=".",FALSE,TRUE)</formula>
    </cfRule>
    <cfRule type="expression" dxfId="1046" priority="392">
      <formula>IF(RIGHT(TEXT(AE163,"0.#"),1)=".",TRUE,FALSE)</formula>
    </cfRule>
  </conditionalFormatting>
  <conditionalFormatting sqref="AE164">
    <cfRule type="expression" dxfId="1045" priority="389">
      <formula>IF(RIGHT(TEXT(AE164,"0.#"),1)=".",FALSE,TRUE)</formula>
    </cfRule>
    <cfRule type="expression" dxfId="1044" priority="390">
      <formula>IF(RIGHT(TEXT(AE164,"0.#"),1)=".",TRUE,FALSE)</formula>
    </cfRule>
  </conditionalFormatting>
  <conditionalFormatting sqref="AM163">
    <cfRule type="expression" dxfId="1043" priority="379">
      <formula>IF(RIGHT(TEXT(AM163,"0.#"),1)=".",FALSE,TRUE)</formula>
    </cfRule>
    <cfRule type="expression" dxfId="1042" priority="380">
      <formula>IF(RIGHT(TEXT(AM163,"0.#"),1)=".",TRUE,FALSE)</formula>
    </cfRule>
  </conditionalFormatting>
  <conditionalFormatting sqref="AE165">
    <cfRule type="expression" dxfId="1041" priority="387">
      <formula>IF(RIGHT(TEXT(AE165,"0.#"),1)=".",FALSE,TRUE)</formula>
    </cfRule>
    <cfRule type="expression" dxfId="1040" priority="388">
      <formula>IF(RIGHT(TEXT(AE165,"0.#"),1)=".",TRUE,FALSE)</formula>
    </cfRule>
  </conditionalFormatting>
  <conditionalFormatting sqref="AI165">
    <cfRule type="expression" dxfId="1039" priority="385">
      <formula>IF(RIGHT(TEXT(AI165,"0.#"),1)=".",FALSE,TRUE)</formula>
    </cfRule>
    <cfRule type="expression" dxfId="1038" priority="386">
      <formula>IF(RIGHT(TEXT(AI165,"0.#"),1)=".",TRUE,FALSE)</formula>
    </cfRule>
  </conditionalFormatting>
  <conditionalFormatting sqref="AI164">
    <cfRule type="expression" dxfId="1037" priority="383">
      <formula>IF(RIGHT(TEXT(AI164,"0.#"),1)=".",FALSE,TRUE)</formula>
    </cfRule>
    <cfRule type="expression" dxfId="1036" priority="384">
      <formula>IF(RIGHT(TEXT(AI164,"0.#"),1)=".",TRUE,FALSE)</formula>
    </cfRule>
  </conditionalFormatting>
  <conditionalFormatting sqref="AI163">
    <cfRule type="expression" dxfId="1035" priority="381">
      <formula>IF(RIGHT(TEXT(AI163,"0.#"),1)=".",FALSE,TRUE)</formula>
    </cfRule>
    <cfRule type="expression" dxfId="1034" priority="382">
      <formula>IF(RIGHT(TEXT(AI163,"0.#"),1)=".",TRUE,FALSE)</formula>
    </cfRule>
  </conditionalFormatting>
  <conditionalFormatting sqref="AM164">
    <cfRule type="expression" dxfId="1033" priority="377">
      <formula>IF(RIGHT(TEXT(AM164,"0.#"),1)=".",FALSE,TRUE)</formula>
    </cfRule>
    <cfRule type="expression" dxfId="1032" priority="378">
      <formula>IF(RIGHT(TEXT(AM164,"0.#"),1)=".",TRUE,FALSE)</formula>
    </cfRule>
  </conditionalFormatting>
  <conditionalFormatting sqref="AM165">
    <cfRule type="expression" dxfId="1031" priority="375">
      <formula>IF(RIGHT(TEXT(AM165,"0.#"),1)=".",FALSE,TRUE)</formula>
    </cfRule>
    <cfRule type="expression" dxfId="1030" priority="376">
      <formula>IF(RIGHT(TEXT(AM165,"0.#"),1)=".",TRUE,FALSE)</formula>
    </cfRule>
  </conditionalFormatting>
  <conditionalFormatting sqref="AQ163:AQ165">
    <cfRule type="expression" dxfId="1029" priority="373">
      <formula>IF(RIGHT(TEXT(AQ163,"0.#"),1)=".",FALSE,TRUE)</formula>
    </cfRule>
    <cfRule type="expression" dxfId="1028" priority="374">
      <formula>IF(RIGHT(TEXT(AQ163,"0.#"),1)=".",TRUE,FALSE)</formula>
    </cfRule>
  </conditionalFormatting>
  <conditionalFormatting sqref="AU163:AU165">
    <cfRule type="expression" dxfId="1027" priority="371">
      <formula>IF(RIGHT(TEXT(AU163,"0.#"),1)=".",FALSE,TRUE)</formula>
    </cfRule>
    <cfRule type="expression" dxfId="1026" priority="372">
      <formula>IF(RIGHT(TEXT(AU163,"0.#"),1)=".",TRUE,FALSE)</formula>
    </cfRule>
  </conditionalFormatting>
  <conditionalFormatting sqref="AE197">
    <cfRule type="expression" dxfId="1025" priority="369">
      <formula>IF(RIGHT(TEXT(AE197,"0.#"),1)=".",FALSE,TRUE)</formula>
    </cfRule>
    <cfRule type="expression" dxfId="1024" priority="370">
      <formula>IF(RIGHT(TEXT(AE197,"0.#"),1)=".",TRUE,FALSE)</formula>
    </cfRule>
  </conditionalFormatting>
  <conditionalFormatting sqref="AE198">
    <cfRule type="expression" dxfId="1023" priority="367">
      <formula>IF(RIGHT(TEXT(AE198,"0.#"),1)=".",FALSE,TRUE)</formula>
    </cfRule>
    <cfRule type="expression" dxfId="1022" priority="368">
      <formula>IF(RIGHT(TEXT(AE198,"0.#"),1)=".",TRUE,FALSE)</formula>
    </cfRule>
  </conditionalFormatting>
  <conditionalFormatting sqref="AM197">
    <cfRule type="expression" dxfId="1021" priority="357">
      <formula>IF(RIGHT(TEXT(AM197,"0.#"),1)=".",FALSE,TRUE)</formula>
    </cfRule>
    <cfRule type="expression" dxfId="1020" priority="358">
      <formula>IF(RIGHT(TEXT(AM197,"0.#"),1)=".",TRUE,FALSE)</formula>
    </cfRule>
  </conditionalFormatting>
  <conditionalFormatting sqref="AE199">
    <cfRule type="expression" dxfId="1019" priority="365">
      <formula>IF(RIGHT(TEXT(AE199,"0.#"),1)=".",FALSE,TRUE)</formula>
    </cfRule>
    <cfRule type="expression" dxfId="1018" priority="366">
      <formula>IF(RIGHT(TEXT(AE199,"0.#"),1)=".",TRUE,FALSE)</formula>
    </cfRule>
  </conditionalFormatting>
  <conditionalFormatting sqref="AI199">
    <cfRule type="expression" dxfId="1017" priority="363">
      <formula>IF(RIGHT(TEXT(AI199,"0.#"),1)=".",FALSE,TRUE)</formula>
    </cfRule>
    <cfRule type="expression" dxfId="1016" priority="364">
      <formula>IF(RIGHT(TEXT(AI199,"0.#"),1)=".",TRUE,FALSE)</formula>
    </cfRule>
  </conditionalFormatting>
  <conditionalFormatting sqref="AI198">
    <cfRule type="expression" dxfId="1015" priority="361">
      <formula>IF(RIGHT(TEXT(AI198,"0.#"),1)=".",FALSE,TRUE)</formula>
    </cfRule>
    <cfRule type="expression" dxfId="1014" priority="362">
      <formula>IF(RIGHT(TEXT(AI198,"0.#"),1)=".",TRUE,FALSE)</formula>
    </cfRule>
  </conditionalFormatting>
  <conditionalFormatting sqref="AI197">
    <cfRule type="expression" dxfId="1013" priority="359">
      <formula>IF(RIGHT(TEXT(AI197,"0.#"),1)=".",FALSE,TRUE)</formula>
    </cfRule>
    <cfRule type="expression" dxfId="1012" priority="360">
      <formula>IF(RIGHT(TEXT(AI197,"0.#"),1)=".",TRUE,FALSE)</formula>
    </cfRule>
  </conditionalFormatting>
  <conditionalFormatting sqref="AM198">
    <cfRule type="expression" dxfId="1011" priority="355">
      <formula>IF(RIGHT(TEXT(AM198,"0.#"),1)=".",FALSE,TRUE)</formula>
    </cfRule>
    <cfRule type="expression" dxfId="1010" priority="356">
      <formula>IF(RIGHT(TEXT(AM198,"0.#"),1)=".",TRUE,FALSE)</formula>
    </cfRule>
  </conditionalFormatting>
  <conditionalFormatting sqref="AM199">
    <cfRule type="expression" dxfId="1009" priority="353">
      <formula>IF(RIGHT(TEXT(AM199,"0.#"),1)=".",FALSE,TRUE)</formula>
    </cfRule>
    <cfRule type="expression" dxfId="1008" priority="354">
      <formula>IF(RIGHT(TEXT(AM199,"0.#"),1)=".",TRUE,FALSE)</formula>
    </cfRule>
  </conditionalFormatting>
  <conditionalFormatting sqref="AQ197:AQ199">
    <cfRule type="expression" dxfId="1007" priority="351">
      <formula>IF(RIGHT(TEXT(AQ197,"0.#"),1)=".",FALSE,TRUE)</formula>
    </cfRule>
    <cfRule type="expression" dxfId="1006" priority="352">
      <formula>IF(RIGHT(TEXT(AQ197,"0.#"),1)=".",TRUE,FALSE)</formula>
    </cfRule>
  </conditionalFormatting>
  <conditionalFormatting sqref="AU197:AU199">
    <cfRule type="expression" dxfId="1005" priority="349">
      <formula>IF(RIGHT(TEXT(AU197,"0.#"),1)=".",FALSE,TRUE)</formula>
    </cfRule>
    <cfRule type="expression" dxfId="1004" priority="350">
      <formula>IF(RIGHT(TEXT(AU197,"0.#"),1)=".",TRUE,FALSE)</formula>
    </cfRule>
  </conditionalFormatting>
  <conditionalFormatting sqref="AE134 AQ134">
    <cfRule type="expression" dxfId="1003" priority="347">
      <formula>IF(RIGHT(TEXT(AE134,"0.#"),1)=".",FALSE,TRUE)</formula>
    </cfRule>
    <cfRule type="expression" dxfId="1002" priority="348">
      <formula>IF(RIGHT(TEXT(AE134,"0.#"),1)=".",TRUE,FALSE)</formula>
    </cfRule>
  </conditionalFormatting>
  <conditionalFormatting sqref="AI134">
    <cfRule type="expression" dxfId="1001" priority="345">
      <formula>IF(RIGHT(TEXT(AI134,"0.#"),1)=".",FALSE,TRUE)</formula>
    </cfRule>
    <cfRule type="expression" dxfId="1000" priority="346">
      <formula>IF(RIGHT(TEXT(AI134,"0.#"),1)=".",TRUE,FALSE)</formula>
    </cfRule>
  </conditionalFormatting>
  <conditionalFormatting sqref="AM134">
    <cfRule type="expression" dxfId="999" priority="343">
      <formula>IF(RIGHT(TEXT(AM134,"0.#"),1)=".",FALSE,TRUE)</formula>
    </cfRule>
    <cfRule type="expression" dxfId="998" priority="344">
      <formula>IF(RIGHT(TEXT(AM134,"0.#"),1)=".",TRUE,FALSE)</formula>
    </cfRule>
  </conditionalFormatting>
  <conditionalFormatting sqref="AE135">
    <cfRule type="expression" dxfId="997" priority="341">
      <formula>IF(RIGHT(TEXT(AE135,"0.#"),1)=".",FALSE,TRUE)</formula>
    </cfRule>
    <cfRule type="expression" dxfId="996" priority="342">
      <formula>IF(RIGHT(TEXT(AE135,"0.#"),1)=".",TRUE,FALSE)</formula>
    </cfRule>
  </conditionalFormatting>
  <conditionalFormatting sqref="AI135">
    <cfRule type="expression" dxfId="995" priority="339">
      <formula>IF(RIGHT(TEXT(AI135,"0.#"),1)=".",FALSE,TRUE)</formula>
    </cfRule>
    <cfRule type="expression" dxfId="994" priority="340">
      <formula>IF(RIGHT(TEXT(AI135,"0.#"),1)=".",TRUE,FALSE)</formula>
    </cfRule>
  </conditionalFormatting>
  <conditionalFormatting sqref="AM135">
    <cfRule type="expression" dxfId="993" priority="337">
      <formula>IF(RIGHT(TEXT(AM135,"0.#"),1)=".",FALSE,TRUE)</formula>
    </cfRule>
    <cfRule type="expression" dxfId="992" priority="338">
      <formula>IF(RIGHT(TEXT(AM135,"0.#"),1)=".",TRUE,FALSE)</formula>
    </cfRule>
  </conditionalFormatting>
  <conditionalFormatting sqref="AQ135">
    <cfRule type="expression" dxfId="991" priority="335">
      <formula>IF(RIGHT(TEXT(AQ135,"0.#"),1)=".",FALSE,TRUE)</formula>
    </cfRule>
    <cfRule type="expression" dxfId="990" priority="336">
      <formula>IF(RIGHT(TEXT(AQ135,"0.#"),1)=".",TRUE,FALSE)</formula>
    </cfRule>
  </conditionalFormatting>
  <conditionalFormatting sqref="AU134">
    <cfRule type="expression" dxfId="989" priority="333">
      <formula>IF(RIGHT(TEXT(AU134,"0.#"),1)=".",FALSE,TRUE)</formula>
    </cfRule>
    <cfRule type="expression" dxfId="988" priority="334">
      <formula>IF(RIGHT(TEXT(AU134,"0.#"),1)=".",TRUE,FALSE)</formula>
    </cfRule>
  </conditionalFormatting>
  <conditionalFormatting sqref="AU135">
    <cfRule type="expression" dxfId="987" priority="331">
      <formula>IF(RIGHT(TEXT(AU135,"0.#"),1)=".",FALSE,TRUE)</formula>
    </cfRule>
    <cfRule type="expression" dxfId="986" priority="332">
      <formula>IF(RIGHT(TEXT(AU135,"0.#"),1)=".",TRUE,FALSE)</formula>
    </cfRule>
  </conditionalFormatting>
  <conditionalFormatting sqref="AE168 AQ168">
    <cfRule type="expression" dxfId="985" priority="329">
      <formula>IF(RIGHT(TEXT(AE168,"0.#"),1)=".",FALSE,TRUE)</formula>
    </cfRule>
    <cfRule type="expression" dxfId="984" priority="330">
      <formula>IF(RIGHT(TEXT(AE168,"0.#"),1)=".",TRUE,FALSE)</formula>
    </cfRule>
  </conditionalFormatting>
  <conditionalFormatting sqref="AI168">
    <cfRule type="expression" dxfId="983" priority="327">
      <formula>IF(RIGHT(TEXT(AI168,"0.#"),1)=".",FALSE,TRUE)</formula>
    </cfRule>
    <cfRule type="expression" dxfId="982" priority="328">
      <formula>IF(RIGHT(TEXT(AI168,"0.#"),1)=".",TRUE,FALSE)</formula>
    </cfRule>
  </conditionalFormatting>
  <conditionalFormatting sqref="AM168">
    <cfRule type="expression" dxfId="981" priority="325">
      <formula>IF(RIGHT(TEXT(AM168,"0.#"),1)=".",FALSE,TRUE)</formula>
    </cfRule>
    <cfRule type="expression" dxfId="980" priority="326">
      <formula>IF(RIGHT(TEXT(AM168,"0.#"),1)=".",TRUE,FALSE)</formula>
    </cfRule>
  </conditionalFormatting>
  <conditionalFormatting sqref="AE169">
    <cfRule type="expression" dxfId="979" priority="323">
      <formula>IF(RIGHT(TEXT(AE169,"0.#"),1)=".",FALSE,TRUE)</formula>
    </cfRule>
    <cfRule type="expression" dxfId="978" priority="324">
      <formula>IF(RIGHT(TEXT(AE169,"0.#"),1)=".",TRUE,FALSE)</formula>
    </cfRule>
  </conditionalFormatting>
  <conditionalFormatting sqref="AI169">
    <cfRule type="expression" dxfId="977" priority="321">
      <formula>IF(RIGHT(TEXT(AI169,"0.#"),1)=".",FALSE,TRUE)</formula>
    </cfRule>
    <cfRule type="expression" dxfId="976" priority="322">
      <formula>IF(RIGHT(TEXT(AI169,"0.#"),1)=".",TRUE,FALSE)</formula>
    </cfRule>
  </conditionalFormatting>
  <conditionalFormatting sqref="AM169">
    <cfRule type="expression" dxfId="975" priority="319">
      <formula>IF(RIGHT(TEXT(AM169,"0.#"),1)=".",FALSE,TRUE)</formula>
    </cfRule>
    <cfRule type="expression" dxfId="974" priority="320">
      <formula>IF(RIGHT(TEXT(AM169,"0.#"),1)=".",TRUE,FALSE)</formula>
    </cfRule>
  </conditionalFormatting>
  <conditionalFormatting sqref="AQ169">
    <cfRule type="expression" dxfId="973" priority="317">
      <formula>IF(RIGHT(TEXT(AQ169,"0.#"),1)=".",FALSE,TRUE)</formula>
    </cfRule>
    <cfRule type="expression" dxfId="972" priority="318">
      <formula>IF(RIGHT(TEXT(AQ169,"0.#"),1)=".",TRUE,FALSE)</formula>
    </cfRule>
  </conditionalFormatting>
  <conditionalFormatting sqref="AU168">
    <cfRule type="expression" dxfId="971" priority="315">
      <formula>IF(RIGHT(TEXT(AU168,"0.#"),1)=".",FALSE,TRUE)</formula>
    </cfRule>
    <cfRule type="expression" dxfId="970" priority="316">
      <formula>IF(RIGHT(TEXT(AU168,"0.#"),1)=".",TRUE,FALSE)</formula>
    </cfRule>
  </conditionalFormatting>
  <conditionalFormatting sqref="AU169">
    <cfRule type="expression" dxfId="969" priority="313">
      <formula>IF(RIGHT(TEXT(AU169,"0.#"),1)=".",FALSE,TRUE)</formula>
    </cfRule>
    <cfRule type="expression" dxfId="968" priority="314">
      <formula>IF(RIGHT(TEXT(AU169,"0.#"),1)=".",TRUE,FALSE)</formula>
    </cfRule>
  </conditionalFormatting>
  <conditionalFormatting sqref="AE90">
    <cfRule type="expression" dxfId="967" priority="311">
      <formula>IF(RIGHT(TEXT(AE90,"0.#"),1)=".",FALSE,TRUE)</formula>
    </cfRule>
    <cfRule type="expression" dxfId="966" priority="312">
      <formula>IF(RIGHT(TEXT(AE90,"0.#"),1)=".",TRUE,FALSE)</formula>
    </cfRule>
  </conditionalFormatting>
  <conditionalFormatting sqref="AE91">
    <cfRule type="expression" dxfId="965" priority="309">
      <formula>IF(RIGHT(TEXT(AE91,"0.#"),1)=".",FALSE,TRUE)</formula>
    </cfRule>
    <cfRule type="expression" dxfId="964" priority="310">
      <formula>IF(RIGHT(TEXT(AE91,"0.#"),1)=".",TRUE,FALSE)</formula>
    </cfRule>
  </conditionalFormatting>
  <conditionalFormatting sqref="AM90">
    <cfRule type="expression" dxfId="963" priority="299">
      <formula>IF(RIGHT(TEXT(AM90,"0.#"),1)=".",FALSE,TRUE)</formula>
    </cfRule>
    <cfRule type="expression" dxfId="962" priority="300">
      <formula>IF(RIGHT(TEXT(AM90,"0.#"),1)=".",TRUE,FALSE)</formula>
    </cfRule>
  </conditionalFormatting>
  <conditionalFormatting sqref="AE92">
    <cfRule type="expression" dxfId="961" priority="307">
      <formula>IF(RIGHT(TEXT(AE92,"0.#"),1)=".",FALSE,TRUE)</formula>
    </cfRule>
    <cfRule type="expression" dxfId="960" priority="308">
      <formula>IF(RIGHT(TEXT(AE92,"0.#"),1)=".",TRUE,FALSE)</formula>
    </cfRule>
  </conditionalFormatting>
  <conditionalFormatting sqref="AI92">
    <cfRule type="expression" dxfId="959" priority="305">
      <formula>IF(RIGHT(TEXT(AI92,"0.#"),1)=".",FALSE,TRUE)</formula>
    </cfRule>
    <cfRule type="expression" dxfId="958" priority="306">
      <formula>IF(RIGHT(TEXT(AI92,"0.#"),1)=".",TRUE,FALSE)</formula>
    </cfRule>
  </conditionalFormatting>
  <conditionalFormatting sqref="AI91">
    <cfRule type="expression" dxfId="957" priority="303">
      <formula>IF(RIGHT(TEXT(AI91,"0.#"),1)=".",FALSE,TRUE)</formula>
    </cfRule>
    <cfRule type="expression" dxfId="956" priority="304">
      <formula>IF(RIGHT(TEXT(AI91,"0.#"),1)=".",TRUE,FALSE)</formula>
    </cfRule>
  </conditionalFormatting>
  <conditionalFormatting sqref="AI90">
    <cfRule type="expression" dxfId="955" priority="301">
      <formula>IF(RIGHT(TEXT(AI90,"0.#"),1)=".",FALSE,TRUE)</formula>
    </cfRule>
    <cfRule type="expression" dxfId="954" priority="302">
      <formula>IF(RIGHT(TEXT(AI90,"0.#"),1)=".",TRUE,FALSE)</formula>
    </cfRule>
  </conditionalFormatting>
  <conditionalFormatting sqref="AM91">
    <cfRule type="expression" dxfId="953" priority="297">
      <formula>IF(RIGHT(TEXT(AM91,"0.#"),1)=".",FALSE,TRUE)</formula>
    </cfRule>
    <cfRule type="expression" dxfId="952" priority="298">
      <formula>IF(RIGHT(TEXT(AM91,"0.#"),1)=".",TRUE,FALSE)</formula>
    </cfRule>
  </conditionalFormatting>
  <conditionalFormatting sqref="AM92">
    <cfRule type="expression" dxfId="951" priority="295">
      <formula>IF(RIGHT(TEXT(AM92,"0.#"),1)=".",FALSE,TRUE)</formula>
    </cfRule>
    <cfRule type="expression" dxfId="950" priority="296">
      <formula>IF(RIGHT(TEXT(AM92,"0.#"),1)=".",TRUE,FALSE)</formula>
    </cfRule>
  </conditionalFormatting>
  <conditionalFormatting sqref="AQ90:AQ92">
    <cfRule type="expression" dxfId="949" priority="293">
      <formula>IF(RIGHT(TEXT(AQ90,"0.#"),1)=".",FALSE,TRUE)</formula>
    </cfRule>
    <cfRule type="expression" dxfId="948" priority="294">
      <formula>IF(RIGHT(TEXT(AQ90,"0.#"),1)=".",TRUE,FALSE)</formula>
    </cfRule>
  </conditionalFormatting>
  <conditionalFormatting sqref="AU90:AU92">
    <cfRule type="expression" dxfId="947" priority="291">
      <formula>IF(RIGHT(TEXT(AU90,"0.#"),1)=".",FALSE,TRUE)</formula>
    </cfRule>
    <cfRule type="expression" dxfId="946" priority="292">
      <formula>IF(RIGHT(TEXT(AU90,"0.#"),1)=".",TRUE,FALSE)</formula>
    </cfRule>
  </conditionalFormatting>
  <conditionalFormatting sqref="AE85">
    <cfRule type="expression" dxfId="945" priority="289">
      <formula>IF(RIGHT(TEXT(AE85,"0.#"),1)=".",FALSE,TRUE)</formula>
    </cfRule>
    <cfRule type="expression" dxfId="944" priority="290">
      <formula>IF(RIGHT(TEXT(AE85,"0.#"),1)=".",TRUE,FALSE)</formula>
    </cfRule>
  </conditionalFormatting>
  <conditionalFormatting sqref="AE86">
    <cfRule type="expression" dxfId="943" priority="287">
      <formula>IF(RIGHT(TEXT(AE86,"0.#"),1)=".",FALSE,TRUE)</formula>
    </cfRule>
    <cfRule type="expression" dxfId="942" priority="288">
      <formula>IF(RIGHT(TEXT(AE86,"0.#"),1)=".",TRUE,FALSE)</formula>
    </cfRule>
  </conditionalFormatting>
  <conditionalFormatting sqref="AM85">
    <cfRule type="expression" dxfId="941" priority="277">
      <formula>IF(RIGHT(TEXT(AM85,"0.#"),1)=".",FALSE,TRUE)</formula>
    </cfRule>
    <cfRule type="expression" dxfId="940" priority="278">
      <formula>IF(RIGHT(TEXT(AM85,"0.#"),1)=".",TRUE,FALSE)</formula>
    </cfRule>
  </conditionalFormatting>
  <conditionalFormatting sqref="AE87">
    <cfRule type="expression" dxfId="939" priority="285">
      <formula>IF(RIGHT(TEXT(AE87,"0.#"),1)=".",FALSE,TRUE)</formula>
    </cfRule>
    <cfRule type="expression" dxfId="938" priority="286">
      <formula>IF(RIGHT(TEXT(AE87,"0.#"),1)=".",TRUE,FALSE)</formula>
    </cfRule>
  </conditionalFormatting>
  <conditionalFormatting sqref="AI87">
    <cfRule type="expression" dxfId="937" priority="283">
      <formula>IF(RIGHT(TEXT(AI87,"0.#"),1)=".",FALSE,TRUE)</formula>
    </cfRule>
    <cfRule type="expression" dxfId="936" priority="284">
      <formula>IF(RIGHT(TEXT(AI87,"0.#"),1)=".",TRUE,FALSE)</formula>
    </cfRule>
  </conditionalFormatting>
  <conditionalFormatting sqref="AI86">
    <cfRule type="expression" dxfId="935" priority="281">
      <formula>IF(RIGHT(TEXT(AI86,"0.#"),1)=".",FALSE,TRUE)</formula>
    </cfRule>
    <cfRule type="expression" dxfId="934" priority="282">
      <formula>IF(RIGHT(TEXT(AI86,"0.#"),1)=".",TRUE,FALSE)</formula>
    </cfRule>
  </conditionalFormatting>
  <conditionalFormatting sqref="AI85">
    <cfRule type="expression" dxfId="933" priority="279">
      <formula>IF(RIGHT(TEXT(AI85,"0.#"),1)=".",FALSE,TRUE)</formula>
    </cfRule>
    <cfRule type="expression" dxfId="932" priority="280">
      <formula>IF(RIGHT(TEXT(AI85,"0.#"),1)=".",TRUE,FALSE)</formula>
    </cfRule>
  </conditionalFormatting>
  <conditionalFormatting sqref="AM86">
    <cfRule type="expression" dxfId="931" priority="275">
      <formula>IF(RIGHT(TEXT(AM86,"0.#"),1)=".",FALSE,TRUE)</formula>
    </cfRule>
    <cfRule type="expression" dxfId="930" priority="276">
      <formula>IF(RIGHT(TEXT(AM86,"0.#"),1)=".",TRUE,FALSE)</formula>
    </cfRule>
  </conditionalFormatting>
  <conditionalFormatting sqref="AM87">
    <cfRule type="expression" dxfId="929" priority="273">
      <formula>IF(RIGHT(TEXT(AM87,"0.#"),1)=".",FALSE,TRUE)</formula>
    </cfRule>
    <cfRule type="expression" dxfId="928" priority="274">
      <formula>IF(RIGHT(TEXT(AM87,"0.#"),1)=".",TRUE,FALSE)</formula>
    </cfRule>
  </conditionalFormatting>
  <conditionalFormatting sqref="AQ85:AQ87">
    <cfRule type="expression" dxfId="927" priority="271">
      <formula>IF(RIGHT(TEXT(AQ85,"0.#"),1)=".",FALSE,TRUE)</formula>
    </cfRule>
    <cfRule type="expression" dxfId="926" priority="272">
      <formula>IF(RIGHT(TEXT(AQ85,"0.#"),1)=".",TRUE,FALSE)</formula>
    </cfRule>
  </conditionalFormatting>
  <conditionalFormatting sqref="AU85:AU87">
    <cfRule type="expression" dxfId="925" priority="269">
      <formula>IF(RIGHT(TEXT(AU85,"0.#"),1)=".",FALSE,TRUE)</formula>
    </cfRule>
    <cfRule type="expression" dxfId="924" priority="270">
      <formula>IF(RIGHT(TEXT(AU85,"0.#"),1)=".",TRUE,FALSE)</formula>
    </cfRule>
  </conditionalFormatting>
  <conditionalFormatting sqref="AE124">
    <cfRule type="expression" dxfId="923" priority="267">
      <formula>IF(RIGHT(TEXT(AE124,"0.#"),1)=".",FALSE,TRUE)</formula>
    </cfRule>
    <cfRule type="expression" dxfId="922" priority="268">
      <formula>IF(RIGHT(TEXT(AE124,"0.#"),1)=".",TRUE,FALSE)</formula>
    </cfRule>
  </conditionalFormatting>
  <conditionalFormatting sqref="AE125">
    <cfRule type="expression" dxfId="921" priority="265">
      <formula>IF(RIGHT(TEXT(AE125,"0.#"),1)=".",FALSE,TRUE)</formula>
    </cfRule>
    <cfRule type="expression" dxfId="920" priority="266">
      <formula>IF(RIGHT(TEXT(AE125,"0.#"),1)=".",TRUE,FALSE)</formula>
    </cfRule>
  </conditionalFormatting>
  <conditionalFormatting sqref="AM124">
    <cfRule type="expression" dxfId="919" priority="255">
      <formula>IF(RIGHT(TEXT(AM124,"0.#"),1)=".",FALSE,TRUE)</formula>
    </cfRule>
    <cfRule type="expression" dxfId="918" priority="256">
      <formula>IF(RIGHT(TEXT(AM124,"0.#"),1)=".",TRUE,FALSE)</formula>
    </cfRule>
  </conditionalFormatting>
  <conditionalFormatting sqref="AE126">
    <cfRule type="expression" dxfId="917" priority="263">
      <formula>IF(RIGHT(TEXT(AE126,"0.#"),1)=".",FALSE,TRUE)</formula>
    </cfRule>
    <cfRule type="expression" dxfId="916" priority="264">
      <formula>IF(RIGHT(TEXT(AE126,"0.#"),1)=".",TRUE,FALSE)</formula>
    </cfRule>
  </conditionalFormatting>
  <conditionalFormatting sqref="AI126">
    <cfRule type="expression" dxfId="915" priority="261">
      <formula>IF(RIGHT(TEXT(AI126,"0.#"),1)=".",FALSE,TRUE)</formula>
    </cfRule>
    <cfRule type="expression" dxfId="914" priority="262">
      <formula>IF(RIGHT(TEXT(AI126,"0.#"),1)=".",TRUE,FALSE)</formula>
    </cfRule>
  </conditionalFormatting>
  <conditionalFormatting sqref="AI125">
    <cfRule type="expression" dxfId="913" priority="259">
      <formula>IF(RIGHT(TEXT(AI125,"0.#"),1)=".",FALSE,TRUE)</formula>
    </cfRule>
    <cfRule type="expression" dxfId="912" priority="260">
      <formula>IF(RIGHT(TEXT(AI125,"0.#"),1)=".",TRUE,FALSE)</formula>
    </cfRule>
  </conditionalFormatting>
  <conditionalFormatting sqref="AI124">
    <cfRule type="expression" dxfId="911" priority="257">
      <formula>IF(RIGHT(TEXT(AI124,"0.#"),1)=".",FALSE,TRUE)</formula>
    </cfRule>
    <cfRule type="expression" dxfId="910" priority="258">
      <formula>IF(RIGHT(TEXT(AI124,"0.#"),1)=".",TRUE,FALSE)</formula>
    </cfRule>
  </conditionalFormatting>
  <conditionalFormatting sqref="AM125">
    <cfRule type="expression" dxfId="909" priority="253">
      <formula>IF(RIGHT(TEXT(AM125,"0.#"),1)=".",FALSE,TRUE)</formula>
    </cfRule>
    <cfRule type="expression" dxfId="908" priority="254">
      <formula>IF(RIGHT(TEXT(AM125,"0.#"),1)=".",TRUE,FALSE)</formula>
    </cfRule>
  </conditionalFormatting>
  <conditionalFormatting sqref="AM126">
    <cfRule type="expression" dxfId="907" priority="251">
      <formula>IF(RIGHT(TEXT(AM126,"0.#"),1)=".",FALSE,TRUE)</formula>
    </cfRule>
    <cfRule type="expression" dxfId="906" priority="252">
      <formula>IF(RIGHT(TEXT(AM126,"0.#"),1)=".",TRUE,FALSE)</formula>
    </cfRule>
  </conditionalFormatting>
  <conditionalFormatting sqref="AQ124:AQ126">
    <cfRule type="expression" dxfId="905" priority="249">
      <formula>IF(RIGHT(TEXT(AQ124,"0.#"),1)=".",FALSE,TRUE)</formula>
    </cfRule>
    <cfRule type="expression" dxfId="904" priority="250">
      <formula>IF(RIGHT(TEXT(AQ124,"0.#"),1)=".",TRUE,FALSE)</formula>
    </cfRule>
  </conditionalFormatting>
  <conditionalFormatting sqref="AU124:AU126">
    <cfRule type="expression" dxfId="903" priority="247">
      <formula>IF(RIGHT(TEXT(AU124,"0.#"),1)=".",FALSE,TRUE)</formula>
    </cfRule>
    <cfRule type="expression" dxfId="902" priority="248">
      <formula>IF(RIGHT(TEXT(AU124,"0.#"),1)=".",TRUE,FALSE)</formula>
    </cfRule>
  </conditionalFormatting>
  <conditionalFormatting sqref="AE158">
    <cfRule type="expression" dxfId="901" priority="223">
      <formula>IF(RIGHT(TEXT(AE158,"0.#"),1)=".",FALSE,TRUE)</formula>
    </cfRule>
    <cfRule type="expression" dxfId="900" priority="224">
      <formula>IF(RIGHT(TEXT(AE158,"0.#"),1)=".",TRUE,FALSE)</formula>
    </cfRule>
  </conditionalFormatting>
  <conditionalFormatting sqref="AE159">
    <cfRule type="expression" dxfId="899" priority="221">
      <formula>IF(RIGHT(TEXT(AE159,"0.#"),1)=".",FALSE,TRUE)</formula>
    </cfRule>
    <cfRule type="expression" dxfId="898" priority="222">
      <formula>IF(RIGHT(TEXT(AE159,"0.#"),1)=".",TRUE,FALSE)</formula>
    </cfRule>
  </conditionalFormatting>
  <conditionalFormatting sqref="AM158">
    <cfRule type="expression" dxfId="897" priority="211">
      <formula>IF(RIGHT(TEXT(AM158,"0.#"),1)=".",FALSE,TRUE)</formula>
    </cfRule>
    <cfRule type="expression" dxfId="896" priority="212">
      <formula>IF(RIGHT(TEXT(AM158,"0.#"),1)=".",TRUE,FALSE)</formula>
    </cfRule>
  </conditionalFormatting>
  <conditionalFormatting sqref="AE160">
    <cfRule type="expression" dxfId="895" priority="219">
      <formula>IF(RIGHT(TEXT(AE160,"0.#"),1)=".",FALSE,TRUE)</formula>
    </cfRule>
    <cfRule type="expression" dxfId="894" priority="220">
      <formula>IF(RIGHT(TEXT(AE160,"0.#"),1)=".",TRUE,FALSE)</formula>
    </cfRule>
  </conditionalFormatting>
  <conditionalFormatting sqref="AI160">
    <cfRule type="expression" dxfId="893" priority="217">
      <formula>IF(RIGHT(TEXT(AI160,"0.#"),1)=".",FALSE,TRUE)</formula>
    </cfRule>
    <cfRule type="expression" dxfId="892" priority="218">
      <formula>IF(RIGHT(TEXT(AI160,"0.#"),1)=".",TRUE,FALSE)</formula>
    </cfRule>
  </conditionalFormatting>
  <conditionalFormatting sqref="AI159">
    <cfRule type="expression" dxfId="891" priority="215">
      <formula>IF(RIGHT(TEXT(AI159,"0.#"),1)=".",FALSE,TRUE)</formula>
    </cfRule>
    <cfRule type="expression" dxfId="890" priority="216">
      <formula>IF(RIGHT(TEXT(AI159,"0.#"),1)=".",TRUE,FALSE)</formula>
    </cfRule>
  </conditionalFormatting>
  <conditionalFormatting sqref="AI158">
    <cfRule type="expression" dxfId="889" priority="213">
      <formula>IF(RIGHT(TEXT(AI158,"0.#"),1)=".",FALSE,TRUE)</formula>
    </cfRule>
    <cfRule type="expression" dxfId="888" priority="214">
      <formula>IF(RIGHT(TEXT(AI158,"0.#"),1)=".",TRUE,FALSE)</formula>
    </cfRule>
  </conditionalFormatting>
  <conditionalFormatting sqref="AM159">
    <cfRule type="expression" dxfId="887" priority="209">
      <formula>IF(RIGHT(TEXT(AM159,"0.#"),1)=".",FALSE,TRUE)</formula>
    </cfRule>
    <cfRule type="expression" dxfId="886" priority="210">
      <formula>IF(RIGHT(TEXT(AM159,"0.#"),1)=".",TRUE,FALSE)</formula>
    </cfRule>
  </conditionalFormatting>
  <conditionalFormatting sqref="AM160">
    <cfRule type="expression" dxfId="885" priority="207">
      <formula>IF(RIGHT(TEXT(AM160,"0.#"),1)=".",FALSE,TRUE)</formula>
    </cfRule>
    <cfRule type="expression" dxfId="884" priority="208">
      <formula>IF(RIGHT(TEXT(AM160,"0.#"),1)=".",TRUE,FALSE)</formula>
    </cfRule>
  </conditionalFormatting>
  <conditionalFormatting sqref="AQ158:AQ160">
    <cfRule type="expression" dxfId="883" priority="205">
      <formula>IF(RIGHT(TEXT(AQ158,"0.#"),1)=".",FALSE,TRUE)</formula>
    </cfRule>
    <cfRule type="expression" dxfId="882" priority="206">
      <formula>IF(RIGHT(TEXT(AQ158,"0.#"),1)=".",TRUE,FALSE)</formula>
    </cfRule>
  </conditionalFormatting>
  <conditionalFormatting sqref="AU158:AU160">
    <cfRule type="expression" dxfId="881" priority="203">
      <formula>IF(RIGHT(TEXT(AU158,"0.#"),1)=".",FALSE,TRUE)</formula>
    </cfRule>
    <cfRule type="expression" dxfId="880" priority="204">
      <formula>IF(RIGHT(TEXT(AU158,"0.#"),1)=".",TRUE,FALSE)</formula>
    </cfRule>
  </conditionalFormatting>
  <conditionalFormatting sqref="AE192">
    <cfRule type="expression" dxfId="879" priority="179">
      <formula>IF(RIGHT(TEXT(AE192,"0.#"),1)=".",FALSE,TRUE)</formula>
    </cfRule>
    <cfRule type="expression" dxfId="878" priority="180">
      <formula>IF(RIGHT(TEXT(AE192,"0.#"),1)=".",TRUE,FALSE)</formula>
    </cfRule>
  </conditionalFormatting>
  <conditionalFormatting sqref="AE193">
    <cfRule type="expression" dxfId="877" priority="177">
      <formula>IF(RIGHT(TEXT(AE193,"0.#"),1)=".",FALSE,TRUE)</formula>
    </cfRule>
    <cfRule type="expression" dxfId="876" priority="178">
      <formula>IF(RIGHT(TEXT(AE193,"0.#"),1)=".",TRUE,FALSE)</formula>
    </cfRule>
  </conditionalFormatting>
  <conditionalFormatting sqref="AM192">
    <cfRule type="expression" dxfId="875" priority="167">
      <formula>IF(RIGHT(TEXT(AM192,"0.#"),1)=".",FALSE,TRUE)</formula>
    </cfRule>
    <cfRule type="expression" dxfId="874" priority="168">
      <formula>IF(RIGHT(TEXT(AM192,"0.#"),1)=".",TRUE,FALSE)</formula>
    </cfRule>
  </conditionalFormatting>
  <conditionalFormatting sqref="AE194">
    <cfRule type="expression" dxfId="873" priority="175">
      <formula>IF(RIGHT(TEXT(AE194,"0.#"),1)=".",FALSE,TRUE)</formula>
    </cfRule>
    <cfRule type="expression" dxfId="872" priority="176">
      <formula>IF(RIGHT(TEXT(AE194,"0.#"),1)=".",TRUE,FALSE)</formula>
    </cfRule>
  </conditionalFormatting>
  <conditionalFormatting sqref="AI194">
    <cfRule type="expression" dxfId="871" priority="173">
      <formula>IF(RIGHT(TEXT(AI194,"0.#"),1)=".",FALSE,TRUE)</formula>
    </cfRule>
    <cfRule type="expression" dxfId="870" priority="174">
      <formula>IF(RIGHT(TEXT(AI194,"0.#"),1)=".",TRUE,FALSE)</formula>
    </cfRule>
  </conditionalFormatting>
  <conditionalFormatting sqref="AI193">
    <cfRule type="expression" dxfId="869" priority="171">
      <formula>IF(RIGHT(TEXT(AI193,"0.#"),1)=".",FALSE,TRUE)</formula>
    </cfRule>
    <cfRule type="expression" dxfId="868" priority="172">
      <formula>IF(RIGHT(TEXT(AI193,"0.#"),1)=".",TRUE,FALSE)</formula>
    </cfRule>
  </conditionalFormatting>
  <conditionalFormatting sqref="AI192">
    <cfRule type="expression" dxfId="867" priority="169">
      <formula>IF(RIGHT(TEXT(AI192,"0.#"),1)=".",FALSE,TRUE)</formula>
    </cfRule>
    <cfRule type="expression" dxfId="866" priority="170">
      <formula>IF(RIGHT(TEXT(AI192,"0.#"),1)=".",TRUE,FALSE)</formula>
    </cfRule>
  </conditionalFormatting>
  <conditionalFormatting sqref="AM193">
    <cfRule type="expression" dxfId="865" priority="165">
      <formula>IF(RIGHT(TEXT(AM193,"0.#"),1)=".",FALSE,TRUE)</formula>
    </cfRule>
    <cfRule type="expression" dxfId="864" priority="166">
      <formula>IF(RIGHT(TEXT(AM193,"0.#"),1)=".",TRUE,FALSE)</formula>
    </cfRule>
  </conditionalFormatting>
  <conditionalFormatting sqref="AM194">
    <cfRule type="expression" dxfId="863" priority="163">
      <formula>IF(RIGHT(TEXT(AM194,"0.#"),1)=".",FALSE,TRUE)</formula>
    </cfRule>
    <cfRule type="expression" dxfId="862" priority="164">
      <formula>IF(RIGHT(TEXT(AM194,"0.#"),1)=".",TRUE,FALSE)</formula>
    </cfRule>
  </conditionalFormatting>
  <conditionalFormatting sqref="AQ192:AQ194">
    <cfRule type="expression" dxfId="861" priority="161">
      <formula>IF(RIGHT(TEXT(AQ192,"0.#"),1)=".",FALSE,TRUE)</formula>
    </cfRule>
    <cfRule type="expression" dxfId="860" priority="162">
      <formula>IF(RIGHT(TEXT(AQ192,"0.#"),1)=".",TRUE,FALSE)</formula>
    </cfRule>
  </conditionalFormatting>
  <conditionalFormatting sqref="AU192:AU194">
    <cfRule type="expression" dxfId="859" priority="159">
      <formula>IF(RIGHT(TEXT(AU192,"0.#"),1)=".",FALSE,TRUE)</formula>
    </cfRule>
    <cfRule type="expression" dxfId="858" priority="160">
      <formula>IF(RIGHT(TEXT(AU192,"0.#"),1)=".",TRUE,FALSE)</formula>
    </cfRule>
  </conditionalFormatting>
  <conditionalFormatting sqref="AE187">
    <cfRule type="expression" dxfId="857" priority="157">
      <formula>IF(RIGHT(TEXT(AE187,"0.#"),1)=".",FALSE,TRUE)</formula>
    </cfRule>
    <cfRule type="expression" dxfId="856" priority="158">
      <formula>IF(RIGHT(TEXT(AE187,"0.#"),1)=".",TRUE,FALSE)</formula>
    </cfRule>
  </conditionalFormatting>
  <conditionalFormatting sqref="AE188">
    <cfRule type="expression" dxfId="855" priority="155">
      <formula>IF(RIGHT(TEXT(AE188,"0.#"),1)=".",FALSE,TRUE)</formula>
    </cfRule>
    <cfRule type="expression" dxfId="854" priority="156">
      <formula>IF(RIGHT(TEXT(AE188,"0.#"),1)=".",TRUE,FALSE)</formula>
    </cfRule>
  </conditionalFormatting>
  <conditionalFormatting sqref="AM187">
    <cfRule type="expression" dxfId="853" priority="145">
      <formula>IF(RIGHT(TEXT(AM187,"0.#"),1)=".",FALSE,TRUE)</formula>
    </cfRule>
    <cfRule type="expression" dxfId="852" priority="146">
      <formula>IF(RIGHT(TEXT(AM187,"0.#"),1)=".",TRUE,FALSE)</formula>
    </cfRule>
  </conditionalFormatting>
  <conditionalFormatting sqref="AE189">
    <cfRule type="expression" dxfId="851" priority="153">
      <formula>IF(RIGHT(TEXT(AE189,"0.#"),1)=".",FALSE,TRUE)</formula>
    </cfRule>
    <cfRule type="expression" dxfId="850" priority="154">
      <formula>IF(RIGHT(TEXT(AE189,"0.#"),1)=".",TRUE,FALSE)</formula>
    </cfRule>
  </conditionalFormatting>
  <conditionalFormatting sqref="AI189">
    <cfRule type="expression" dxfId="849" priority="151">
      <formula>IF(RIGHT(TEXT(AI189,"0.#"),1)=".",FALSE,TRUE)</formula>
    </cfRule>
    <cfRule type="expression" dxfId="848" priority="152">
      <formula>IF(RIGHT(TEXT(AI189,"0.#"),1)=".",TRUE,FALSE)</formula>
    </cfRule>
  </conditionalFormatting>
  <conditionalFormatting sqref="AI188">
    <cfRule type="expression" dxfId="847" priority="149">
      <formula>IF(RIGHT(TEXT(AI188,"0.#"),1)=".",FALSE,TRUE)</formula>
    </cfRule>
    <cfRule type="expression" dxfId="846" priority="150">
      <formula>IF(RIGHT(TEXT(AI188,"0.#"),1)=".",TRUE,FALSE)</formula>
    </cfRule>
  </conditionalFormatting>
  <conditionalFormatting sqref="AI187">
    <cfRule type="expression" dxfId="845" priority="147">
      <formula>IF(RIGHT(TEXT(AI187,"0.#"),1)=".",FALSE,TRUE)</formula>
    </cfRule>
    <cfRule type="expression" dxfId="844" priority="148">
      <formula>IF(RIGHT(TEXT(AI187,"0.#"),1)=".",TRUE,FALSE)</formula>
    </cfRule>
  </conditionalFormatting>
  <conditionalFormatting sqref="AM188">
    <cfRule type="expression" dxfId="843" priority="143">
      <formula>IF(RIGHT(TEXT(AM188,"0.#"),1)=".",FALSE,TRUE)</formula>
    </cfRule>
    <cfRule type="expression" dxfId="842" priority="144">
      <formula>IF(RIGHT(TEXT(AM188,"0.#"),1)=".",TRUE,FALSE)</formula>
    </cfRule>
  </conditionalFormatting>
  <conditionalFormatting sqref="AM189">
    <cfRule type="expression" dxfId="841" priority="141">
      <formula>IF(RIGHT(TEXT(AM189,"0.#"),1)=".",FALSE,TRUE)</formula>
    </cfRule>
    <cfRule type="expression" dxfId="840" priority="142">
      <formula>IF(RIGHT(TEXT(AM189,"0.#"),1)=".",TRUE,FALSE)</formula>
    </cfRule>
  </conditionalFormatting>
  <conditionalFormatting sqref="AQ187:AQ189">
    <cfRule type="expression" dxfId="839" priority="139">
      <formula>IF(RIGHT(TEXT(AQ187,"0.#"),1)=".",FALSE,TRUE)</formula>
    </cfRule>
    <cfRule type="expression" dxfId="838" priority="140">
      <formula>IF(RIGHT(TEXT(AQ187,"0.#"),1)=".",TRUE,FALSE)</formula>
    </cfRule>
  </conditionalFormatting>
  <conditionalFormatting sqref="AU187:AU189">
    <cfRule type="expression" dxfId="837" priority="137">
      <formula>IF(RIGHT(TEXT(AU187,"0.#"),1)=".",FALSE,TRUE)</formula>
    </cfRule>
    <cfRule type="expression" dxfId="836" priority="138">
      <formula>IF(RIGHT(TEXT(AU187,"0.#"),1)=".",TRUE,FALSE)</formula>
    </cfRule>
  </conditionalFormatting>
  <conditionalFormatting sqref="AE56">
    <cfRule type="expression" dxfId="835" priority="135">
      <formula>IF(RIGHT(TEXT(AE56,"0.#"),1)=".",FALSE,TRUE)</formula>
    </cfRule>
    <cfRule type="expression" dxfId="834" priority="136">
      <formula>IF(RIGHT(TEXT(AE56,"0.#"),1)=".",TRUE,FALSE)</formula>
    </cfRule>
  </conditionalFormatting>
  <conditionalFormatting sqref="AE57">
    <cfRule type="expression" dxfId="833" priority="133">
      <formula>IF(RIGHT(TEXT(AE57,"0.#"),1)=".",FALSE,TRUE)</formula>
    </cfRule>
    <cfRule type="expression" dxfId="832" priority="134">
      <formula>IF(RIGHT(TEXT(AE57,"0.#"),1)=".",TRUE,FALSE)</formula>
    </cfRule>
  </conditionalFormatting>
  <conditionalFormatting sqref="AM56">
    <cfRule type="expression" dxfId="831" priority="123">
      <formula>IF(RIGHT(TEXT(AM56,"0.#"),1)=".",FALSE,TRUE)</formula>
    </cfRule>
    <cfRule type="expression" dxfId="830" priority="124">
      <formula>IF(RIGHT(TEXT(AM56,"0.#"),1)=".",TRUE,FALSE)</formula>
    </cfRule>
  </conditionalFormatting>
  <conditionalFormatting sqref="AE58">
    <cfRule type="expression" dxfId="829" priority="131">
      <formula>IF(RIGHT(TEXT(AE58,"0.#"),1)=".",FALSE,TRUE)</formula>
    </cfRule>
    <cfRule type="expression" dxfId="828" priority="132">
      <formula>IF(RIGHT(TEXT(AE58,"0.#"),1)=".",TRUE,FALSE)</formula>
    </cfRule>
  </conditionalFormatting>
  <conditionalFormatting sqref="AI58">
    <cfRule type="expression" dxfId="827" priority="129">
      <formula>IF(RIGHT(TEXT(AI58,"0.#"),1)=".",FALSE,TRUE)</formula>
    </cfRule>
    <cfRule type="expression" dxfId="826" priority="130">
      <formula>IF(RIGHT(TEXT(AI58,"0.#"),1)=".",TRUE,FALSE)</formula>
    </cfRule>
  </conditionalFormatting>
  <conditionalFormatting sqref="AI57">
    <cfRule type="expression" dxfId="825" priority="127">
      <formula>IF(RIGHT(TEXT(AI57,"0.#"),1)=".",FALSE,TRUE)</formula>
    </cfRule>
    <cfRule type="expression" dxfId="824" priority="128">
      <formula>IF(RIGHT(TEXT(AI57,"0.#"),1)=".",TRUE,FALSE)</formula>
    </cfRule>
  </conditionalFormatting>
  <conditionalFormatting sqref="AI56">
    <cfRule type="expression" dxfId="823" priority="125">
      <formula>IF(RIGHT(TEXT(AI56,"0.#"),1)=".",FALSE,TRUE)</formula>
    </cfRule>
    <cfRule type="expression" dxfId="822" priority="126">
      <formula>IF(RIGHT(TEXT(AI56,"0.#"),1)=".",TRUE,FALSE)</formula>
    </cfRule>
  </conditionalFormatting>
  <conditionalFormatting sqref="AM57">
    <cfRule type="expression" dxfId="821" priority="121">
      <formula>IF(RIGHT(TEXT(AM57,"0.#"),1)=".",FALSE,TRUE)</formula>
    </cfRule>
    <cfRule type="expression" dxfId="820" priority="122">
      <formula>IF(RIGHT(TEXT(AM57,"0.#"),1)=".",TRUE,FALSE)</formula>
    </cfRule>
  </conditionalFormatting>
  <conditionalFormatting sqref="AM58">
    <cfRule type="expression" dxfId="819" priority="119">
      <formula>IF(RIGHT(TEXT(AM58,"0.#"),1)=".",FALSE,TRUE)</formula>
    </cfRule>
    <cfRule type="expression" dxfId="818" priority="120">
      <formula>IF(RIGHT(TEXT(AM58,"0.#"),1)=".",TRUE,FALSE)</formula>
    </cfRule>
  </conditionalFormatting>
  <conditionalFormatting sqref="AQ56:AQ58">
    <cfRule type="expression" dxfId="817" priority="117">
      <formula>IF(RIGHT(TEXT(AQ56,"0.#"),1)=".",FALSE,TRUE)</formula>
    </cfRule>
    <cfRule type="expression" dxfId="816" priority="118">
      <formula>IF(RIGHT(TEXT(AQ56,"0.#"),1)=".",TRUE,FALSE)</formula>
    </cfRule>
  </conditionalFormatting>
  <conditionalFormatting sqref="AU56:AU58">
    <cfRule type="expression" dxfId="815" priority="115">
      <formula>IF(RIGHT(TEXT(AU56,"0.#"),1)=".",FALSE,TRUE)</formula>
    </cfRule>
    <cfRule type="expression" dxfId="814" priority="116">
      <formula>IF(RIGHT(TEXT(AU56,"0.#"),1)=".",TRUE,FALSE)</formula>
    </cfRule>
  </conditionalFormatting>
  <conditionalFormatting sqref="AE51">
    <cfRule type="expression" dxfId="813" priority="113">
      <formula>IF(RIGHT(TEXT(AE51,"0.#"),1)=".",FALSE,TRUE)</formula>
    </cfRule>
    <cfRule type="expression" dxfId="812" priority="114">
      <formula>IF(RIGHT(TEXT(AE51,"0.#"),1)=".",TRUE,FALSE)</formula>
    </cfRule>
  </conditionalFormatting>
  <conditionalFormatting sqref="AE52">
    <cfRule type="expression" dxfId="811" priority="111">
      <formula>IF(RIGHT(TEXT(AE52,"0.#"),1)=".",FALSE,TRUE)</formula>
    </cfRule>
    <cfRule type="expression" dxfId="810" priority="112">
      <formula>IF(RIGHT(TEXT(AE52,"0.#"),1)=".",TRUE,FALSE)</formula>
    </cfRule>
  </conditionalFormatting>
  <conditionalFormatting sqref="AM51">
    <cfRule type="expression" dxfId="809" priority="101">
      <formula>IF(RIGHT(TEXT(AM51,"0.#"),1)=".",FALSE,TRUE)</formula>
    </cfRule>
    <cfRule type="expression" dxfId="808" priority="102">
      <formula>IF(RIGHT(TEXT(AM51,"0.#"),1)=".",TRUE,FALSE)</formula>
    </cfRule>
  </conditionalFormatting>
  <conditionalFormatting sqref="AE53">
    <cfRule type="expression" dxfId="807" priority="109">
      <formula>IF(RIGHT(TEXT(AE53,"0.#"),1)=".",FALSE,TRUE)</formula>
    </cfRule>
    <cfRule type="expression" dxfId="806" priority="110">
      <formula>IF(RIGHT(TEXT(AE53,"0.#"),1)=".",TRUE,FALSE)</formula>
    </cfRule>
  </conditionalFormatting>
  <conditionalFormatting sqref="AI53">
    <cfRule type="expression" dxfId="805" priority="107">
      <formula>IF(RIGHT(TEXT(AI53,"0.#"),1)=".",FALSE,TRUE)</formula>
    </cfRule>
    <cfRule type="expression" dxfId="804" priority="108">
      <formula>IF(RIGHT(TEXT(AI53,"0.#"),1)=".",TRUE,FALSE)</formula>
    </cfRule>
  </conditionalFormatting>
  <conditionalFormatting sqref="AI52">
    <cfRule type="expression" dxfId="803" priority="105">
      <formula>IF(RIGHT(TEXT(AI52,"0.#"),1)=".",FALSE,TRUE)</formula>
    </cfRule>
    <cfRule type="expression" dxfId="802" priority="106">
      <formula>IF(RIGHT(TEXT(AI52,"0.#"),1)=".",TRUE,FALSE)</formula>
    </cfRule>
  </conditionalFormatting>
  <conditionalFormatting sqref="AI51">
    <cfRule type="expression" dxfId="801" priority="103">
      <formula>IF(RIGHT(TEXT(AI51,"0.#"),1)=".",FALSE,TRUE)</formula>
    </cfRule>
    <cfRule type="expression" dxfId="800" priority="104">
      <formula>IF(RIGHT(TEXT(AI51,"0.#"),1)=".",TRUE,FALSE)</formula>
    </cfRule>
  </conditionalFormatting>
  <conditionalFormatting sqref="AM52">
    <cfRule type="expression" dxfId="799" priority="99">
      <formula>IF(RIGHT(TEXT(AM52,"0.#"),1)=".",FALSE,TRUE)</formula>
    </cfRule>
    <cfRule type="expression" dxfId="798" priority="100">
      <formula>IF(RIGHT(TEXT(AM52,"0.#"),1)=".",TRUE,FALSE)</formula>
    </cfRule>
  </conditionalFormatting>
  <conditionalFormatting sqref="AM53">
    <cfRule type="expression" dxfId="797" priority="97">
      <formula>IF(RIGHT(TEXT(AM53,"0.#"),1)=".",FALSE,TRUE)</formula>
    </cfRule>
    <cfRule type="expression" dxfId="796" priority="98">
      <formula>IF(RIGHT(TEXT(AM53,"0.#"),1)=".",TRUE,FALSE)</formula>
    </cfRule>
  </conditionalFormatting>
  <conditionalFormatting sqref="AQ51:AQ53">
    <cfRule type="expression" dxfId="795" priority="95">
      <formula>IF(RIGHT(TEXT(AQ51,"0.#"),1)=".",FALSE,TRUE)</formula>
    </cfRule>
    <cfRule type="expression" dxfId="794" priority="96">
      <formula>IF(RIGHT(TEXT(AQ51,"0.#"),1)=".",TRUE,FALSE)</formula>
    </cfRule>
  </conditionalFormatting>
  <conditionalFormatting sqref="AU51:AU53">
    <cfRule type="expression" dxfId="793" priority="93">
      <formula>IF(RIGHT(TEXT(AU51,"0.#"),1)=".",FALSE,TRUE)</formula>
    </cfRule>
    <cfRule type="expression" dxfId="792" priority="94">
      <formula>IF(RIGHT(TEXT(AU51,"0.#"),1)=".",TRUE,FALSE)</formula>
    </cfRule>
  </conditionalFormatting>
  <conditionalFormatting sqref="AE32">
    <cfRule type="expression" dxfId="791" priority="91">
      <formula>IF(RIGHT(TEXT(AE32,"0.#"),1)=".",FALSE,TRUE)</formula>
    </cfRule>
    <cfRule type="expression" dxfId="790" priority="92">
      <formula>IF(RIGHT(TEXT(AE32,"0.#"),1)=".",TRUE,FALSE)</formula>
    </cfRule>
  </conditionalFormatting>
  <conditionalFormatting sqref="AE33">
    <cfRule type="expression" dxfId="789" priority="89">
      <formula>IF(RIGHT(TEXT(AE33,"0.#"),1)=".",FALSE,TRUE)</formula>
    </cfRule>
    <cfRule type="expression" dxfId="788" priority="90">
      <formula>IF(RIGHT(TEXT(AE33,"0.#"),1)=".",TRUE,FALSE)</formula>
    </cfRule>
  </conditionalFormatting>
  <conditionalFormatting sqref="AI32">
    <cfRule type="expression" dxfId="787" priority="87">
      <formula>IF(RIGHT(TEXT(AI32,"0.#"),1)=".",FALSE,TRUE)</formula>
    </cfRule>
    <cfRule type="expression" dxfId="786" priority="88">
      <formula>IF(RIGHT(TEXT(AI32,"0.#"),1)=".",TRUE,FALSE)</formula>
    </cfRule>
  </conditionalFormatting>
  <conditionalFormatting sqref="AI33">
    <cfRule type="expression" dxfId="785" priority="85">
      <formula>IF(RIGHT(TEXT(AI33,"0.#"),1)=".",FALSE,TRUE)</formula>
    </cfRule>
    <cfRule type="expression" dxfId="784" priority="86">
      <formula>IF(RIGHT(TEXT(AI33,"0.#"),1)=".",TRUE,FALSE)</formula>
    </cfRule>
  </conditionalFormatting>
  <conditionalFormatting sqref="AM32">
    <cfRule type="expression" dxfId="783" priority="83">
      <formula>IF(RIGHT(TEXT(AM32,"0.#"),1)=".",FALSE,TRUE)</formula>
    </cfRule>
    <cfRule type="expression" dxfId="782" priority="84">
      <formula>IF(RIGHT(TEXT(AM32,"0.#"),1)=".",TRUE,FALSE)</formula>
    </cfRule>
  </conditionalFormatting>
  <conditionalFormatting sqref="AM33">
    <cfRule type="expression" dxfId="781" priority="81">
      <formula>IF(RIGHT(TEXT(AM33,"0.#"),1)=".",FALSE,TRUE)</formula>
    </cfRule>
    <cfRule type="expression" dxfId="780" priority="82">
      <formula>IF(RIGHT(TEXT(AM33,"0.#"),1)=".",TRUE,FALSE)</formula>
    </cfRule>
  </conditionalFormatting>
  <conditionalFormatting sqref="AQ32">
    <cfRule type="expression" dxfId="779" priority="79">
      <formula>IF(RIGHT(TEXT(AQ32,"0.#"),1)=".",FALSE,TRUE)</formula>
    </cfRule>
    <cfRule type="expression" dxfId="778" priority="80">
      <formula>IF(RIGHT(TEXT(AQ32,"0.#"),1)=".",TRUE,FALSE)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U32">
    <cfRule type="expression" dxfId="775" priority="75">
      <formula>IF(RIGHT(TEXT(AU32,"0.#"),1)=".",FALSE,TRUE)</formula>
    </cfRule>
    <cfRule type="expression" dxfId="774" priority="76">
      <formula>IF(RIGHT(TEXT(AU32,"0.#"),1)=".",TRUE,FALSE)</formula>
    </cfRule>
  </conditionalFormatting>
  <conditionalFormatting sqref="AU33">
    <cfRule type="expression" dxfId="773" priority="73">
      <formula>IF(RIGHT(TEXT(AU33,"0.#"),1)=".",FALSE,TRUE)</formula>
    </cfRule>
    <cfRule type="expression" dxfId="772" priority="74">
      <formula>IF(RIGHT(TEXT(AU33,"0.#"),1)=".",TRUE,FALSE)</formula>
    </cfRule>
  </conditionalFormatting>
  <conditionalFormatting sqref="AM35">
    <cfRule type="expression" dxfId="771" priority="67">
      <formula>IF(RIGHT(TEXT(AM35,"0.#"),1)=".",FALSE,TRUE)</formula>
    </cfRule>
    <cfRule type="expression" dxfId="770" priority="68">
      <formula>IF(RIGHT(TEXT(AM35,"0.#"),1)=".",TRUE,FALSE)</formula>
    </cfRule>
  </conditionalFormatting>
  <conditionalFormatting sqref="AE35 AQ35">
    <cfRule type="expression" dxfId="769" priority="71">
      <formula>IF(RIGHT(TEXT(AE35,"0.#"),1)=".",FALSE,TRUE)</formula>
    </cfRule>
    <cfRule type="expression" dxfId="768" priority="72">
      <formula>IF(RIGHT(TEXT(AE35,"0.#"),1)=".",TRUE,FALSE)</formula>
    </cfRule>
  </conditionalFormatting>
  <conditionalFormatting sqref="AI35">
    <cfRule type="expression" dxfId="767" priority="69">
      <formula>IF(RIGHT(TEXT(AI35,"0.#"),1)=".",FALSE,TRUE)</formula>
    </cfRule>
    <cfRule type="expression" dxfId="766" priority="70">
      <formula>IF(RIGHT(TEXT(AI35,"0.#"),1)=".",TRUE,FALSE)</formula>
    </cfRule>
  </conditionalFormatting>
  <conditionalFormatting sqref="AE36 AM36">
    <cfRule type="expression" dxfId="765" priority="65">
      <formula>IF(RIGHT(TEXT(AE36,"0.#"),1)=".",FALSE,TRUE)</formula>
    </cfRule>
    <cfRule type="expression" dxfId="764" priority="66">
      <formula>IF(RIGHT(TEXT(AE36,"0.#"),1)=".",TRUE,FALSE)</formula>
    </cfRule>
  </conditionalFormatting>
  <conditionalFormatting sqref="AI36">
    <cfRule type="expression" dxfId="763" priority="63">
      <formula>IF(RIGHT(TEXT(AI36,"0.#"),1)=".",FALSE,TRUE)</formula>
    </cfRule>
    <cfRule type="expression" dxfId="762" priority="64">
      <formula>IF(RIGHT(TEXT(AI36,"0.#"),1)=".",TRUE,FALSE)</formula>
    </cfRule>
  </conditionalFormatting>
  <conditionalFormatting sqref="AQ36">
    <cfRule type="expression" dxfId="761" priority="61">
      <formula>IF(RIGHT(TEXT(AQ36,"0.#"),1)=".",FALSE,TRUE)</formula>
    </cfRule>
    <cfRule type="expression" dxfId="760" priority="62">
      <formula>IF(RIGHT(TEXT(AQ36,"0.#"),1)=".",TRUE,FALSE)</formula>
    </cfRule>
  </conditionalFormatting>
  <conditionalFormatting sqref="AE119">
    <cfRule type="expression" dxfId="759" priority="59">
      <formula>IF(RIGHT(TEXT(AE119,"0.#"),1)=".",FALSE,TRUE)</formula>
    </cfRule>
    <cfRule type="expression" dxfId="758" priority="60">
      <formula>IF(RIGHT(TEXT(AE119,"0.#"),1)=".",TRUE,FALSE)</formula>
    </cfRule>
  </conditionalFormatting>
  <conditionalFormatting sqref="AM119">
    <cfRule type="expression" dxfId="757" priority="55">
      <formula>IF(RIGHT(TEXT(AM119,"0.#"),1)=".",FALSE,TRUE)</formula>
    </cfRule>
    <cfRule type="expression" dxfId="756" priority="56">
      <formula>IF(RIGHT(TEXT(AM119,"0.#"),1)=".",TRUE,FALSE)</formula>
    </cfRule>
  </conditionalFormatting>
  <conditionalFormatting sqref="AI119">
    <cfRule type="expression" dxfId="755" priority="57">
      <formula>IF(RIGHT(TEXT(AI119,"0.#"),1)=".",FALSE,TRUE)</formula>
    </cfRule>
    <cfRule type="expression" dxfId="754" priority="58">
      <formula>IF(RIGHT(TEXT(AI119,"0.#"),1)=".",TRUE,FALSE)</formula>
    </cfRule>
  </conditionalFormatting>
  <conditionalFormatting sqref="AQ119">
    <cfRule type="expression" dxfId="753" priority="53">
      <formula>IF(RIGHT(TEXT(AQ119,"0.#"),1)=".",FALSE,TRUE)</formula>
    </cfRule>
    <cfRule type="expression" dxfId="752" priority="54">
      <formula>IF(RIGHT(TEXT(AQ119,"0.#"),1)=".",TRUE,FALSE)</formula>
    </cfRule>
  </conditionalFormatting>
  <conditionalFormatting sqref="AU119">
    <cfRule type="expression" dxfId="751" priority="51">
      <formula>IF(RIGHT(TEXT(AU119,"0.#"),1)=".",FALSE,TRUE)</formula>
    </cfRule>
    <cfRule type="expression" dxfId="750" priority="52">
      <formula>IF(RIGHT(TEXT(AU119,"0.#"),1)=".",TRUE,FALSE)</formula>
    </cfRule>
  </conditionalFormatting>
  <conditionalFormatting sqref="AE120">
    <cfRule type="expression" dxfId="749" priority="49">
      <formula>IF(RIGHT(TEXT(AE120,"0.#"),1)=".",FALSE,TRUE)</formula>
    </cfRule>
    <cfRule type="expression" dxfId="748" priority="50">
      <formula>IF(RIGHT(TEXT(AE120,"0.#"),1)=".",TRUE,FALSE)</formula>
    </cfRule>
  </conditionalFormatting>
  <conditionalFormatting sqref="AI120">
    <cfRule type="expression" dxfId="747" priority="47">
      <formula>IF(RIGHT(TEXT(AI120,"0.#"),1)=".",FALSE,TRUE)</formula>
    </cfRule>
    <cfRule type="expression" dxfId="746" priority="48">
      <formula>IF(RIGHT(TEXT(AI120,"0.#"),1)=".",TRUE,FALSE)</formula>
    </cfRule>
  </conditionalFormatting>
  <conditionalFormatting sqref="AM120">
    <cfRule type="expression" dxfId="745" priority="45">
      <formula>IF(RIGHT(TEXT(AM120,"0.#"),1)=".",FALSE,TRUE)</formula>
    </cfRule>
    <cfRule type="expression" dxfId="744" priority="46">
      <formula>IF(RIGHT(TEXT(AM120,"0.#"),1)=".",TRUE,FALSE)</formula>
    </cfRule>
  </conditionalFormatting>
  <conditionalFormatting sqref="AQ120">
    <cfRule type="expression" dxfId="743" priority="43">
      <formula>IF(RIGHT(TEXT(AQ120,"0.#"),1)=".",FALSE,TRUE)</formula>
    </cfRule>
    <cfRule type="expression" dxfId="742" priority="44">
      <formula>IF(RIGHT(TEXT(AQ120,"0.#"),1)=".",TRUE,FALSE)</formula>
    </cfRule>
  </conditionalFormatting>
  <conditionalFormatting sqref="AU120">
    <cfRule type="expression" dxfId="741" priority="41">
      <formula>IF(RIGHT(TEXT(AU120,"0.#"),1)=".",FALSE,TRUE)</formula>
    </cfRule>
    <cfRule type="expression" dxfId="740" priority="42">
      <formula>IF(RIGHT(TEXT(AU120,"0.#"),1)=".",TRUE,FALSE)</formula>
    </cfRule>
  </conditionalFormatting>
  <conditionalFormatting sqref="AE121">
    <cfRule type="expression" dxfId="739" priority="39">
      <formula>IF(RIGHT(TEXT(AE121,"0.#"),1)=".",FALSE,TRUE)</formula>
    </cfRule>
    <cfRule type="expression" dxfId="738" priority="40">
      <formula>IF(RIGHT(TEXT(AE121,"0.#"),1)=".",TRUE,FALSE)</formula>
    </cfRule>
  </conditionalFormatting>
  <conditionalFormatting sqref="AI121">
    <cfRule type="expression" dxfId="737" priority="37">
      <formula>IF(RIGHT(TEXT(AI121,"0.#"),1)=".",FALSE,TRUE)</formula>
    </cfRule>
    <cfRule type="expression" dxfId="736" priority="38">
      <formula>IF(RIGHT(TEXT(AI121,"0.#"),1)=".",TRUE,FALSE)</formula>
    </cfRule>
  </conditionalFormatting>
  <conditionalFormatting sqref="AM121">
    <cfRule type="expression" dxfId="735" priority="35">
      <formula>IF(RIGHT(TEXT(AM121,"0.#"),1)=".",FALSE,TRUE)</formula>
    </cfRule>
    <cfRule type="expression" dxfId="734" priority="36">
      <formula>IF(RIGHT(TEXT(AM121,"0.#"),1)=".",TRUE,FALSE)</formula>
    </cfRule>
  </conditionalFormatting>
  <conditionalFormatting sqref="AQ121">
    <cfRule type="expression" dxfId="733" priority="33">
      <formula>IF(RIGHT(TEXT(AQ121,"0.#"),1)=".",FALSE,TRUE)</formula>
    </cfRule>
    <cfRule type="expression" dxfId="732" priority="34">
      <formula>IF(RIGHT(TEXT(AQ121,"0.#"),1)=".",TRUE,FALSE)</formula>
    </cfRule>
  </conditionalFormatting>
  <conditionalFormatting sqref="AU121">
    <cfRule type="expression" dxfId="731" priority="31">
      <formula>IF(RIGHT(TEXT(AU121,"0.#"),1)=".",FALSE,TRUE)</formula>
    </cfRule>
    <cfRule type="expression" dxfId="730" priority="32">
      <formula>IF(RIGHT(TEXT(AU121,"0.#"),1)=".",TRUE,FALSE)</formula>
    </cfRule>
  </conditionalFormatting>
  <conditionalFormatting sqref="AE153">
    <cfRule type="expression" dxfId="729" priority="29">
      <formula>IF(RIGHT(TEXT(AE153,"0.#"),1)=".",FALSE,TRUE)</formula>
    </cfRule>
    <cfRule type="expression" dxfId="728" priority="30">
      <formula>IF(RIGHT(TEXT(AE153,"0.#"),1)=".",TRUE,FALSE)</formula>
    </cfRule>
  </conditionalFormatting>
  <conditionalFormatting sqref="AM153">
    <cfRule type="expression" dxfId="727" priority="25">
      <formula>IF(RIGHT(TEXT(AM153,"0.#"),1)=".",FALSE,TRUE)</formula>
    </cfRule>
    <cfRule type="expression" dxfId="726" priority="26">
      <formula>IF(RIGHT(TEXT(AM153,"0.#"),1)=".",TRUE,FALSE)</formula>
    </cfRule>
  </conditionalFormatting>
  <conditionalFormatting sqref="AI153">
    <cfRule type="expression" dxfId="725" priority="27">
      <formula>IF(RIGHT(TEXT(AI153,"0.#"),1)=".",FALSE,TRUE)</formula>
    </cfRule>
    <cfRule type="expression" dxfId="724" priority="28">
      <formula>IF(RIGHT(TEXT(AI153,"0.#"),1)=".",TRUE,FALSE)</formula>
    </cfRule>
  </conditionalFormatting>
  <conditionalFormatting sqref="AQ153">
    <cfRule type="expression" dxfId="723" priority="23">
      <formula>IF(RIGHT(TEXT(AQ153,"0.#"),1)=".",FALSE,TRUE)</formula>
    </cfRule>
    <cfRule type="expression" dxfId="722" priority="24">
      <formula>IF(RIGHT(TEXT(AQ153,"0.#"),1)=".",TRUE,FALSE)</formula>
    </cfRule>
  </conditionalFormatting>
  <conditionalFormatting sqref="AU153">
    <cfRule type="expression" dxfId="721" priority="21">
      <formula>IF(RIGHT(TEXT(AU153,"0.#"),1)=".",FALSE,TRUE)</formula>
    </cfRule>
    <cfRule type="expression" dxfId="720" priority="22">
      <formula>IF(RIGHT(TEXT(AU153,"0.#"),1)=".",TRUE,FALSE)</formula>
    </cfRule>
  </conditionalFormatting>
  <conditionalFormatting sqref="AE154">
    <cfRule type="expression" dxfId="719" priority="19">
      <formula>IF(RIGHT(TEXT(AE154,"0.#"),1)=".",FALSE,TRUE)</formula>
    </cfRule>
    <cfRule type="expression" dxfId="718" priority="20">
      <formula>IF(RIGHT(TEXT(AE154,"0.#"),1)=".",TRUE,FALSE)</formula>
    </cfRule>
  </conditionalFormatting>
  <conditionalFormatting sqref="AI154">
    <cfRule type="expression" dxfId="717" priority="17">
      <formula>IF(RIGHT(TEXT(AI154,"0.#"),1)=".",FALSE,TRUE)</formula>
    </cfRule>
    <cfRule type="expression" dxfId="716" priority="18">
      <formula>IF(RIGHT(TEXT(AI154,"0.#"),1)=".",TRUE,FALSE)</formula>
    </cfRule>
  </conditionalFormatting>
  <conditionalFormatting sqref="AM154">
    <cfRule type="expression" dxfId="715" priority="15">
      <formula>IF(RIGHT(TEXT(AM154,"0.#"),1)=".",FALSE,TRUE)</formula>
    </cfRule>
    <cfRule type="expression" dxfId="714" priority="16">
      <formula>IF(RIGHT(TEXT(AM154,"0.#"),1)=".",TRUE,FALSE)</formula>
    </cfRule>
  </conditionalFormatting>
  <conditionalFormatting sqref="AQ154">
    <cfRule type="expression" dxfId="713" priority="13">
      <formula>IF(RIGHT(TEXT(AQ154,"0.#"),1)=".",FALSE,TRUE)</formula>
    </cfRule>
    <cfRule type="expression" dxfId="712" priority="14">
      <formula>IF(RIGHT(TEXT(AQ154,"0.#"),1)=".",TRUE,FALSE)</formula>
    </cfRule>
  </conditionalFormatting>
  <conditionalFormatting sqref="AU154">
    <cfRule type="expression" dxfId="711" priority="11">
      <formula>IF(RIGHT(TEXT(AU154,"0.#"),1)=".",FALSE,TRUE)</formula>
    </cfRule>
    <cfRule type="expression" dxfId="710" priority="12">
      <formula>IF(RIGHT(TEXT(AU154,"0.#"),1)=".",TRUE,FALSE)</formula>
    </cfRule>
  </conditionalFormatting>
  <conditionalFormatting sqref="AE155">
    <cfRule type="expression" dxfId="709" priority="9">
      <formula>IF(RIGHT(TEXT(AE155,"0.#"),1)=".",FALSE,TRUE)</formula>
    </cfRule>
    <cfRule type="expression" dxfId="708" priority="10">
      <formula>IF(RIGHT(TEXT(AE155,"0.#"),1)=".",TRUE,FALSE)</formula>
    </cfRule>
  </conditionalFormatting>
  <conditionalFormatting sqref="AI155">
    <cfRule type="expression" dxfId="707" priority="7">
      <formula>IF(RIGHT(TEXT(AI155,"0.#"),1)=".",FALSE,TRUE)</formula>
    </cfRule>
    <cfRule type="expression" dxfId="706" priority="8">
      <formula>IF(RIGHT(TEXT(AI155,"0.#"),1)=".",TRUE,FALSE)</formula>
    </cfRule>
  </conditionalFormatting>
  <conditionalFormatting sqref="AM155">
    <cfRule type="expression" dxfId="705" priority="5">
      <formula>IF(RIGHT(TEXT(AM155,"0.#"),1)=".",FALSE,TRUE)</formula>
    </cfRule>
    <cfRule type="expression" dxfId="704" priority="6">
      <formula>IF(RIGHT(TEXT(AM155,"0.#"),1)=".",TRUE,FALSE)</formula>
    </cfRule>
  </conditionalFormatting>
  <conditionalFormatting sqref="AQ155">
    <cfRule type="expression" dxfId="703" priority="3">
      <formula>IF(RIGHT(TEXT(AQ155,"0.#"),1)=".",FALSE,TRUE)</formula>
    </cfRule>
    <cfRule type="expression" dxfId="702" priority="4">
      <formula>IF(RIGHT(TEXT(AQ155,"0.#"),1)=".",TRUE,FALSE)</formula>
    </cfRule>
  </conditionalFormatting>
  <conditionalFormatting sqref="AU155">
    <cfRule type="expression" dxfId="701" priority="1">
      <formula>IF(RIGHT(TEXT(AU155,"0.#"),1)=".",FALSE,TRUE)</formula>
    </cfRule>
    <cfRule type="expression" dxfId="700" priority="2">
      <formula>IF(RIGHT(TEXT(AU155,"0.#"),1)=".",TRUE,FALSE)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45" max="49" man="1"/>
    <brk id="246" max="49" man="1"/>
    <brk id="285" max="49" man="1"/>
  </rowBreaks>
  <colBreaks count="1" manualBreakCount="1">
    <brk id="6" max="630" man="1"/>
  </col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696</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高齢社会対策</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314</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369</v>
      </c>
      <c r="AF2" s="963"/>
      <c r="AG2" s="963"/>
      <c r="AH2" s="900"/>
      <c r="AI2" s="963" t="s">
        <v>465</v>
      </c>
      <c r="AJ2" s="963"/>
      <c r="AK2" s="963"/>
      <c r="AL2" s="900"/>
      <c r="AM2" s="963" t="s">
        <v>466</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56"/>
      <c r="Z3" s="957"/>
      <c r="AA3" s="958"/>
      <c r="AB3" s="962"/>
      <c r="AC3" s="418"/>
      <c r="AD3" s="419"/>
      <c r="AE3" s="505"/>
      <c r="AF3" s="505"/>
      <c r="AG3" s="505"/>
      <c r="AH3" s="417"/>
      <c r="AI3" s="505"/>
      <c r="AJ3" s="505"/>
      <c r="AK3" s="505"/>
      <c r="AL3" s="417"/>
      <c r="AM3" s="505"/>
      <c r="AN3" s="505"/>
      <c r="AO3" s="505"/>
      <c r="AP3" s="417"/>
      <c r="AQ3" s="511"/>
      <c r="AR3" s="448"/>
      <c r="AS3" s="446" t="s">
        <v>224</v>
      </c>
      <c r="AT3" s="447"/>
      <c r="AU3" s="448"/>
      <c r="AV3" s="448"/>
      <c r="AW3" s="340" t="s">
        <v>170</v>
      </c>
      <c r="AX3" s="345"/>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341</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314</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369</v>
      </c>
      <c r="AF9" s="963"/>
      <c r="AG9" s="963"/>
      <c r="AH9" s="900"/>
      <c r="AI9" s="963" t="s">
        <v>465</v>
      </c>
      <c r="AJ9" s="963"/>
      <c r="AK9" s="963"/>
      <c r="AL9" s="900"/>
      <c r="AM9" s="963" t="s">
        <v>466</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56"/>
      <c r="Z10" s="957"/>
      <c r="AA10" s="958"/>
      <c r="AB10" s="962"/>
      <c r="AC10" s="418"/>
      <c r="AD10" s="419"/>
      <c r="AE10" s="505"/>
      <c r="AF10" s="505"/>
      <c r="AG10" s="505"/>
      <c r="AH10" s="417"/>
      <c r="AI10" s="505"/>
      <c r="AJ10" s="505"/>
      <c r="AK10" s="505"/>
      <c r="AL10" s="417"/>
      <c r="AM10" s="505"/>
      <c r="AN10" s="505"/>
      <c r="AO10" s="505"/>
      <c r="AP10" s="417"/>
      <c r="AQ10" s="511"/>
      <c r="AR10" s="448"/>
      <c r="AS10" s="446" t="s">
        <v>224</v>
      </c>
      <c r="AT10" s="447"/>
      <c r="AU10" s="448"/>
      <c r="AV10" s="448"/>
      <c r="AW10" s="340" t="s">
        <v>170</v>
      </c>
      <c r="AX10" s="345"/>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341</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314</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369</v>
      </c>
      <c r="AF16" s="963"/>
      <c r="AG16" s="963"/>
      <c r="AH16" s="900"/>
      <c r="AI16" s="963" t="s">
        <v>465</v>
      </c>
      <c r="AJ16" s="963"/>
      <c r="AK16" s="963"/>
      <c r="AL16" s="900"/>
      <c r="AM16" s="963" t="s">
        <v>466</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56"/>
      <c r="Z17" s="957"/>
      <c r="AA17" s="958"/>
      <c r="AB17" s="962"/>
      <c r="AC17" s="418"/>
      <c r="AD17" s="419"/>
      <c r="AE17" s="505"/>
      <c r="AF17" s="505"/>
      <c r="AG17" s="505"/>
      <c r="AH17" s="417"/>
      <c r="AI17" s="505"/>
      <c r="AJ17" s="505"/>
      <c r="AK17" s="505"/>
      <c r="AL17" s="417"/>
      <c r="AM17" s="505"/>
      <c r="AN17" s="505"/>
      <c r="AO17" s="505"/>
      <c r="AP17" s="417"/>
      <c r="AQ17" s="511"/>
      <c r="AR17" s="448"/>
      <c r="AS17" s="446" t="s">
        <v>224</v>
      </c>
      <c r="AT17" s="447"/>
      <c r="AU17" s="448"/>
      <c r="AV17" s="448"/>
      <c r="AW17" s="340" t="s">
        <v>170</v>
      </c>
      <c r="AX17" s="345"/>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341</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314</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369</v>
      </c>
      <c r="AF23" s="963"/>
      <c r="AG23" s="963"/>
      <c r="AH23" s="900"/>
      <c r="AI23" s="963" t="s">
        <v>465</v>
      </c>
      <c r="AJ23" s="963"/>
      <c r="AK23" s="963"/>
      <c r="AL23" s="900"/>
      <c r="AM23" s="963" t="s">
        <v>466</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56"/>
      <c r="Z24" s="957"/>
      <c r="AA24" s="958"/>
      <c r="AB24" s="962"/>
      <c r="AC24" s="418"/>
      <c r="AD24" s="419"/>
      <c r="AE24" s="505"/>
      <c r="AF24" s="505"/>
      <c r="AG24" s="505"/>
      <c r="AH24" s="417"/>
      <c r="AI24" s="505"/>
      <c r="AJ24" s="505"/>
      <c r="AK24" s="505"/>
      <c r="AL24" s="417"/>
      <c r="AM24" s="505"/>
      <c r="AN24" s="505"/>
      <c r="AO24" s="505"/>
      <c r="AP24" s="417"/>
      <c r="AQ24" s="511"/>
      <c r="AR24" s="448"/>
      <c r="AS24" s="446" t="s">
        <v>224</v>
      </c>
      <c r="AT24" s="447"/>
      <c r="AU24" s="448"/>
      <c r="AV24" s="448"/>
      <c r="AW24" s="340" t="s">
        <v>170</v>
      </c>
      <c r="AX24" s="345"/>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341</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314</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369</v>
      </c>
      <c r="AF30" s="963"/>
      <c r="AG30" s="963"/>
      <c r="AH30" s="900"/>
      <c r="AI30" s="963" t="s">
        <v>465</v>
      </c>
      <c r="AJ30" s="963"/>
      <c r="AK30" s="963"/>
      <c r="AL30" s="900"/>
      <c r="AM30" s="963" t="s">
        <v>466</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56"/>
      <c r="Z31" s="957"/>
      <c r="AA31" s="958"/>
      <c r="AB31" s="962"/>
      <c r="AC31" s="418"/>
      <c r="AD31" s="419"/>
      <c r="AE31" s="505"/>
      <c r="AF31" s="505"/>
      <c r="AG31" s="505"/>
      <c r="AH31" s="417"/>
      <c r="AI31" s="505"/>
      <c r="AJ31" s="505"/>
      <c r="AK31" s="505"/>
      <c r="AL31" s="417"/>
      <c r="AM31" s="505"/>
      <c r="AN31" s="505"/>
      <c r="AO31" s="505"/>
      <c r="AP31" s="417"/>
      <c r="AQ31" s="511"/>
      <c r="AR31" s="448"/>
      <c r="AS31" s="446" t="s">
        <v>224</v>
      </c>
      <c r="AT31" s="447"/>
      <c r="AU31" s="448"/>
      <c r="AV31" s="448"/>
      <c r="AW31" s="340" t="s">
        <v>170</v>
      </c>
      <c r="AX31" s="345"/>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341</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314</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369</v>
      </c>
      <c r="AF37" s="963"/>
      <c r="AG37" s="963"/>
      <c r="AH37" s="900"/>
      <c r="AI37" s="963" t="s">
        <v>465</v>
      </c>
      <c r="AJ37" s="963"/>
      <c r="AK37" s="963"/>
      <c r="AL37" s="900"/>
      <c r="AM37" s="963" t="s">
        <v>466</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56"/>
      <c r="Z38" s="957"/>
      <c r="AA38" s="958"/>
      <c r="AB38" s="962"/>
      <c r="AC38" s="418"/>
      <c r="AD38" s="419"/>
      <c r="AE38" s="505"/>
      <c r="AF38" s="505"/>
      <c r="AG38" s="505"/>
      <c r="AH38" s="417"/>
      <c r="AI38" s="505"/>
      <c r="AJ38" s="505"/>
      <c r="AK38" s="505"/>
      <c r="AL38" s="417"/>
      <c r="AM38" s="505"/>
      <c r="AN38" s="505"/>
      <c r="AO38" s="505"/>
      <c r="AP38" s="417"/>
      <c r="AQ38" s="511"/>
      <c r="AR38" s="448"/>
      <c r="AS38" s="446" t="s">
        <v>224</v>
      </c>
      <c r="AT38" s="447"/>
      <c r="AU38" s="448"/>
      <c r="AV38" s="448"/>
      <c r="AW38" s="340" t="s">
        <v>170</v>
      </c>
      <c r="AX38" s="345"/>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341</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314</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369</v>
      </c>
      <c r="AF44" s="963"/>
      <c r="AG44" s="963"/>
      <c r="AH44" s="900"/>
      <c r="AI44" s="963" t="s">
        <v>465</v>
      </c>
      <c r="AJ44" s="963"/>
      <c r="AK44" s="963"/>
      <c r="AL44" s="900"/>
      <c r="AM44" s="963" t="s">
        <v>466</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56"/>
      <c r="Z45" s="957"/>
      <c r="AA45" s="958"/>
      <c r="AB45" s="962"/>
      <c r="AC45" s="418"/>
      <c r="AD45" s="419"/>
      <c r="AE45" s="505"/>
      <c r="AF45" s="505"/>
      <c r="AG45" s="505"/>
      <c r="AH45" s="417"/>
      <c r="AI45" s="505"/>
      <c r="AJ45" s="505"/>
      <c r="AK45" s="505"/>
      <c r="AL45" s="417"/>
      <c r="AM45" s="505"/>
      <c r="AN45" s="505"/>
      <c r="AO45" s="505"/>
      <c r="AP45" s="417"/>
      <c r="AQ45" s="511"/>
      <c r="AR45" s="448"/>
      <c r="AS45" s="446" t="s">
        <v>224</v>
      </c>
      <c r="AT45" s="447"/>
      <c r="AU45" s="448"/>
      <c r="AV45" s="448"/>
      <c r="AW45" s="340" t="s">
        <v>170</v>
      </c>
      <c r="AX45" s="345"/>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341</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314</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369</v>
      </c>
      <c r="AF51" s="963"/>
      <c r="AG51" s="963"/>
      <c r="AH51" s="900"/>
      <c r="AI51" s="963" t="s">
        <v>465</v>
      </c>
      <c r="AJ51" s="963"/>
      <c r="AK51" s="963"/>
      <c r="AL51" s="900"/>
      <c r="AM51" s="963" t="s">
        <v>466</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56"/>
      <c r="Z52" s="957"/>
      <c r="AA52" s="958"/>
      <c r="AB52" s="962"/>
      <c r="AC52" s="418"/>
      <c r="AD52" s="419"/>
      <c r="AE52" s="505"/>
      <c r="AF52" s="505"/>
      <c r="AG52" s="505"/>
      <c r="AH52" s="417"/>
      <c r="AI52" s="505"/>
      <c r="AJ52" s="505"/>
      <c r="AK52" s="505"/>
      <c r="AL52" s="417"/>
      <c r="AM52" s="505"/>
      <c r="AN52" s="505"/>
      <c r="AO52" s="505"/>
      <c r="AP52" s="417"/>
      <c r="AQ52" s="511"/>
      <c r="AR52" s="448"/>
      <c r="AS52" s="446" t="s">
        <v>224</v>
      </c>
      <c r="AT52" s="447"/>
      <c r="AU52" s="448"/>
      <c r="AV52" s="448"/>
      <c r="AW52" s="340" t="s">
        <v>170</v>
      </c>
      <c r="AX52" s="345"/>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341</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314</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369</v>
      </c>
      <c r="AF58" s="963"/>
      <c r="AG58" s="963"/>
      <c r="AH58" s="900"/>
      <c r="AI58" s="963" t="s">
        <v>465</v>
      </c>
      <c r="AJ58" s="963"/>
      <c r="AK58" s="963"/>
      <c r="AL58" s="900"/>
      <c r="AM58" s="963" t="s">
        <v>466</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56"/>
      <c r="Z59" s="957"/>
      <c r="AA59" s="958"/>
      <c r="AB59" s="962"/>
      <c r="AC59" s="418"/>
      <c r="AD59" s="419"/>
      <c r="AE59" s="505"/>
      <c r="AF59" s="505"/>
      <c r="AG59" s="505"/>
      <c r="AH59" s="417"/>
      <c r="AI59" s="505"/>
      <c r="AJ59" s="505"/>
      <c r="AK59" s="505"/>
      <c r="AL59" s="417"/>
      <c r="AM59" s="505"/>
      <c r="AN59" s="505"/>
      <c r="AO59" s="505"/>
      <c r="AP59" s="417"/>
      <c r="AQ59" s="511"/>
      <c r="AR59" s="448"/>
      <c r="AS59" s="446" t="s">
        <v>224</v>
      </c>
      <c r="AT59" s="447"/>
      <c r="AU59" s="448"/>
      <c r="AV59" s="448"/>
      <c r="AW59" s="340" t="s">
        <v>170</v>
      </c>
      <c r="AX59" s="345"/>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341</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314</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369</v>
      </c>
      <c r="AF65" s="963"/>
      <c r="AG65" s="963"/>
      <c r="AH65" s="900"/>
      <c r="AI65" s="963" t="s">
        <v>465</v>
      </c>
      <c r="AJ65" s="963"/>
      <c r="AK65" s="963"/>
      <c r="AL65" s="900"/>
      <c r="AM65" s="963" t="s">
        <v>466</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56"/>
      <c r="Z66" s="957"/>
      <c r="AA66" s="958"/>
      <c r="AB66" s="962"/>
      <c r="AC66" s="418"/>
      <c r="AD66" s="419"/>
      <c r="AE66" s="505"/>
      <c r="AF66" s="505"/>
      <c r="AG66" s="505"/>
      <c r="AH66" s="417"/>
      <c r="AI66" s="505"/>
      <c r="AJ66" s="505"/>
      <c r="AK66" s="505"/>
      <c r="AL66" s="417"/>
      <c r="AM66" s="505"/>
      <c r="AN66" s="505"/>
      <c r="AO66" s="505"/>
      <c r="AP66" s="417"/>
      <c r="AQ66" s="511"/>
      <c r="AR66" s="448"/>
      <c r="AS66" s="446" t="s">
        <v>224</v>
      </c>
      <c r="AT66" s="447"/>
      <c r="AU66" s="448"/>
      <c r="AV66" s="448"/>
      <c r="AW66" s="340" t="s">
        <v>170</v>
      </c>
      <c r="AX66" s="345"/>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341</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327</v>
      </c>
      <c r="H2" s="818"/>
      <c r="I2" s="818"/>
      <c r="J2" s="818"/>
      <c r="K2" s="818"/>
      <c r="L2" s="818"/>
      <c r="M2" s="818"/>
      <c r="N2" s="818"/>
      <c r="O2" s="818"/>
      <c r="P2" s="818"/>
      <c r="Q2" s="818"/>
      <c r="R2" s="818"/>
      <c r="S2" s="818"/>
      <c r="T2" s="818"/>
      <c r="U2" s="818"/>
      <c r="V2" s="818"/>
      <c r="W2" s="818"/>
      <c r="X2" s="818"/>
      <c r="Y2" s="818"/>
      <c r="Z2" s="818"/>
      <c r="AA2" s="818"/>
      <c r="AB2" s="819"/>
      <c r="AC2" s="817" t="s">
        <v>329</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29" t="s">
        <v>25</v>
      </c>
      <c r="Q3" s="429"/>
      <c r="R3" s="429"/>
      <c r="S3" s="429"/>
      <c r="T3" s="429"/>
      <c r="U3" s="429"/>
      <c r="V3" s="429"/>
      <c r="W3" s="429"/>
      <c r="X3" s="429"/>
      <c r="Y3" s="864" t="s">
        <v>317</v>
      </c>
      <c r="Z3" s="865"/>
      <c r="AA3" s="865"/>
      <c r="AB3" s="865"/>
      <c r="AC3" s="989" t="s">
        <v>308</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29" t="s">
        <v>25</v>
      </c>
      <c r="Q36" s="429"/>
      <c r="R36" s="429"/>
      <c r="S36" s="429"/>
      <c r="T36" s="429"/>
      <c r="U36" s="429"/>
      <c r="V36" s="429"/>
      <c r="W36" s="429"/>
      <c r="X36" s="429"/>
      <c r="Y36" s="864" t="s">
        <v>317</v>
      </c>
      <c r="Z36" s="865"/>
      <c r="AA36" s="865"/>
      <c r="AB36" s="865"/>
      <c r="AC36" s="989" t="s">
        <v>308</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29" t="s">
        <v>25</v>
      </c>
      <c r="Q69" s="429"/>
      <c r="R69" s="429"/>
      <c r="S69" s="429"/>
      <c r="T69" s="429"/>
      <c r="U69" s="429"/>
      <c r="V69" s="429"/>
      <c r="W69" s="429"/>
      <c r="X69" s="429"/>
      <c r="Y69" s="864" t="s">
        <v>317</v>
      </c>
      <c r="Z69" s="865"/>
      <c r="AA69" s="865"/>
      <c r="AB69" s="865"/>
      <c r="AC69" s="989" t="s">
        <v>308</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29" t="s">
        <v>25</v>
      </c>
      <c r="Q102" s="429"/>
      <c r="R102" s="429"/>
      <c r="S102" s="429"/>
      <c r="T102" s="429"/>
      <c r="U102" s="429"/>
      <c r="V102" s="429"/>
      <c r="W102" s="429"/>
      <c r="X102" s="429"/>
      <c r="Y102" s="864" t="s">
        <v>317</v>
      </c>
      <c r="Z102" s="865"/>
      <c r="AA102" s="865"/>
      <c r="AB102" s="865"/>
      <c r="AC102" s="989" t="s">
        <v>308</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29" t="s">
        <v>25</v>
      </c>
      <c r="Q135" s="429"/>
      <c r="R135" s="429"/>
      <c r="S135" s="429"/>
      <c r="T135" s="429"/>
      <c r="U135" s="429"/>
      <c r="V135" s="429"/>
      <c r="W135" s="429"/>
      <c r="X135" s="429"/>
      <c r="Y135" s="864" t="s">
        <v>317</v>
      </c>
      <c r="Z135" s="865"/>
      <c r="AA135" s="865"/>
      <c r="AB135" s="865"/>
      <c r="AC135" s="989" t="s">
        <v>308</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29" t="s">
        <v>25</v>
      </c>
      <c r="Q168" s="429"/>
      <c r="R168" s="429"/>
      <c r="S168" s="429"/>
      <c r="T168" s="429"/>
      <c r="U168" s="429"/>
      <c r="V168" s="429"/>
      <c r="W168" s="429"/>
      <c r="X168" s="429"/>
      <c r="Y168" s="864" t="s">
        <v>317</v>
      </c>
      <c r="Z168" s="865"/>
      <c r="AA168" s="865"/>
      <c r="AB168" s="865"/>
      <c r="AC168" s="989" t="s">
        <v>308</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29" t="s">
        <v>25</v>
      </c>
      <c r="Q201" s="429"/>
      <c r="R201" s="429"/>
      <c r="S201" s="429"/>
      <c r="T201" s="429"/>
      <c r="U201" s="429"/>
      <c r="V201" s="429"/>
      <c r="W201" s="429"/>
      <c r="X201" s="429"/>
      <c r="Y201" s="864" t="s">
        <v>317</v>
      </c>
      <c r="Z201" s="865"/>
      <c r="AA201" s="865"/>
      <c r="AB201" s="865"/>
      <c r="AC201" s="989" t="s">
        <v>308</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29" t="s">
        <v>25</v>
      </c>
      <c r="Q234" s="429"/>
      <c r="R234" s="429"/>
      <c r="S234" s="429"/>
      <c r="T234" s="429"/>
      <c r="U234" s="429"/>
      <c r="V234" s="429"/>
      <c r="W234" s="429"/>
      <c r="X234" s="429"/>
      <c r="Y234" s="864" t="s">
        <v>317</v>
      </c>
      <c r="Z234" s="865"/>
      <c r="AA234" s="865"/>
      <c r="AB234" s="865"/>
      <c r="AC234" s="989" t="s">
        <v>308</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29" t="s">
        <v>25</v>
      </c>
      <c r="Q267" s="429"/>
      <c r="R267" s="429"/>
      <c r="S267" s="429"/>
      <c r="T267" s="429"/>
      <c r="U267" s="429"/>
      <c r="V267" s="429"/>
      <c r="W267" s="429"/>
      <c r="X267" s="429"/>
      <c r="Y267" s="864" t="s">
        <v>317</v>
      </c>
      <c r="Z267" s="865"/>
      <c r="AA267" s="865"/>
      <c r="AB267" s="865"/>
      <c r="AC267" s="989" t="s">
        <v>308</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29" t="s">
        <v>25</v>
      </c>
      <c r="Q300" s="429"/>
      <c r="R300" s="429"/>
      <c r="S300" s="429"/>
      <c r="T300" s="429"/>
      <c r="U300" s="429"/>
      <c r="V300" s="429"/>
      <c r="W300" s="429"/>
      <c r="X300" s="429"/>
      <c r="Y300" s="864" t="s">
        <v>317</v>
      </c>
      <c r="Z300" s="865"/>
      <c r="AA300" s="865"/>
      <c r="AB300" s="865"/>
      <c r="AC300" s="989" t="s">
        <v>308</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29" t="s">
        <v>25</v>
      </c>
      <c r="Q333" s="429"/>
      <c r="R333" s="429"/>
      <c r="S333" s="429"/>
      <c r="T333" s="429"/>
      <c r="U333" s="429"/>
      <c r="V333" s="429"/>
      <c r="W333" s="429"/>
      <c r="X333" s="429"/>
      <c r="Y333" s="864" t="s">
        <v>317</v>
      </c>
      <c r="Z333" s="865"/>
      <c r="AA333" s="865"/>
      <c r="AB333" s="865"/>
      <c r="AC333" s="989" t="s">
        <v>308</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29" t="s">
        <v>25</v>
      </c>
      <c r="Q366" s="429"/>
      <c r="R366" s="429"/>
      <c r="S366" s="429"/>
      <c r="T366" s="429"/>
      <c r="U366" s="429"/>
      <c r="V366" s="429"/>
      <c r="W366" s="429"/>
      <c r="X366" s="429"/>
      <c r="Y366" s="864" t="s">
        <v>317</v>
      </c>
      <c r="Z366" s="865"/>
      <c r="AA366" s="865"/>
      <c r="AB366" s="865"/>
      <c r="AC366" s="989" t="s">
        <v>308</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29" t="s">
        <v>25</v>
      </c>
      <c r="Q399" s="429"/>
      <c r="R399" s="429"/>
      <c r="S399" s="429"/>
      <c r="T399" s="429"/>
      <c r="U399" s="429"/>
      <c r="V399" s="429"/>
      <c r="W399" s="429"/>
      <c r="X399" s="429"/>
      <c r="Y399" s="864" t="s">
        <v>317</v>
      </c>
      <c r="Z399" s="865"/>
      <c r="AA399" s="865"/>
      <c r="AB399" s="865"/>
      <c r="AC399" s="989" t="s">
        <v>308</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29" t="s">
        <v>25</v>
      </c>
      <c r="Q432" s="429"/>
      <c r="R432" s="429"/>
      <c r="S432" s="429"/>
      <c r="T432" s="429"/>
      <c r="U432" s="429"/>
      <c r="V432" s="429"/>
      <c r="W432" s="429"/>
      <c r="X432" s="429"/>
      <c r="Y432" s="864" t="s">
        <v>317</v>
      </c>
      <c r="Z432" s="865"/>
      <c r="AA432" s="865"/>
      <c r="AB432" s="865"/>
      <c r="AC432" s="989" t="s">
        <v>308</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29" t="s">
        <v>25</v>
      </c>
      <c r="Q465" s="429"/>
      <c r="R465" s="429"/>
      <c r="S465" s="429"/>
      <c r="T465" s="429"/>
      <c r="U465" s="429"/>
      <c r="V465" s="429"/>
      <c r="W465" s="429"/>
      <c r="X465" s="429"/>
      <c r="Y465" s="864" t="s">
        <v>317</v>
      </c>
      <c r="Z465" s="865"/>
      <c r="AA465" s="865"/>
      <c r="AB465" s="865"/>
      <c r="AC465" s="989" t="s">
        <v>308</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29" t="s">
        <v>25</v>
      </c>
      <c r="Q498" s="429"/>
      <c r="R498" s="429"/>
      <c r="S498" s="429"/>
      <c r="T498" s="429"/>
      <c r="U498" s="429"/>
      <c r="V498" s="429"/>
      <c r="W498" s="429"/>
      <c r="X498" s="429"/>
      <c r="Y498" s="864" t="s">
        <v>317</v>
      </c>
      <c r="Z498" s="865"/>
      <c r="AA498" s="865"/>
      <c r="AB498" s="865"/>
      <c r="AC498" s="989" t="s">
        <v>308</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29" t="s">
        <v>25</v>
      </c>
      <c r="Q531" s="429"/>
      <c r="R531" s="429"/>
      <c r="S531" s="429"/>
      <c r="T531" s="429"/>
      <c r="U531" s="429"/>
      <c r="V531" s="429"/>
      <c r="W531" s="429"/>
      <c r="X531" s="429"/>
      <c r="Y531" s="864" t="s">
        <v>317</v>
      </c>
      <c r="Z531" s="865"/>
      <c r="AA531" s="865"/>
      <c r="AB531" s="865"/>
      <c r="AC531" s="989" t="s">
        <v>308</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29" t="s">
        <v>25</v>
      </c>
      <c r="Q564" s="429"/>
      <c r="R564" s="429"/>
      <c r="S564" s="429"/>
      <c r="T564" s="429"/>
      <c r="U564" s="429"/>
      <c r="V564" s="429"/>
      <c r="W564" s="429"/>
      <c r="X564" s="429"/>
      <c r="Y564" s="864" t="s">
        <v>317</v>
      </c>
      <c r="Z564" s="865"/>
      <c r="AA564" s="865"/>
      <c r="AB564" s="865"/>
      <c r="AC564" s="989" t="s">
        <v>308</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29" t="s">
        <v>25</v>
      </c>
      <c r="Q597" s="429"/>
      <c r="R597" s="429"/>
      <c r="S597" s="429"/>
      <c r="T597" s="429"/>
      <c r="U597" s="429"/>
      <c r="V597" s="429"/>
      <c r="W597" s="429"/>
      <c r="X597" s="429"/>
      <c r="Y597" s="864" t="s">
        <v>317</v>
      </c>
      <c r="Z597" s="865"/>
      <c r="AA597" s="865"/>
      <c r="AB597" s="865"/>
      <c r="AC597" s="989" t="s">
        <v>308</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29" t="s">
        <v>25</v>
      </c>
      <c r="Q630" s="429"/>
      <c r="R630" s="429"/>
      <c r="S630" s="429"/>
      <c r="T630" s="429"/>
      <c r="U630" s="429"/>
      <c r="V630" s="429"/>
      <c r="W630" s="429"/>
      <c r="X630" s="429"/>
      <c r="Y630" s="864" t="s">
        <v>317</v>
      </c>
      <c r="Z630" s="865"/>
      <c r="AA630" s="865"/>
      <c r="AB630" s="865"/>
      <c r="AC630" s="989" t="s">
        <v>308</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29" t="s">
        <v>25</v>
      </c>
      <c r="Q663" s="429"/>
      <c r="R663" s="429"/>
      <c r="S663" s="429"/>
      <c r="T663" s="429"/>
      <c r="U663" s="429"/>
      <c r="V663" s="429"/>
      <c r="W663" s="429"/>
      <c r="X663" s="429"/>
      <c r="Y663" s="864" t="s">
        <v>317</v>
      </c>
      <c r="Z663" s="865"/>
      <c r="AA663" s="865"/>
      <c r="AB663" s="865"/>
      <c r="AC663" s="989" t="s">
        <v>308</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29" t="s">
        <v>25</v>
      </c>
      <c r="Q696" s="429"/>
      <c r="R696" s="429"/>
      <c r="S696" s="429"/>
      <c r="T696" s="429"/>
      <c r="U696" s="429"/>
      <c r="V696" s="429"/>
      <c r="W696" s="429"/>
      <c r="X696" s="429"/>
      <c r="Y696" s="864" t="s">
        <v>317</v>
      </c>
      <c r="Z696" s="865"/>
      <c r="AA696" s="865"/>
      <c r="AB696" s="865"/>
      <c r="AC696" s="989" t="s">
        <v>308</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29" t="s">
        <v>25</v>
      </c>
      <c r="Q729" s="429"/>
      <c r="R729" s="429"/>
      <c r="S729" s="429"/>
      <c r="T729" s="429"/>
      <c r="U729" s="429"/>
      <c r="V729" s="429"/>
      <c r="W729" s="429"/>
      <c r="X729" s="429"/>
      <c r="Y729" s="864" t="s">
        <v>317</v>
      </c>
      <c r="Z729" s="865"/>
      <c r="AA729" s="865"/>
      <c r="AB729" s="865"/>
      <c r="AC729" s="989" t="s">
        <v>308</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29" t="s">
        <v>25</v>
      </c>
      <c r="Q762" s="429"/>
      <c r="R762" s="429"/>
      <c r="S762" s="429"/>
      <c r="T762" s="429"/>
      <c r="U762" s="429"/>
      <c r="V762" s="429"/>
      <c r="W762" s="429"/>
      <c r="X762" s="429"/>
      <c r="Y762" s="864" t="s">
        <v>317</v>
      </c>
      <c r="Z762" s="865"/>
      <c r="AA762" s="865"/>
      <c r="AB762" s="865"/>
      <c r="AC762" s="989" t="s">
        <v>308</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29" t="s">
        <v>25</v>
      </c>
      <c r="Q795" s="429"/>
      <c r="R795" s="429"/>
      <c r="S795" s="429"/>
      <c r="T795" s="429"/>
      <c r="U795" s="429"/>
      <c r="V795" s="429"/>
      <c r="W795" s="429"/>
      <c r="X795" s="429"/>
      <c r="Y795" s="864" t="s">
        <v>317</v>
      </c>
      <c r="Z795" s="865"/>
      <c r="AA795" s="865"/>
      <c r="AB795" s="865"/>
      <c r="AC795" s="989" t="s">
        <v>308</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29" t="s">
        <v>25</v>
      </c>
      <c r="Q828" s="429"/>
      <c r="R828" s="429"/>
      <c r="S828" s="429"/>
      <c r="T828" s="429"/>
      <c r="U828" s="429"/>
      <c r="V828" s="429"/>
      <c r="W828" s="429"/>
      <c r="X828" s="429"/>
      <c r="Y828" s="864" t="s">
        <v>317</v>
      </c>
      <c r="Z828" s="865"/>
      <c r="AA828" s="865"/>
      <c r="AB828" s="865"/>
      <c r="AC828" s="989" t="s">
        <v>308</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29" t="s">
        <v>25</v>
      </c>
      <c r="Q861" s="429"/>
      <c r="R861" s="429"/>
      <c r="S861" s="429"/>
      <c r="T861" s="429"/>
      <c r="U861" s="429"/>
      <c r="V861" s="429"/>
      <c r="W861" s="429"/>
      <c r="X861" s="429"/>
      <c r="Y861" s="864" t="s">
        <v>317</v>
      </c>
      <c r="Z861" s="865"/>
      <c r="AA861" s="865"/>
      <c r="AB861" s="865"/>
      <c r="AC861" s="989" t="s">
        <v>308</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29" t="s">
        <v>25</v>
      </c>
      <c r="Q894" s="429"/>
      <c r="R894" s="429"/>
      <c r="S894" s="429"/>
      <c r="T894" s="429"/>
      <c r="U894" s="429"/>
      <c r="V894" s="429"/>
      <c r="W894" s="429"/>
      <c r="X894" s="429"/>
      <c r="Y894" s="864" t="s">
        <v>317</v>
      </c>
      <c r="Z894" s="865"/>
      <c r="AA894" s="865"/>
      <c r="AB894" s="865"/>
      <c r="AC894" s="989" t="s">
        <v>308</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29" t="s">
        <v>25</v>
      </c>
      <c r="Q927" s="429"/>
      <c r="R927" s="429"/>
      <c r="S927" s="429"/>
      <c r="T927" s="429"/>
      <c r="U927" s="429"/>
      <c r="V927" s="429"/>
      <c r="W927" s="429"/>
      <c r="X927" s="429"/>
      <c r="Y927" s="864" t="s">
        <v>317</v>
      </c>
      <c r="Z927" s="865"/>
      <c r="AA927" s="865"/>
      <c r="AB927" s="865"/>
      <c r="AC927" s="989" t="s">
        <v>308</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29" t="s">
        <v>25</v>
      </c>
      <c r="Q960" s="429"/>
      <c r="R960" s="429"/>
      <c r="S960" s="429"/>
      <c r="T960" s="429"/>
      <c r="U960" s="429"/>
      <c r="V960" s="429"/>
      <c r="W960" s="429"/>
      <c r="X960" s="429"/>
      <c r="Y960" s="864" t="s">
        <v>317</v>
      </c>
      <c r="Z960" s="865"/>
      <c r="AA960" s="865"/>
      <c r="AB960" s="865"/>
      <c r="AC960" s="989" t="s">
        <v>308</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29" t="s">
        <v>25</v>
      </c>
      <c r="Q993" s="429"/>
      <c r="R993" s="429"/>
      <c r="S993" s="429"/>
      <c r="T993" s="429"/>
      <c r="U993" s="429"/>
      <c r="V993" s="429"/>
      <c r="W993" s="429"/>
      <c r="X993" s="429"/>
      <c r="Y993" s="864" t="s">
        <v>317</v>
      </c>
      <c r="Z993" s="865"/>
      <c r="AA993" s="865"/>
      <c r="AB993" s="865"/>
      <c r="AC993" s="989" t="s">
        <v>308</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29" t="s">
        <v>25</v>
      </c>
      <c r="Q1026" s="429"/>
      <c r="R1026" s="429"/>
      <c r="S1026" s="429"/>
      <c r="T1026" s="429"/>
      <c r="U1026" s="429"/>
      <c r="V1026" s="429"/>
      <c r="W1026" s="429"/>
      <c r="X1026" s="429"/>
      <c r="Y1026" s="864" t="s">
        <v>317</v>
      </c>
      <c r="Z1026" s="865"/>
      <c r="AA1026" s="865"/>
      <c r="AB1026" s="865"/>
      <c r="AC1026" s="989" t="s">
        <v>308</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29" t="s">
        <v>25</v>
      </c>
      <c r="Q1059" s="429"/>
      <c r="R1059" s="429"/>
      <c r="S1059" s="429"/>
      <c r="T1059" s="429"/>
      <c r="U1059" s="429"/>
      <c r="V1059" s="429"/>
      <c r="W1059" s="429"/>
      <c r="X1059" s="429"/>
      <c r="Y1059" s="864" t="s">
        <v>317</v>
      </c>
      <c r="Z1059" s="865"/>
      <c r="AA1059" s="865"/>
      <c r="AB1059" s="865"/>
      <c r="AC1059" s="989" t="s">
        <v>308</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29" t="s">
        <v>25</v>
      </c>
      <c r="Q1092" s="429"/>
      <c r="R1092" s="429"/>
      <c r="S1092" s="429"/>
      <c r="T1092" s="429"/>
      <c r="U1092" s="429"/>
      <c r="V1092" s="429"/>
      <c r="W1092" s="429"/>
      <c r="X1092" s="429"/>
      <c r="Y1092" s="864" t="s">
        <v>317</v>
      </c>
      <c r="Z1092" s="865"/>
      <c r="AA1092" s="865"/>
      <c r="AB1092" s="865"/>
      <c r="AC1092" s="989" t="s">
        <v>308</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29" t="s">
        <v>25</v>
      </c>
      <c r="Q1125" s="429"/>
      <c r="R1125" s="429"/>
      <c r="S1125" s="429"/>
      <c r="T1125" s="429"/>
      <c r="U1125" s="429"/>
      <c r="V1125" s="429"/>
      <c r="W1125" s="429"/>
      <c r="X1125" s="429"/>
      <c r="Y1125" s="864" t="s">
        <v>317</v>
      </c>
      <c r="Z1125" s="865"/>
      <c r="AA1125" s="865"/>
      <c r="AB1125" s="865"/>
      <c r="AC1125" s="989" t="s">
        <v>308</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29" t="s">
        <v>25</v>
      </c>
      <c r="Q1158" s="429"/>
      <c r="R1158" s="429"/>
      <c r="S1158" s="429"/>
      <c r="T1158" s="429"/>
      <c r="U1158" s="429"/>
      <c r="V1158" s="429"/>
      <c r="W1158" s="429"/>
      <c r="X1158" s="429"/>
      <c r="Y1158" s="864" t="s">
        <v>317</v>
      </c>
      <c r="Z1158" s="865"/>
      <c r="AA1158" s="865"/>
      <c r="AB1158" s="865"/>
      <c r="AC1158" s="989" t="s">
        <v>308</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29" t="s">
        <v>25</v>
      </c>
      <c r="Q1191" s="429"/>
      <c r="R1191" s="429"/>
      <c r="S1191" s="429"/>
      <c r="T1191" s="429"/>
      <c r="U1191" s="429"/>
      <c r="V1191" s="429"/>
      <c r="W1191" s="429"/>
      <c r="X1191" s="429"/>
      <c r="Y1191" s="864" t="s">
        <v>317</v>
      </c>
      <c r="Z1191" s="865"/>
      <c r="AA1191" s="865"/>
      <c r="AB1191" s="865"/>
      <c r="AC1191" s="989" t="s">
        <v>308</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29" t="s">
        <v>25</v>
      </c>
      <c r="Q1224" s="429"/>
      <c r="R1224" s="429"/>
      <c r="S1224" s="429"/>
      <c r="T1224" s="429"/>
      <c r="U1224" s="429"/>
      <c r="V1224" s="429"/>
      <c r="W1224" s="429"/>
      <c r="X1224" s="429"/>
      <c r="Y1224" s="864" t="s">
        <v>317</v>
      </c>
      <c r="Z1224" s="865"/>
      <c r="AA1224" s="865"/>
      <c r="AB1224" s="865"/>
      <c r="AC1224" s="989" t="s">
        <v>308</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29" t="s">
        <v>25</v>
      </c>
      <c r="Q1257" s="429"/>
      <c r="R1257" s="429"/>
      <c r="S1257" s="429"/>
      <c r="T1257" s="429"/>
      <c r="U1257" s="429"/>
      <c r="V1257" s="429"/>
      <c r="W1257" s="429"/>
      <c r="X1257" s="429"/>
      <c r="Y1257" s="864" t="s">
        <v>317</v>
      </c>
      <c r="Z1257" s="865"/>
      <c r="AA1257" s="865"/>
      <c r="AB1257" s="865"/>
      <c r="AC1257" s="989" t="s">
        <v>308</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29" t="s">
        <v>25</v>
      </c>
      <c r="Q1290" s="429"/>
      <c r="R1290" s="429"/>
      <c r="S1290" s="429"/>
      <c r="T1290" s="429"/>
      <c r="U1290" s="429"/>
      <c r="V1290" s="429"/>
      <c r="W1290" s="429"/>
      <c r="X1290" s="429"/>
      <c r="Y1290" s="864" t="s">
        <v>317</v>
      </c>
      <c r="Z1290" s="865"/>
      <c r="AA1290" s="865"/>
      <c r="AB1290" s="865"/>
      <c r="AC1290" s="989" t="s">
        <v>308</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松島 正治(matsushima-masaharu)</cp:lastModifiedBy>
  <cp:lastPrinted>2022-06-09T09:00:16Z</cp:lastPrinted>
  <dcterms:created xsi:type="dcterms:W3CDTF">2012-03-13T00:50:25Z</dcterms:created>
  <dcterms:modified xsi:type="dcterms:W3CDTF">2022-08-30T10:33:13Z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