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認知症施策・地域介護推進課\予算係\06 作業依頼\令和４年度\行政事業レビュー\05_★最終公表版\確認依頼\"/>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100" i="11" l="1"/>
  <c r="AY115" i="11"/>
  <c r="AY119" i="11"/>
  <c r="AY123" i="11"/>
  <c r="AY153" i="11"/>
  <c r="AY138" i="11"/>
  <c r="AY174" i="11"/>
  <c r="AY178" i="11"/>
  <c r="AY193" i="11"/>
  <c r="AY201" i="11"/>
  <c r="AY205" i="11"/>
  <c r="AY209" i="11"/>
  <c r="AY213" i="11"/>
  <c r="AY126" i="11"/>
  <c r="AY177" i="11"/>
  <c r="AY204" i="11"/>
  <c r="AY212" i="11"/>
  <c r="AY116" i="11"/>
  <c r="AY154" i="11"/>
  <c r="AY175" i="11"/>
  <c r="AY202"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5" i="11"/>
  <c r="AY84" i="11"/>
  <c r="AY81" i="11"/>
  <c r="AY80" i="11"/>
  <c r="AY78" i="11"/>
  <c r="AY87" i="11" s="1"/>
  <c r="AY44" i="11"/>
  <c r="AY52" i="11" s="1"/>
  <c r="AY92" i="11" l="1"/>
  <c r="AY97" i="11"/>
  <c r="AY94" i="11"/>
  <c r="AY89" i="11"/>
  <c r="AY82" i="11"/>
  <c r="AY86" i="11"/>
  <c r="AY90" i="11"/>
  <c r="AY79" i="11"/>
  <c r="AY83"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<sst xmlns="http://schemas.openxmlformats.org/spreadsheetml/2006/main" count="2073" uniqueCount="769">
  <si>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</si>
  <si>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</si>
  <si>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</si>
  <si>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</si>
  <si>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</si>
  <si>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</si>
  <si>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</si>
  <si>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</si>
  <si>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</si>
  <si>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</si>
  <si>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</si>
  <si>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</si>
  <si>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</si>
  <si>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</si>
  <si>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</si>
  <si>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</si>
  <si>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</si>
  <si>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</si>
  <si>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</si>
  <si>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</si>
  <si>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</si>
  <si>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</si>
  <si>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</si>
  <si>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</si>
  <si>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</si>
  <si>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</si>
  <si>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</si>
  <si>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</si>
  <si>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</si>
  <si>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</si>
  <si>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</si>
  <si>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</si>
  <si>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</si>
  <si>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</si>
  <si>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</si>
  <si>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</si>
  <si>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</si>
  <si>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</si>
  <si>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</si>
  <si>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</si>
  <si>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</si>
  <si>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</si>
  <si>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</si>
  <si>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</si>
  <si>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</si>
  <si>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</si>
  <si>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</si>
  <si>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</si>
  <si>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</si>
  <si>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</si>
  <si>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</si>
  <si>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</si>
  <si>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</si>
  <si>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</si>
  <si>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</si>
  <si>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</si>
  <si>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</si>
  <si>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</si>
  <si>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</si>
  <si>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</si>
  <si>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</si>
  <si>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</si>
  <si>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</si>
  <si>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</si>
  <si>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</si>
  <si>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</si>
  <si>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</si>
  <si>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</si>
  <si>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</si>
  <si>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</si>
  <si>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</si>
  <si>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</si>
  <si>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</si>
  <si>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</si>
  <si>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</si>
  <si>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</si>
  <si>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</si>
  <si>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</si>
  <si>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</si>
  <si>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</si>
  <si>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</si>
  <si>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</si>
  <si>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</si>
  <si>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</si>
  <si>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</si>
  <si>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</si>
  <si>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</si>
  <si>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</si>
  <si>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</si>
  <si>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</si>
  <si>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</si>
  <si>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</si>
  <si>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</si>
  <si>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</si>
  <si>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</si>
  <si>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</si>
  <si>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</si>
  <si>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</si>
  <si>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</si>
  <si>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</si>
  <si>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</si>
  <si>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</si>
  <si>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</si>
  <si>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</si>
  <si>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</si>
  <si>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</si>
  <si>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</si>
  <si>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</si>
  <si>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</si>
  <si>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</si>
  <si>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</si>
  <si>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</si>
  <si>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</si>
  <si>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</si>
  <si>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</si>
  <si>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</si>
  <si>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</si>
  <si>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</si>
  <si>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</si>
  <si>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</si>
  <si>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</si>
  <si>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</si>
  <si>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</si>
  <si>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</si>
  <si>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</si>
  <si>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</si>
  <si>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</si>
  <si>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</si>
  <si>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</si>
  <si>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</si>
  <si>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</si>
  <si>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</si>
  <si>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</si>
  <si>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</si>
  <si>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</si>
  <si>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</si>
  <si>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</si>
  <si>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</si>
  <si>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</si>
  <si>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</si>
  <si>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</si>
  <si>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</si>
  <si>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</si>
  <si>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</si>
  <si>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</si>
  <si>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</si>
  <si>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</si>
  <si>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</si>
  <si>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</si>
  <si>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</si>
  <si>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</si>
  <si>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</si>
  <si>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</si>
  <si>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</si>
  <si>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</si>
  <si>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</si>
  <si>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</si>
  <si>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</si>
  <si>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</si>
  <si>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</si>
  <si>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</si>
  <si>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</si>
  <si>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</si>
  <si>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</si>
  <si>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</si>
  <si>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</si>
  <si>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</si>
  <si>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</si>
  <si>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</si>
  <si>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</si>
  <si>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</si>
  <si>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</si>
  <si>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</si>
  <si>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</si>
  <si>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</si>
  <si>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</si>
  <si>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</si>
  <si>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</si>
  <si>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</si>
  <si>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</si>
  <si>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</si>
  <si>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</si>
  <si>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</si>
  <si>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</si>
  <si>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</si>
  <si>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</si>
  <si>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</si>
  <si>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</si>
  <si>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</si>
  <si>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</si>
  <si>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</si>
  <si>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</si>
  <si>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</si>
  <si>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</si>
  <si>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</si>
  <si>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</si>
  <si>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</si>
  <si>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</si>
  <si>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</si>
  <si>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</si>
  <si>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</si>
  <si>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</si>
  <si>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</si>
  <si>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</si>
  <si>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</si>
  <si>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</si>
  <si>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</si>
  <si>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</si>
  <si>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</si>
  <si>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</si>
  <si>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</si>
  <si>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</si>
  <si>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</si>
  <si>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</si>
  <si>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</si>
  <si>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</si>
  <si>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</si>
  <si>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</si>
  <si>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</si>
  <si>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</si>
  <si>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</si>
  <si>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</si>
  <si>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</si>
  <si>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</si>
  <si>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</si>
  <si>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</si>
  <si>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</si>
  <si>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</si>
  <si>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</si>
  <si>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</si>
  <si>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</si>
  <si>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</si>
  <si>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</si>
  <si>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</si>
  <si>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</si>
  <si>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</si>
  <si>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</si>
  <si>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</si>
  <si>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</si>
  <si>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</si>
  <si>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</si>
  <si>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</si>
  <si>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</si>
  <si>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</si>
  <si>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</si>
  <si>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</si>
  <si>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</si>
  <si>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</si>
  <si>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</si>
  <si>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</si>
  <si>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</si>
  <si>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</si>
  <si>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</si>
  <si>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</si>
  <si>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</si>
  <si>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</si>
  <si>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</si>
  <si>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</si>
  <si>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</si>
  <si>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</si>
  <si>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</si>
  <si>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</si>
  <si>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</si>
  <si>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</si>
  <si>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</si>
  <si>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</si>
  <si>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</si>
  <si>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</si>
  <si>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</si>
  <si>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</si>
  <si>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</si>
  <si>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</si>
  <si>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</si>
  <si>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</si>
  <si>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</si>
  <si>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</si>
  <si>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</si>
  <si>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</si>
  <si>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</si>
  <si>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</si>
  <si>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</si>
  <si>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</si>
  <si>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</si>
  <si>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</si>
  <si>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</si>
  <si>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</si>
  <si>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</si>
  <si>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</si>
  <si>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</si>
  <si>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</si>
  <si>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</si>
  <si>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</si>
  <si>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</si>
  <si>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</si>
  <si>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</si>
  <si>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</si>
  <si>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</si>
  <si>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</si>
  <si>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</si>
  <si>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</si>
  <si>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</si>
  <si>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</si>
  <si>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</si>
  <si>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</si>
  <si>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</si>
  <si>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</si>
  <si>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</si>
  <si>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</si>
  <si>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</si>
  <si>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</si>
  <si>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</si>
  <si>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</si>
  <si>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</si>
  <si>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</si>
  <si>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</si>
  <si>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</si>
  <si>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</si>
  <si>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</si>
  <si>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</si>
  <si>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</si>
  <si>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</si>
  <si>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</si>
  <si>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</si>
  <si>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</si>
  <si>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</si>
  <si>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</si>
  <si>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</si>
  <si>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</si>
  <si>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</si>
  <si>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</si>
  <si>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</si>
  <si>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</si>
  <si>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</si>
  <si>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</si>
  <si>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</si>
  <si>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</si>
  <si>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</si>
  <si>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</si>
  <si>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</si>
  <si>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</si>
  <si>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</si>
  <si>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</si>
  <si>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</si>
  <si>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</si>
  <si>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</si>
  <si>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</si>
  <si>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</si>
  <si>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</si>
  <si>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</si>
  <si>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</si>
  <si>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</si>
  <si>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</si>
  <si>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</si>
  <si>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</si>
  <si>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</si>
  <si>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</si>
  <si>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</si>
  <si>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</si>
  <si>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</si>
  <si>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</si>
  <si>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</si>
  <si>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</si>
  <si>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</si>
  <si>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</si>
  <si>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</si>
  <si>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</si>
  <si>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</si>
  <si>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</si>
  <si>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</si>
  <si>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</si>
  <si>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</si>
  <si>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</si>
  <si>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</si>
  <si>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</si>
  <si>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</si>
  <si>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</si>
  <si>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</si>
  <si>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</si>
  <si>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</si>
  <si>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</si>
  <si>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</si>
  <si>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</si>
  <si>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</si>
  <si>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</si>
  <si>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</si>
  <si>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</si>
  <si>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</si>
  <si>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</si>
  <si>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</si>
  <si>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</si>
  <si>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</si>
  <si>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</si>
  <si>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</si>
  <si>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</si>
  <si>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</si>
  <si>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</si>
  <si>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</si>
  <si>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</si>
  <si>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</si>
  <si>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</si>
  <si>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</si>
  <si>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</si>
  <si>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</si>
  <si>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</si>
  <si>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</si>
  <si>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</si>
  <si>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</si>
  <si>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</si>
  <si>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</si>
  <si>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</si>
  <si>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</si>
  <si>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</si>
  <si>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</si>
  <si>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</si>
  <si>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</si>
  <si>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</si>
  <si>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</si>
  <si>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</si>
  <si>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</si>
  <si>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</si>
  <si>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</si>
  <si>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</si>
  <si>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</si>
  <si>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</si>
  <si>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</si>
  <si>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</si>
  <si>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</si>
  <si>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</si>
  <si>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</si>
  <si>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</si>
  <si>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</si>
  <si>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</si>
  <si>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</si>
  <si>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</si>
  <si>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</si>
  <si>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</si>
  <si>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</si>
  <si>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</si>
  <si>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</si>
  <si>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</si>
  <si>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</si>
  <si>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</si>
  <si>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</si>
  <si>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</si>
  <si>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</si>
  <si>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</si>
  <si>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</si>
  <si>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</si>
  <si>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</si>
  <si>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</si>
  <si>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</si>
  <si>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</si>
  <si>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</si>
  <si>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</si>
  <si>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</si>
  <si>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</si>
  <si>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</si>
  <si>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</si>
  <si>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</si>
  <si>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</si>
  <si>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</si>
  <si>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</si>
  <si>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</si>
  <si>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</si>
  <si>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</si>
  <si>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</si>
  <si>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</si>
  <si>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</si>
  <si>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</si>
  <si>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</si>
  <si>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</si>
  <si>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</si>
  <si>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</si>
  <si>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</si>
  <si>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</si>
  <si>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</si>
  <si>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</si>
  <si>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</si>
  <si>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</si>
  <si>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</si>
  <si>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</si>
  <si>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</si>
  <si>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</si>
  <si>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</si>
  <si>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</si>
  <si>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</si>
  <si>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</si>
  <si>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</si>
  <si>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</si>
  <si>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</si>
  <si>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</si>
  <si>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</si>
  <si>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</si>
  <si>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</si>
  <si>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</si>
  <si>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</si>
  <si>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</si>
  <si>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</si>
  <si>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</si>
  <si>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</si>
  <si>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</si>
  <si>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</si>
  <si>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</si>
  <si>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</si>
  <si>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</si>
  <si>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</si>
  <si>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</si>
  <si>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</si>
  <si>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</si>
  <si>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</si>
  <si>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</si>
  <si>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</si>
  <si>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</si>
  <si>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</si>
  <si>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</si>
  <si>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</si>
  <si>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</si>
  <si>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</si>
  <si>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</si>
  <si>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</si>
  <si>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</si>
  <si>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</si>
  <si>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</si>
  <si>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</si>
  <si>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</si>
  <si>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</si>
  <si>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</si>
  <si>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</si>
  <si>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</si>
  <si>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</si>
  <si>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</si>
  <si>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</si>
  <si>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</si>
  <si>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</si>
  <si>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</si>
  <si>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</si>
  <si>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</si>
  <si>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</si>
  <si>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</si>
  <si>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</si>
  <si>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</si>
  <si>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</si>
  <si>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</si>
  <si>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</si>
  <si>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</si>
  <si>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</si>
  <si>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</si>
  <si>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</si>
  <si>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</si>
  <si>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</si>
  <si>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</si>
  <si>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</si>
  <si>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</si>
  <si>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</si>
  <si>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</si>
  <si>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</si>
  <si>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</si>
  <si>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</si>
  <si>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</si>
  <si>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</si>
  <si>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</si>
  <si>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</si>
  <si>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</si>
  <si>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</si>
  <si>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</si>
  <si>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</si>
  <si>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</si>
  <si>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</si>
  <si>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</si>
  <si>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</si>
  <si>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</si>
  <si>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</si>
  <si>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</si>
  <si>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</si>
  <si>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</si>
  <si>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</si>
  <si>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</si>
  <si>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</si>
  <si>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</si>
  <si>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</si>
  <si>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</si>
  <si>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</si>
  <si>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</si>
  <si>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</si>
  <si>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</si>
  <si>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</si>
  <si>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</si>
  <si>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</si>
  <si>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</si>
  <si>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</si>
  <si>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</si>
  <si>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</si>
  <si>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</si>
  <si>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</si>
  <si>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</si>
  <si>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</si>
  <si>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</si>
  <si>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</si>
  <si>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</si>
  <si>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</si>
  <si>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</si>
  <si>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</si>
  <si>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</si>
  <si>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</si>
  <si>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</si>
  <si>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</si>
  <si>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</si>
  <si>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</si>
  <si>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</si>
  <si>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</si>
  <si>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</si>
  <si>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</si>
  <si>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</si>
  <si>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</si>
  <si>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</si>
  <si>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</si>
  <si>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</si>
  <si>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</si>
  <si>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</si>
  <si>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</si>
  <si>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</si>
  <si>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</si>
  <si>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</si>
  <si>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</si>
  <si>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</si>
  <si>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</si>
  <si>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</si>
  <si>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</si>
  <si>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</si>
  <si>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</si>
  <si>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</si>
  <si>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</si>
  <si>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</si>
  <si>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</si>
  <si>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</si>
  <si>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</si>
  <si>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</si>
  <si>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</si>
  <si>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</si>
  <si>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</si>
  <si>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</si>
  <si>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</si>
  <si>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</si>
  <si>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</si>
  <si>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</si>
  <si>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</si>
  <si>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</si>
  <si>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</si>
  <si>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</si>
  <si>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</si>
  <si>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</si>
  <si>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</si>
  <si>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</si>
  <si>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</si>
  <si>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</si>
  <si>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</si>
  <si>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</si>
  <si>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</si>
  <si>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</si>
  <si>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</si>
  <si>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</si>
  <si>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</si>
  <si>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</si>
  <si>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</si>
  <si>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</si>
  <si>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</si>
  <si>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</si>
  <si>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</si>
  <si>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</si>
  <si>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</si>
  <si>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</si>
  <si>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</si>
  <si>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</si>
  <si>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</si>
  <si>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</si>
  <si>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</si>
  <si>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</si>
  <si>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</si>
  <si>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</si>
  <si>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</si>
  <si>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</si>
  <si>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</si>
  <si>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</si>
  <si>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</si>
  <si>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</si>
  <si>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</si>
  <si>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</si>
  <si>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</si>
  <si>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</si>
  <si>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</si>
  <si>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</si>
  <si>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</si>
  <si>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全国老人クラブ連合会助成費</t>
  </si>
  <si>
    <t>老健局</t>
  </si>
  <si>
    <t>課長　笹子　宗一郎</t>
  </si>
  <si>
    <t>昭和42年度</t>
  </si>
  <si>
    <t>終了予定なし</t>
  </si>
  <si>
    <t>認知症施策・地域介護推進課</t>
  </si>
  <si>
    <t>老人福祉法第13条</t>
  </si>
  <si>
    <t>-</t>
  </si>
  <si>
    <t>高齢者社会活動支援事業費補助金</t>
  </si>
  <si>
    <t>高齢者の生きがいや健康づくりの推進</t>
  </si>
  <si>
    <t>予算執行率
（執行額／予算額）</t>
  </si>
  <si>
    <t>人</t>
  </si>
  <si>
    <t>単位当たりコスト＝X/Y
Ｘ：「老人クラブ指導者養成事業費（実績額：百万円）」
Ｙ：「老人クラブリーダー等養成者数」　　　　　　　　　　　　　</t>
    <phoneticPr fontId="5"/>
  </si>
  <si>
    <t>円</t>
  </si>
  <si>
    <t>X/Y</t>
    <phoneticPr fontId="5"/>
  </si>
  <si>
    <t>2.7/1,920</t>
  </si>
  <si>
    <t>3.4／0</t>
  </si>
  <si>
    <t>／　</t>
    <phoneticPr fontId="5"/>
  </si>
  <si>
    <t>在宅福祉事業費補助金</t>
  </si>
  <si>
    <t>483</t>
  </si>
  <si>
    <t>426</t>
  </si>
  <si>
    <t>813</t>
  </si>
  <si>
    <t>815</t>
  </si>
  <si>
    <t>826</t>
  </si>
  <si>
    <t>792</t>
  </si>
  <si>
    <t>793</t>
  </si>
  <si>
    <t>789</t>
  </si>
  <si>
    <t>○</t>
  </si>
  <si>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</si>
  <si>
    <t>老人クラブ活動等の活性化を図り、高齢者の生きがいや健康づくりを推進することにより、明るい長寿社会の実現と保健福祉の向上に資することを目指す。
30年度～2年度において、本事業により、 老人クラブが行う各種活動に対する助成につながっている。</t>
    <phoneticPr fontId="5"/>
  </si>
  <si>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</si>
  <si>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高齢者の在宅生活に必要な生活支援・介護予防サービスを提供するとともに、生活機能の維持向上によって虚弱を防ぎ元気で豊かな老後生活を支援すること（施策目標ⅩI－１－２）</t>
    <phoneticPr fontId="5"/>
  </si>
  <si>
    <t>厚労</t>
  </si>
  <si>
    <t>A.全国老人クラブ連合会</t>
    <phoneticPr fontId="5"/>
  </si>
  <si>
    <t>B.ナガイシステムサービス</t>
    <phoneticPr fontId="5"/>
  </si>
  <si>
    <t>雑役務費</t>
    <rPh sb="0" eb="1">
      <t>ザツ</t>
    </rPh>
    <rPh sb="1" eb="2">
      <t>ヤク</t>
    </rPh>
    <rPh sb="2" eb="3">
      <t>ム</t>
    </rPh>
    <rPh sb="3" eb="4">
      <t>ヒ</t>
    </rPh>
    <phoneticPr fontId="5"/>
  </si>
  <si>
    <t>実態調査に係る入力・集計業務</t>
    <rPh sb="0" eb="2">
      <t>ジッタイ</t>
    </rPh>
    <rPh sb="2" eb="4">
      <t>チョウサ</t>
    </rPh>
    <rPh sb="5" eb="6">
      <t>カカ</t>
    </rPh>
    <rPh sb="7" eb="9">
      <t>ニュウリョク</t>
    </rPh>
    <rPh sb="10" eb="12">
      <t>シュウケイ</t>
    </rPh>
    <rPh sb="12" eb="14">
      <t>ギョウム</t>
    </rPh>
    <phoneticPr fontId="5"/>
  </si>
  <si>
    <t>公益財団法人全国老人クラブ連合会</t>
  </si>
  <si>
    <t>各地域の老人クラブ活動支援のための老人クラブ指導者に対する研修等</t>
  </si>
  <si>
    <t>補助金等交付</t>
  </si>
  <si>
    <t>ナガイシステムサービス</t>
    <phoneticPr fontId="5"/>
  </si>
  <si>
    <t>給与</t>
  </si>
  <si>
    <t>老人クラブ活動推進員設置に係る費用</t>
  </si>
  <si>
    <t>実態調査に係る集計・分析業務</t>
    <rPh sb="0" eb="2">
      <t>ジッタイ</t>
    </rPh>
    <rPh sb="2" eb="4">
      <t>チョウサ</t>
    </rPh>
    <rPh sb="5" eb="6">
      <t>カカ</t>
    </rPh>
    <rPh sb="7" eb="9">
      <t>シュウケイ</t>
    </rPh>
    <rPh sb="10" eb="12">
      <t>ブンセキ</t>
    </rPh>
    <rPh sb="12" eb="14">
      <t>ギョウム</t>
    </rPh>
    <phoneticPr fontId="5"/>
  </si>
  <si>
    <t>印刷製本費</t>
  </si>
  <si>
    <t>研修に係る資料等</t>
  </si>
  <si>
    <t>通信運搬費</t>
  </si>
  <si>
    <t>研修資料送料等</t>
  </si>
  <si>
    <t>その他</t>
  </si>
  <si>
    <t>旅費、雑役務費、謝金等</t>
    <phoneticPr fontId="5"/>
  </si>
  <si>
    <t>https://www.mhlw.go.jp/wp/seisaku/hyouka/dl/r03_jizenbunseki/XI-1-2.pdf</t>
    <phoneticPr fontId="5"/>
  </si>
  <si>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
※補助率10/10</t>
    <phoneticPr fontId="5"/>
  </si>
  <si>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phoneticPr fontId="5"/>
  </si>
  <si>
    <t>全国老人クラブ連合会助成費の国庫補助について
（昭和50年５月29日厚生省社第494号）</t>
    <rPh sb="24" eb="26">
      <t>ショウワ</t>
    </rPh>
    <rPh sb="28" eb="29">
      <t>ネン</t>
    </rPh>
    <rPh sb="30" eb="31">
      <t>ガツ</t>
    </rPh>
    <rPh sb="33" eb="34">
      <t>ニチ</t>
    </rPh>
    <rPh sb="37" eb="38">
      <t>シャ</t>
    </rPh>
    <rPh sb="38" eb="39">
      <t>ダイ</t>
    </rPh>
    <phoneticPr fontId="5"/>
  </si>
  <si>
    <t>老人クラブリーダー等養成研修者数</t>
    <phoneticPr fontId="5"/>
  </si>
  <si>
    <t>老人クラブリーダー等養成研修の開催</t>
    <rPh sb="15" eb="17">
      <t>カイサイ</t>
    </rPh>
    <phoneticPr fontId="5"/>
  </si>
  <si>
    <t>3.2／1,500</t>
    <phoneticPr fontId="5"/>
  </si>
  <si>
    <t>3.1／1,330</t>
    <phoneticPr fontId="5"/>
  </si>
  <si>
    <t>全国老人クラブ連合会が当該事業を実施することにより、老人クラブ等が行う活動における連携やその一層の活性化が図られるため、国費を投入し、その目的を達成すべきである。</t>
    <phoneticPr fontId="5"/>
  </si>
  <si>
    <t>都道府県・指定都市老連のリーダー等に対する研修等であることから、国で実施すべき事業である。</t>
    <phoneticPr fontId="5"/>
  </si>
  <si>
    <t>高齢者の生きがいや健康づくりの推進に資するものであることから。優先度が高い。</t>
    <phoneticPr fontId="5"/>
  </si>
  <si>
    <t>‐</t>
  </si>
  <si>
    <t>無</t>
  </si>
  <si>
    <t>入力・集計業務といった、単純業務を外部の会社に発注しているもの。</t>
    <phoneticPr fontId="5"/>
  </si>
  <si>
    <t>事業開始前に事業計画において事業内容、経費の支出予定などを確認し、交付決定を行っている。</t>
    <phoneticPr fontId="5"/>
  </si>
  <si>
    <t>活動実績は見込みに沿っている。</t>
    <phoneticPr fontId="5"/>
  </si>
  <si>
    <t>研修の養成者は、全国の老人クラブのリーダー等として活動している。</t>
    <phoneticPr fontId="5"/>
  </si>
  <si>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5"/>
  </si>
  <si>
    <t>平成２２年度予算において、対前年度２割の削減を行っており、その後も効率的な執行に努めている。</t>
    <rPh sb="0" eb="2">
      <t>ヘイセイ</t>
    </rPh>
    <phoneticPr fontId="5"/>
  </si>
  <si>
    <t>施策目標ⅩI－１－２　P２</t>
    <phoneticPr fontId="5"/>
  </si>
  <si>
    <t>予算の適正な執行を踏まえ、引き続き事業を継続する。</t>
    <phoneticPr fontId="5"/>
  </si>
  <si>
    <t xml:space="preserve">   事業開始前に事業計画において事業内容、経費の支出予定などを確認し、交付決定を行っており、国庫補助金の精算に当たっては、実績報告書により、事業実施状況、支出内容・額などについて確認している。</t>
    <phoneticPr fontId="5"/>
  </si>
  <si>
    <t>全国老人クラブ連合会が実施する老人クラブの指導者等に対する研修や老人クラブに係る活動調査・研究事業に対する補助を行う。</t>
    <rPh sb="0" eb="2">
      <t>ゼンコク</t>
    </rPh>
    <rPh sb="2" eb="4">
      <t>ロウジン</t>
    </rPh>
    <rPh sb="7" eb="10">
      <t>レンゴウカイ</t>
    </rPh>
    <rPh sb="11" eb="13">
      <t>ジッシ</t>
    </rPh>
    <rPh sb="15" eb="17">
      <t>ロウジン</t>
    </rPh>
    <rPh sb="21" eb="23">
      <t>シドウ</t>
    </rPh>
    <rPh sb="23" eb="24">
      <t>シャ</t>
    </rPh>
    <rPh sb="24" eb="25">
      <t>ナド</t>
    </rPh>
    <rPh sb="26" eb="27">
      <t>タイ</t>
    </rPh>
    <rPh sb="29" eb="31">
      <t>ケンシュウ</t>
    </rPh>
    <rPh sb="32" eb="34">
      <t>ロウジン</t>
    </rPh>
    <rPh sb="38" eb="39">
      <t>カカ</t>
    </rPh>
    <rPh sb="40" eb="42">
      <t>カツドウ</t>
    </rPh>
    <rPh sb="42" eb="44">
      <t>チョウサ</t>
    </rPh>
    <rPh sb="45" eb="47">
      <t>ケンキュウ</t>
    </rPh>
    <rPh sb="47" eb="49">
      <t>ジギョウ</t>
    </rPh>
    <rPh sb="50" eb="51">
      <t>タイ</t>
    </rPh>
    <rPh sb="53" eb="55">
      <t>ホジョ</t>
    </rPh>
    <rPh sb="56" eb="57">
      <t>オコナ</t>
    </rPh>
    <phoneticPr fontId="5"/>
  </si>
  <si>
    <t>厚労</t>
    <rPh sb="0" eb="2">
      <t>コウロウ</t>
    </rPh>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</si>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</sst>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270</xdr:row>
      <xdr:rowOff>0</xdr:rowOff>
    </xdr:from>
    <xdr:to>
      <xdr:col>35</xdr:col>
      <xdr:colOff>80843</xdr:colOff>
      <xdr:row>272</xdr:row>
      <xdr:rowOff>291353</xdr:rowOff>
    </xdr:to>
    <xdr:sp macro="" textlink="">
      <xdr:nvSpPr>
        <xdr:cNvPr id="2" name="角丸四角形 1"/>
        <xdr:cNvSpPr/>
      </xdr:nvSpPr>
      <xdr:spPr>
        <a:xfrm>
          <a:off x="3429000" y="39545559"/>
          <a:ext cx="3711549" cy="986118"/>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0">
              <a:latin typeface="+mn-ea"/>
              <a:ea typeface="+mn-ea"/>
            </a:rPr>
            <a:t>厚生労働省</a:t>
          </a:r>
          <a:endParaRPr kumimoji="1" lang="en-US" altLang="ja-JP" sz="2000" b="0">
            <a:latin typeface="+mn-ea"/>
            <a:ea typeface="+mn-ea"/>
          </a:endParaRPr>
        </a:p>
        <a:p>
          <a:pPr algn="ctr"/>
          <a:r>
            <a:rPr kumimoji="1" lang="en-US" altLang="ja-JP" sz="2000" b="0">
              <a:latin typeface="+mn-ea"/>
              <a:ea typeface="+mn-ea"/>
            </a:rPr>
            <a:t>9</a:t>
          </a:r>
          <a:r>
            <a:rPr kumimoji="1" lang="ja-JP" altLang="en-US" sz="2000" b="0">
              <a:latin typeface="+mn-ea"/>
              <a:ea typeface="+mn-ea"/>
            </a:rPr>
            <a:t>百万円</a:t>
          </a:r>
        </a:p>
      </xdr:txBody>
    </xdr:sp>
    <xdr:clientData/>
  </xdr:twoCellAnchor>
  <xdr:twoCellAnchor>
    <xdr:from>
      <xdr:col>24</xdr:col>
      <xdr:colOff>56030</xdr:colOff>
      <xdr:row>273</xdr:row>
      <xdr:rowOff>168088</xdr:rowOff>
    </xdr:from>
    <xdr:to>
      <xdr:col>27</xdr:col>
      <xdr:colOff>181695</xdr:colOff>
      <xdr:row>276</xdr:row>
      <xdr:rowOff>246531</xdr:rowOff>
    </xdr:to>
    <xdr:sp macro="" textlink="">
      <xdr:nvSpPr>
        <xdr:cNvPr id="3" name="下矢印 2"/>
        <xdr:cNvSpPr/>
      </xdr:nvSpPr>
      <xdr:spPr>
        <a:xfrm>
          <a:off x="4896971" y="40520470"/>
          <a:ext cx="730783" cy="112059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33619</xdr:colOff>
      <xdr:row>280</xdr:row>
      <xdr:rowOff>190501</xdr:rowOff>
    </xdr:from>
    <xdr:to>
      <xdr:col>27</xdr:col>
      <xdr:colOff>159284</xdr:colOff>
      <xdr:row>283</xdr:row>
      <xdr:rowOff>302558</xdr:rowOff>
    </xdr:to>
    <xdr:sp macro="" textlink="">
      <xdr:nvSpPr>
        <xdr:cNvPr id="4" name="下矢印 3"/>
        <xdr:cNvSpPr/>
      </xdr:nvSpPr>
      <xdr:spPr>
        <a:xfrm>
          <a:off x="4874560" y="42974560"/>
          <a:ext cx="730783" cy="115420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56030</xdr:colOff>
      <xdr:row>277</xdr:row>
      <xdr:rowOff>89646</xdr:rowOff>
    </xdr:from>
    <xdr:to>
      <xdr:col>39</xdr:col>
      <xdr:colOff>154481</xdr:colOff>
      <xdr:row>279</xdr:row>
      <xdr:rowOff>307361</xdr:rowOff>
    </xdr:to>
    <xdr:sp macro="" textlink="">
      <xdr:nvSpPr>
        <xdr:cNvPr id="6" name="角丸四角形 5"/>
        <xdr:cNvSpPr/>
      </xdr:nvSpPr>
      <xdr:spPr>
        <a:xfrm>
          <a:off x="2678206" y="41831558"/>
          <a:ext cx="5342804" cy="912479"/>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公益財団法人全国老人クラブ連合会</a:t>
          </a:r>
          <a:endParaRPr kumimoji="1" lang="en-US" altLang="ja-JP" sz="2000"/>
        </a:p>
        <a:p>
          <a:pPr algn="ctr"/>
          <a:r>
            <a:rPr kumimoji="1" lang="en-US" altLang="ja-JP" sz="2000"/>
            <a:t>9</a:t>
          </a:r>
          <a:r>
            <a:rPr kumimoji="1" lang="ja-JP" altLang="en-US" sz="2000"/>
            <a:t>百万円</a:t>
          </a:r>
        </a:p>
      </xdr:txBody>
    </xdr:sp>
    <xdr:clientData/>
  </xdr:twoCellAnchor>
  <xdr:twoCellAnchor>
    <xdr:from>
      <xdr:col>26</xdr:col>
      <xdr:colOff>89647</xdr:colOff>
      <xdr:row>280</xdr:row>
      <xdr:rowOff>324971</xdr:rowOff>
    </xdr:from>
    <xdr:to>
      <xdr:col>43</xdr:col>
      <xdr:colOff>100852</xdr:colOff>
      <xdr:row>282</xdr:row>
      <xdr:rowOff>257736</xdr:rowOff>
    </xdr:to>
    <xdr:sp macro="" textlink="">
      <xdr:nvSpPr>
        <xdr:cNvPr id="7" name="正方形/長方形 6"/>
        <xdr:cNvSpPr/>
      </xdr:nvSpPr>
      <xdr:spPr>
        <a:xfrm>
          <a:off x="5334000" y="40542883"/>
          <a:ext cx="3440205" cy="62752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t>
          </a:r>
          <a:r>
            <a:rPr kumimoji="1" lang="ja-JP" altLang="en-US" sz="2000"/>
            <a:t>随意契約（その他）</a:t>
          </a:r>
          <a:r>
            <a:rPr kumimoji="1" lang="en-US" altLang="ja-JP" sz="2000"/>
            <a:t>】</a:t>
          </a:r>
          <a:endParaRPr kumimoji="1" lang="ja-JP" altLang="en-US" sz="2000"/>
        </a:p>
      </xdr:txBody>
    </xdr:sp>
    <xdr:clientData/>
  </xdr:twoCellAnchor>
  <xdr:twoCellAnchor>
    <xdr:from>
      <xdr:col>18</xdr:col>
      <xdr:colOff>100853</xdr:colOff>
      <xdr:row>284</xdr:row>
      <xdr:rowOff>78442</xdr:rowOff>
    </xdr:from>
    <xdr:to>
      <xdr:col>34</xdr:col>
      <xdr:colOff>22411</xdr:colOff>
      <xdr:row>286</xdr:row>
      <xdr:rowOff>190499</xdr:rowOff>
    </xdr:to>
    <xdr:sp macro="" textlink="">
      <xdr:nvSpPr>
        <xdr:cNvPr id="8" name="角丸四角形 7"/>
        <xdr:cNvSpPr/>
      </xdr:nvSpPr>
      <xdr:spPr>
        <a:xfrm>
          <a:off x="3731559" y="44252030"/>
          <a:ext cx="3148852" cy="1131793"/>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B.</a:t>
          </a:r>
          <a:r>
            <a:rPr kumimoji="1" lang="ja-JP" altLang="en-US" sz="2000"/>
            <a:t>ナガイシステムサービス</a:t>
          </a:r>
          <a:endParaRPr kumimoji="1" lang="en-US" altLang="ja-JP" sz="2000"/>
        </a:p>
        <a:p>
          <a:pPr algn="ctr"/>
          <a:r>
            <a:rPr kumimoji="1" lang="en-US" altLang="ja-JP" sz="2000"/>
            <a:t>0.3</a:t>
          </a:r>
          <a:r>
            <a:rPr kumimoji="1" lang="ja-JP" altLang="en-US" sz="2000"/>
            <a:t>百万円</a:t>
          </a:r>
        </a:p>
      </xdr:txBody>
    </xdr:sp>
    <xdr:clientData/>
  </xdr:twoCellAnchor>
  <xdr:twoCellAnchor>
    <xdr:from>
      <xdr:col>26</xdr:col>
      <xdr:colOff>33619</xdr:colOff>
      <xdr:row>274</xdr:row>
      <xdr:rowOff>11206</xdr:rowOff>
    </xdr:from>
    <xdr:to>
      <xdr:col>38</xdr:col>
      <xdr:colOff>67236</xdr:colOff>
      <xdr:row>275</xdr:row>
      <xdr:rowOff>123265</xdr:rowOff>
    </xdr:to>
    <xdr:sp macro="" textlink="">
      <xdr:nvSpPr>
        <xdr:cNvPr id="9" name="正方形/長方形 8"/>
        <xdr:cNvSpPr/>
      </xdr:nvSpPr>
      <xdr:spPr>
        <a:xfrm>
          <a:off x="5277972" y="40710971"/>
          <a:ext cx="2454088" cy="4594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t>
          </a:r>
          <a:r>
            <a:rPr kumimoji="1" lang="ja-JP" altLang="en-US" sz="2000"/>
            <a:t>補助金等交付</a:t>
          </a:r>
          <a:r>
            <a:rPr kumimoji="1" lang="en-US" altLang="ja-JP" sz="2000"/>
            <a:t>】</a:t>
          </a:r>
          <a:endParaRPr kumimoji="1" lang="ja-JP" altLang="en-US" sz="2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M287" sqref="AM2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765</v>
      </c>
      <c r="AK2" s="187"/>
      <c r="AL2" s="187"/>
      <c r="AM2" s="187"/>
      <c r="AN2" s="90" t="s">
        <v>367</v>
      </c>
      <c r="AO2" s="187">
        <v>21</v>
      </c>
      <c r="AP2" s="187"/>
      <c r="AQ2" s="187"/>
      <c r="AR2" s="91" t="s">
        <v>367</v>
      </c>
      <c r="AS2" s="188">
        <v>901</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745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743</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補助</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500</v>
      </c>
      <c r="Q12" s="238"/>
      <c r="R12" s="238"/>
      <c r="S12" s="238"/>
      <c r="T12" s="238"/>
      <c r="U12" s="238"/>
      <c r="V12" s="263"/>
      <c r="W12" s="237" t="s">
        <v>652</v>
      </c>
      <c r="X12" s="238"/>
      <c r="Y12" s="238"/>
      <c r="Z12" s="238"/>
      <c r="AA12" s="238"/>
      <c r="AB12" s="238"/>
      <c r="AC12" s="263"/>
      <c r="AD12" s="237" t="s">
        <v>654</v>
      </c>
      <c r="AE12" s="238"/>
      <c r="AF12" s="238"/>
      <c r="AG12" s="238"/>
      <c r="AH12" s="238"/>
      <c r="AI12" s="238"/>
      <c r="AJ12" s="263"/>
      <c r="AK12" s="237" t="s">
        <v>672</v>
      </c>
      <c r="AL12" s="238"/>
      <c r="AM12" s="238"/>
      <c r="AN12" s="238"/>
      <c r="AO12" s="238"/>
      <c r="AP12" s="238"/>
      <c r="AQ12" s="263"/>
      <c r="AR12" s="237" t="s">
        <v>673</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9</v>
      </c>
      <c r="Q13" s="232"/>
      <c r="R13" s="232"/>
      <c r="S13" s="232"/>
      <c r="T13" s="232"/>
      <c r="U13" s="232"/>
      <c r="V13" s="233"/>
      <c r="W13" s="231">
        <v>9</v>
      </c>
      <c r="X13" s="232"/>
      <c r="Y13" s="232"/>
      <c r="Z13" s="232"/>
      <c r="AA13" s="232"/>
      <c r="AB13" s="232"/>
      <c r="AC13" s="233"/>
      <c r="AD13" s="231">
        <v>9</v>
      </c>
      <c r="AE13" s="232"/>
      <c r="AF13" s="232"/>
      <c r="AG13" s="232"/>
      <c r="AH13" s="232"/>
      <c r="AI13" s="232"/>
      <c r="AJ13" s="233"/>
      <c r="AK13" s="231">
        <v>9</v>
      </c>
      <c r="AL13" s="232"/>
      <c r="AM13" s="232"/>
      <c r="AN13" s="232"/>
      <c r="AO13" s="232"/>
      <c r="AP13" s="232"/>
      <c r="AQ13" s="233"/>
      <c r="AR13" s="231">
        <v>9</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9</v>
      </c>
      <c r="Q18" s="272"/>
      <c r="R18" s="272"/>
      <c r="S18" s="272"/>
      <c r="T18" s="272"/>
      <c r="U18" s="272"/>
      <c r="V18" s="273"/>
      <c r="W18" s="271">
        <f>SUM(W13:AC17)</f>
        <v>9</v>
      </c>
      <c r="X18" s="272"/>
      <c r="Y18" s="272"/>
      <c r="Z18" s="272"/>
      <c r="AA18" s="272"/>
      <c r="AB18" s="272"/>
      <c r="AC18" s="273"/>
      <c r="AD18" s="271">
        <f>SUM(AD13:AJ17)</f>
        <v>9</v>
      </c>
      <c r="AE18" s="272"/>
      <c r="AF18" s="272"/>
      <c r="AG18" s="272"/>
      <c r="AH18" s="272"/>
      <c r="AI18" s="272"/>
      <c r="AJ18" s="273"/>
      <c r="AK18" s="271">
        <f>SUM(AK13:AQ17)</f>
        <v>9</v>
      </c>
      <c r="AL18" s="272"/>
      <c r="AM18" s="272"/>
      <c r="AN18" s="272"/>
      <c r="AO18" s="272"/>
      <c r="AP18" s="272"/>
      <c r="AQ18" s="273"/>
      <c r="AR18" s="271">
        <f>SUM(AR13:AX17)</f>
        <v>9</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9</v>
      </c>
      <c r="Q19" s="232"/>
      <c r="R19" s="232"/>
      <c r="S19" s="232"/>
      <c r="T19" s="232"/>
      <c r="U19" s="232"/>
      <c r="V19" s="233"/>
      <c r="W19" s="231">
        <v>9</v>
      </c>
      <c r="X19" s="232"/>
      <c r="Y19" s="232"/>
      <c r="Z19" s="232"/>
      <c r="AA19" s="232"/>
      <c r="AB19" s="232"/>
      <c r="AC19" s="233"/>
      <c r="AD19" s="231">
        <v>9</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1</v>
      </c>
      <c r="Q20" s="305"/>
      <c r="R20" s="305"/>
      <c r="S20" s="305"/>
      <c r="T20" s="305"/>
      <c r="U20" s="305"/>
      <c r="V20" s="305"/>
      <c r="W20" s="305">
        <f>IF(W18=0, "-", SUM(W19)/W18)</f>
        <v>1</v>
      </c>
      <c r="X20" s="305"/>
      <c r="Y20" s="305"/>
      <c r="Z20" s="305"/>
      <c r="AA20" s="305"/>
      <c r="AB20" s="305"/>
      <c r="AC20" s="305"/>
      <c r="AD20" s="305">
        <f>IF(AD18=0, "-", SUM(AD19)/AD18)</f>
        <v>1</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f>IF(P19=0, "-", SUM(P19)/SUM(P13,P14))</f>
        <v>1</v>
      </c>
      <c r="Q21" s="305"/>
      <c r="R21" s="305"/>
      <c r="S21" s="305"/>
      <c r="T21" s="305"/>
      <c r="U21" s="305"/>
      <c r="V21" s="305"/>
      <c r="W21" s="305">
        <f>IF(W19=0, "-", SUM(W19)/SUM(W13,W14))</f>
        <v>1</v>
      </c>
      <c r="X21" s="305"/>
      <c r="Y21" s="305"/>
      <c r="Z21" s="305"/>
      <c r="AA21" s="305"/>
      <c r="AB21" s="305"/>
      <c r="AC21" s="305"/>
      <c r="AD21" s="305">
        <f>IF(AD19=0, "-", SUM(AD19)/SUM(AD13,AD14))</f>
        <v>1</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676</v>
      </c>
      <c r="B22" s="314"/>
      <c r="C22" s="314"/>
      <c r="D22" s="314"/>
      <c r="E22" s="314"/>
      <c r="F22" s="315"/>
      <c r="G22" s="319" t="s">
        <v>309</v>
      </c>
      <c r="H22" s="286"/>
      <c r="I22" s="286"/>
      <c r="J22" s="286"/>
      <c r="K22" s="286"/>
      <c r="L22" s="286"/>
      <c r="M22" s="286"/>
      <c r="N22" s="286"/>
      <c r="O22" s="320"/>
      <c r="P22" s="285" t="s">
        <v>674</v>
      </c>
      <c r="Q22" s="286"/>
      <c r="R22" s="286"/>
      <c r="S22" s="286"/>
      <c r="T22" s="286"/>
      <c r="U22" s="286"/>
      <c r="V22" s="320"/>
      <c r="W22" s="285" t="s">
        <v>675</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700</v>
      </c>
      <c r="H23" s="289"/>
      <c r="I23" s="289"/>
      <c r="J23" s="289"/>
      <c r="K23" s="289"/>
      <c r="L23" s="289"/>
      <c r="M23" s="289"/>
      <c r="N23" s="289"/>
      <c r="O23" s="290"/>
      <c r="P23" s="291">
        <v>9</v>
      </c>
      <c r="Q23" s="292"/>
      <c r="R23" s="292"/>
      <c r="S23" s="292"/>
      <c r="T23" s="292"/>
      <c r="U23" s="292"/>
      <c r="V23" s="293"/>
      <c r="W23" s="231">
        <v>9</v>
      </c>
      <c r="X23" s="232"/>
      <c r="Y23" s="232"/>
      <c r="Z23" s="232"/>
      <c r="AA23" s="232"/>
      <c r="AB23" s="232"/>
      <c r="AC23" s="233"/>
      <c r="AD23" s="294"/>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hidden="1" customHeight="1" x14ac:dyDescent="0.15">
      <c r="A24" s="316"/>
      <c r="B24" s="317"/>
      <c r="C24" s="317"/>
      <c r="D24" s="317"/>
      <c r="E24" s="317"/>
      <c r="F24" s="318"/>
      <c r="G24" s="300"/>
      <c r="H24" s="301"/>
      <c r="I24" s="301"/>
      <c r="J24" s="301"/>
      <c r="K24" s="301"/>
      <c r="L24" s="301"/>
      <c r="M24" s="301"/>
      <c r="N24" s="301"/>
      <c r="O24" s="302"/>
      <c r="P24" s="231"/>
      <c r="Q24" s="232"/>
      <c r="R24" s="232"/>
      <c r="S24" s="232"/>
      <c r="T24" s="232"/>
      <c r="U24" s="232"/>
      <c r="V24" s="233"/>
      <c r="W24" s="231"/>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9</v>
      </c>
      <c r="Q29" s="344"/>
      <c r="R29" s="344"/>
      <c r="S29" s="344"/>
      <c r="T29" s="344"/>
      <c r="U29" s="344"/>
      <c r="V29" s="345"/>
      <c r="W29" s="346">
        <f>AR13</f>
        <v>9</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663</v>
      </c>
      <c r="B30" s="350"/>
      <c r="C30" s="350"/>
      <c r="D30" s="350"/>
      <c r="E30" s="350"/>
      <c r="F30" s="351"/>
      <c r="G30" s="352" t="s">
        <v>764</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664</v>
      </c>
      <c r="B31" s="330"/>
      <c r="C31" s="330"/>
      <c r="D31" s="330"/>
      <c r="E31" s="330"/>
      <c r="F31" s="331"/>
      <c r="G31" s="363" t="s">
        <v>656</v>
      </c>
      <c r="H31" s="364"/>
      <c r="I31" s="364"/>
      <c r="J31" s="364"/>
      <c r="K31" s="364"/>
      <c r="L31" s="364"/>
      <c r="M31" s="364"/>
      <c r="N31" s="364"/>
      <c r="O31" s="364"/>
      <c r="P31" s="365" t="s">
        <v>655</v>
      </c>
      <c r="Q31" s="364"/>
      <c r="R31" s="364"/>
      <c r="S31" s="364"/>
      <c r="T31" s="364"/>
      <c r="U31" s="364"/>
      <c r="V31" s="364"/>
      <c r="W31" s="364"/>
      <c r="X31" s="366"/>
      <c r="Y31" s="367"/>
      <c r="Z31" s="368"/>
      <c r="AA31" s="369"/>
      <c r="AB31" s="414" t="s">
        <v>11</v>
      </c>
      <c r="AC31" s="414"/>
      <c r="AD31" s="414"/>
      <c r="AE31" s="415" t="s">
        <v>500</v>
      </c>
      <c r="AF31" s="416"/>
      <c r="AG31" s="416"/>
      <c r="AH31" s="417"/>
      <c r="AI31" s="415" t="s">
        <v>652</v>
      </c>
      <c r="AJ31" s="416"/>
      <c r="AK31" s="416"/>
      <c r="AL31" s="417"/>
      <c r="AM31" s="415" t="s">
        <v>468</v>
      </c>
      <c r="AN31" s="416"/>
      <c r="AO31" s="416"/>
      <c r="AP31" s="417"/>
      <c r="AQ31" s="424" t="s">
        <v>499</v>
      </c>
      <c r="AR31" s="425"/>
      <c r="AS31" s="425"/>
      <c r="AT31" s="426"/>
      <c r="AU31" s="424" t="s">
        <v>677</v>
      </c>
      <c r="AV31" s="425"/>
      <c r="AW31" s="425"/>
      <c r="AX31" s="427"/>
    </row>
    <row r="32" spans="1:50" ht="23.25" customHeight="1" x14ac:dyDescent="0.15">
      <c r="A32" s="361"/>
      <c r="B32" s="330"/>
      <c r="C32" s="330"/>
      <c r="D32" s="330"/>
      <c r="E32" s="330"/>
      <c r="F32" s="331"/>
      <c r="G32" s="370" t="s">
        <v>747</v>
      </c>
      <c r="H32" s="371"/>
      <c r="I32" s="371"/>
      <c r="J32" s="371"/>
      <c r="K32" s="371"/>
      <c r="L32" s="371"/>
      <c r="M32" s="371"/>
      <c r="N32" s="371"/>
      <c r="O32" s="371"/>
      <c r="P32" s="374" t="s">
        <v>746</v>
      </c>
      <c r="Q32" s="375"/>
      <c r="R32" s="375"/>
      <c r="S32" s="375"/>
      <c r="T32" s="375"/>
      <c r="U32" s="375"/>
      <c r="V32" s="375"/>
      <c r="W32" s="375"/>
      <c r="X32" s="376"/>
      <c r="Y32" s="380" t="s">
        <v>52</v>
      </c>
      <c r="Z32" s="381"/>
      <c r="AA32" s="382"/>
      <c r="AB32" s="383" t="s">
        <v>703</v>
      </c>
      <c r="AC32" s="383"/>
      <c r="AD32" s="383"/>
      <c r="AE32" s="384">
        <v>1920</v>
      </c>
      <c r="AF32" s="384"/>
      <c r="AG32" s="384"/>
      <c r="AH32" s="384"/>
      <c r="AI32" s="384">
        <v>0</v>
      </c>
      <c r="AJ32" s="384"/>
      <c r="AK32" s="384"/>
      <c r="AL32" s="384"/>
      <c r="AM32" s="384">
        <v>1500</v>
      </c>
      <c r="AN32" s="384"/>
      <c r="AO32" s="384"/>
      <c r="AP32" s="384"/>
      <c r="AQ32" s="384" t="s">
        <v>699</v>
      </c>
      <c r="AR32" s="384"/>
      <c r="AS32" s="384"/>
      <c r="AT32" s="384"/>
      <c r="AU32" s="418" t="s">
        <v>699</v>
      </c>
      <c r="AV32" s="419"/>
      <c r="AW32" s="419"/>
      <c r="AX32" s="420"/>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1" t="s">
        <v>53</v>
      </c>
      <c r="Z33" s="422"/>
      <c r="AA33" s="423"/>
      <c r="AB33" s="383" t="s">
        <v>703</v>
      </c>
      <c r="AC33" s="383"/>
      <c r="AD33" s="383"/>
      <c r="AE33" s="384">
        <v>2395</v>
      </c>
      <c r="AF33" s="384"/>
      <c r="AG33" s="384"/>
      <c r="AH33" s="384"/>
      <c r="AI33" s="384">
        <v>2000</v>
      </c>
      <c r="AJ33" s="384"/>
      <c r="AK33" s="384"/>
      <c r="AL33" s="384"/>
      <c r="AM33" s="384">
        <v>920</v>
      </c>
      <c r="AN33" s="384"/>
      <c r="AO33" s="384"/>
      <c r="AP33" s="384"/>
      <c r="AQ33" s="384">
        <v>1330</v>
      </c>
      <c r="AR33" s="384"/>
      <c r="AS33" s="384"/>
      <c r="AT33" s="384"/>
      <c r="AU33" s="418" t="s">
        <v>699</v>
      </c>
      <c r="AV33" s="419"/>
      <c r="AW33" s="419"/>
      <c r="AX33" s="420"/>
    </row>
    <row r="34" spans="1:51" ht="23.25" customHeight="1" x14ac:dyDescent="0.15">
      <c r="A34" s="450" t="s">
        <v>665</v>
      </c>
      <c r="B34" s="451"/>
      <c r="C34" s="451"/>
      <c r="D34" s="451"/>
      <c r="E34" s="451"/>
      <c r="F34" s="452"/>
      <c r="G34" s="238" t="s">
        <v>666</v>
      </c>
      <c r="H34" s="238"/>
      <c r="I34" s="238"/>
      <c r="J34" s="238"/>
      <c r="K34" s="238"/>
      <c r="L34" s="238"/>
      <c r="M34" s="238"/>
      <c r="N34" s="238"/>
      <c r="O34" s="238"/>
      <c r="P34" s="238"/>
      <c r="Q34" s="238"/>
      <c r="R34" s="238"/>
      <c r="S34" s="238"/>
      <c r="T34" s="238"/>
      <c r="U34" s="238"/>
      <c r="V34" s="238"/>
      <c r="W34" s="238"/>
      <c r="X34" s="263"/>
      <c r="Y34" s="458"/>
      <c r="Z34" s="459"/>
      <c r="AA34" s="460"/>
      <c r="AB34" s="237" t="s">
        <v>11</v>
      </c>
      <c r="AC34" s="238"/>
      <c r="AD34" s="263"/>
      <c r="AE34" s="237" t="s">
        <v>500</v>
      </c>
      <c r="AF34" s="238"/>
      <c r="AG34" s="238"/>
      <c r="AH34" s="263"/>
      <c r="AI34" s="237" t="s">
        <v>652</v>
      </c>
      <c r="AJ34" s="238"/>
      <c r="AK34" s="238"/>
      <c r="AL34" s="263"/>
      <c r="AM34" s="237" t="s">
        <v>468</v>
      </c>
      <c r="AN34" s="238"/>
      <c r="AO34" s="238"/>
      <c r="AP34" s="263"/>
      <c r="AQ34" s="429" t="s">
        <v>678</v>
      </c>
      <c r="AR34" s="430"/>
      <c r="AS34" s="430"/>
      <c r="AT34" s="430"/>
      <c r="AU34" s="430"/>
      <c r="AV34" s="430"/>
      <c r="AW34" s="430"/>
      <c r="AX34" s="431"/>
    </row>
    <row r="35" spans="1:51" ht="23.25" customHeight="1" x14ac:dyDescent="0.15">
      <c r="A35" s="453"/>
      <c r="B35" s="454"/>
      <c r="C35" s="454"/>
      <c r="D35" s="454"/>
      <c r="E35" s="454"/>
      <c r="F35" s="455"/>
      <c r="G35" s="407" t="s">
        <v>704</v>
      </c>
      <c r="H35" s="408"/>
      <c r="I35" s="408"/>
      <c r="J35" s="408"/>
      <c r="K35" s="408"/>
      <c r="L35" s="408"/>
      <c r="M35" s="408"/>
      <c r="N35" s="408"/>
      <c r="O35" s="408"/>
      <c r="P35" s="408"/>
      <c r="Q35" s="408"/>
      <c r="R35" s="408"/>
      <c r="S35" s="408"/>
      <c r="T35" s="408"/>
      <c r="U35" s="408"/>
      <c r="V35" s="408"/>
      <c r="W35" s="408"/>
      <c r="X35" s="408"/>
      <c r="Y35" s="432" t="s">
        <v>665</v>
      </c>
      <c r="Z35" s="433"/>
      <c r="AA35" s="434"/>
      <c r="AB35" s="435" t="s">
        <v>705</v>
      </c>
      <c r="AC35" s="436"/>
      <c r="AD35" s="437"/>
      <c r="AE35" s="411">
        <v>1402</v>
      </c>
      <c r="AF35" s="411"/>
      <c r="AG35" s="411"/>
      <c r="AH35" s="411"/>
      <c r="AI35" s="411">
        <v>0</v>
      </c>
      <c r="AJ35" s="411"/>
      <c r="AK35" s="411"/>
      <c r="AL35" s="411"/>
      <c r="AM35" s="411">
        <v>2133</v>
      </c>
      <c r="AN35" s="411"/>
      <c r="AO35" s="411"/>
      <c r="AP35" s="411"/>
      <c r="AQ35" s="402">
        <v>2331</v>
      </c>
      <c r="AR35" s="385"/>
      <c r="AS35" s="385"/>
      <c r="AT35" s="385"/>
      <c r="AU35" s="385"/>
      <c r="AV35" s="385"/>
      <c r="AW35" s="385"/>
      <c r="AX35" s="386"/>
    </row>
    <row r="36" spans="1:51" ht="46.5" customHeight="1" x14ac:dyDescent="0.15">
      <c r="A36" s="456"/>
      <c r="B36" s="223"/>
      <c r="C36" s="223"/>
      <c r="D36" s="223"/>
      <c r="E36" s="223"/>
      <c r="F36" s="457"/>
      <c r="G36" s="409"/>
      <c r="H36" s="410"/>
      <c r="I36" s="410"/>
      <c r="J36" s="410"/>
      <c r="K36" s="410"/>
      <c r="L36" s="410"/>
      <c r="M36" s="410"/>
      <c r="N36" s="410"/>
      <c r="O36" s="410"/>
      <c r="P36" s="410"/>
      <c r="Q36" s="410"/>
      <c r="R36" s="410"/>
      <c r="S36" s="410"/>
      <c r="T36" s="410"/>
      <c r="U36" s="410"/>
      <c r="V36" s="410"/>
      <c r="W36" s="410"/>
      <c r="X36" s="410"/>
      <c r="Y36" s="398" t="s">
        <v>668</v>
      </c>
      <c r="Z36" s="412"/>
      <c r="AA36" s="413"/>
      <c r="AB36" s="438" t="s">
        <v>706</v>
      </c>
      <c r="AC36" s="439"/>
      <c r="AD36" s="440"/>
      <c r="AE36" s="441" t="s">
        <v>707</v>
      </c>
      <c r="AF36" s="441"/>
      <c r="AG36" s="441"/>
      <c r="AH36" s="441"/>
      <c r="AI36" s="441" t="s">
        <v>708</v>
      </c>
      <c r="AJ36" s="441"/>
      <c r="AK36" s="441"/>
      <c r="AL36" s="441"/>
      <c r="AM36" s="441" t="s">
        <v>748</v>
      </c>
      <c r="AN36" s="441"/>
      <c r="AO36" s="441"/>
      <c r="AP36" s="441"/>
      <c r="AQ36" s="441" t="s">
        <v>749</v>
      </c>
      <c r="AR36" s="441"/>
      <c r="AS36" s="441"/>
      <c r="AT36" s="441"/>
      <c r="AU36" s="441"/>
      <c r="AV36" s="441"/>
      <c r="AW36" s="441"/>
      <c r="AX36" s="444"/>
    </row>
    <row r="37" spans="1:51" ht="18.75" customHeight="1" x14ac:dyDescent="0.15">
      <c r="A37" s="480" t="s">
        <v>316</v>
      </c>
      <c r="B37" s="481"/>
      <c r="C37" s="481"/>
      <c r="D37" s="481"/>
      <c r="E37" s="481"/>
      <c r="F37" s="482"/>
      <c r="G37" s="490" t="s">
        <v>140</v>
      </c>
      <c r="H37" s="335"/>
      <c r="I37" s="335"/>
      <c r="J37" s="335"/>
      <c r="K37" s="335"/>
      <c r="L37" s="335"/>
      <c r="M37" s="335"/>
      <c r="N37" s="335"/>
      <c r="O37" s="336"/>
      <c r="P37" s="339" t="s">
        <v>56</v>
      </c>
      <c r="Q37" s="335"/>
      <c r="R37" s="335"/>
      <c r="S37" s="335"/>
      <c r="T37" s="335"/>
      <c r="U37" s="335"/>
      <c r="V37" s="335"/>
      <c r="W37" s="335"/>
      <c r="X37" s="336"/>
      <c r="Y37" s="491"/>
      <c r="Z37" s="492"/>
      <c r="AA37" s="493"/>
      <c r="AB37" s="497" t="s">
        <v>11</v>
      </c>
      <c r="AC37" s="498"/>
      <c r="AD37" s="499"/>
      <c r="AE37" s="497" t="s">
        <v>500</v>
      </c>
      <c r="AF37" s="498"/>
      <c r="AG37" s="498"/>
      <c r="AH37" s="499"/>
      <c r="AI37" s="502" t="s">
        <v>652</v>
      </c>
      <c r="AJ37" s="502"/>
      <c r="AK37" s="502"/>
      <c r="AL37" s="497"/>
      <c r="AM37" s="502" t="s">
        <v>468</v>
      </c>
      <c r="AN37" s="502"/>
      <c r="AO37" s="502"/>
      <c r="AP37" s="497"/>
      <c r="AQ37" s="471" t="s">
        <v>223</v>
      </c>
      <c r="AR37" s="472"/>
      <c r="AS37" s="472"/>
      <c r="AT37" s="473"/>
      <c r="AU37" s="335" t="s">
        <v>129</v>
      </c>
      <c r="AV37" s="335"/>
      <c r="AW37" s="335"/>
      <c r="AX37" s="340"/>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494"/>
      <c r="Z38" s="495"/>
      <c r="AA38" s="496"/>
      <c r="AB38" s="415"/>
      <c r="AC38" s="500"/>
      <c r="AD38" s="501"/>
      <c r="AE38" s="415"/>
      <c r="AF38" s="500"/>
      <c r="AG38" s="500"/>
      <c r="AH38" s="501"/>
      <c r="AI38" s="503"/>
      <c r="AJ38" s="503"/>
      <c r="AK38" s="503"/>
      <c r="AL38" s="415"/>
      <c r="AM38" s="503"/>
      <c r="AN38" s="503"/>
      <c r="AO38" s="503"/>
      <c r="AP38" s="415"/>
      <c r="AQ38" s="445" t="s">
        <v>699</v>
      </c>
      <c r="AR38" s="446"/>
      <c r="AS38" s="447" t="s">
        <v>224</v>
      </c>
      <c r="AT38" s="448"/>
      <c r="AU38" s="449">
        <v>4</v>
      </c>
      <c r="AV38" s="449"/>
      <c r="AW38" s="337" t="s">
        <v>170</v>
      </c>
      <c r="AX38" s="342"/>
    </row>
    <row r="39" spans="1:51" ht="23.25" customHeight="1" x14ac:dyDescent="0.15">
      <c r="A39" s="486"/>
      <c r="B39" s="484"/>
      <c r="C39" s="484"/>
      <c r="D39" s="484"/>
      <c r="E39" s="484"/>
      <c r="F39" s="485"/>
      <c r="G39" s="387" t="s">
        <v>699</v>
      </c>
      <c r="H39" s="388"/>
      <c r="I39" s="388"/>
      <c r="J39" s="388"/>
      <c r="K39" s="388"/>
      <c r="L39" s="388"/>
      <c r="M39" s="388"/>
      <c r="N39" s="388"/>
      <c r="O39" s="389"/>
      <c r="P39" s="154" t="s">
        <v>699</v>
      </c>
      <c r="Q39" s="154"/>
      <c r="R39" s="154"/>
      <c r="S39" s="154"/>
      <c r="T39" s="154"/>
      <c r="U39" s="154"/>
      <c r="V39" s="154"/>
      <c r="W39" s="154"/>
      <c r="X39" s="155"/>
      <c r="Y39" s="398" t="s">
        <v>12</v>
      </c>
      <c r="Z39" s="399"/>
      <c r="AA39" s="400"/>
      <c r="AB39" s="401" t="s">
        <v>699</v>
      </c>
      <c r="AC39" s="401"/>
      <c r="AD39" s="401"/>
      <c r="AE39" s="402" t="s">
        <v>699</v>
      </c>
      <c r="AF39" s="385"/>
      <c r="AG39" s="385"/>
      <c r="AH39" s="385"/>
      <c r="AI39" s="402" t="s">
        <v>699</v>
      </c>
      <c r="AJ39" s="385"/>
      <c r="AK39" s="385"/>
      <c r="AL39" s="385"/>
      <c r="AM39" s="402" t="s">
        <v>699</v>
      </c>
      <c r="AN39" s="385"/>
      <c r="AO39" s="385"/>
      <c r="AP39" s="385"/>
      <c r="AQ39" s="404" t="s">
        <v>699</v>
      </c>
      <c r="AR39" s="405"/>
      <c r="AS39" s="405"/>
      <c r="AT39" s="406"/>
      <c r="AU39" s="385" t="s">
        <v>699</v>
      </c>
      <c r="AV39" s="385"/>
      <c r="AW39" s="385"/>
      <c r="AX39" s="386"/>
    </row>
    <row r="40" spans="1:51" ht="23.25" customHeight="1" x14ac:dyDescent="0.15">
      <c r="A40" s="487"/>
      <c r="B40" s="488"/>
      <c r="C40" s="488"/>
      <c r="D40" s="488"/>
      <c r="E40" s="488"/>
      <c r="F40" s="489"/>
      <c r="G40" s="390"/>
      <c r="H40" s="391"/>
      <c r="I40" s="391"/>
      <c r="J40" s="391"/>
      <c r="K40" s="391"/>
      <c r="L40" s="391"/>
      <c r="M40" s="391"/>
      <c r="N40" s="391"/>
      <c r="O40" s="392"/>
      <c r="P40" s="396"/>
      <c r="Q40" s="396"/>
      <c r="R40" s="396"/>
      <c r="S40" s="396"/>
      <c r="T40" s="396"/>
      <c r="U40" s="396"/>
      <c r="V40" s="396"/>
      <c r="W40" s="396"/>
      <c r="X40" s="397"/>
      <c r="Y40" s="237" t="s">
        <v>51</v>
      </c>
      <c r="Z40" s="238"/>
      <c r="AA40" s="263"/>
      <c r="AB40" s="461" t="s">
        <v>699</v>
      </c>
      <c r="AC40" s="461"/>
      <c r="AD40" s="461"/>
      <c r="AE40" s="402" t="s">
        <v>699</v>
      </c>
      <c r="AF40" s="385"/>
      <c r="AG40" s="385"/>
      <c r="AH40" s="385"/>
      <c r="AI40" s="402" t="s">
        <v>699</v>
      </c>
      <c r="AJ40" s="385"/>
      <c r="AK40" s="385"/>
      <c r="AL40" s="385"/>
      <c r="AM40" s="402" t="s">
        <v>699</v>
      </c>
      <c r="AN40" s="385"/>
      <c r="AO40" s="385"/>
      <c r="AP40" s="385"/>
      <c r="AQ40" s="404" t="s">
        <v>699</v>
      </c>
      <c r="AR40" s="405"/>
      <c r="AS40" s="405"/>
      <c r="AT40" s="406"/>
      <c r="AU40" s="385" t="s">
        <v>699</v>
      </c>
      <c r="AV40" s="385"/>
      <c r="AW40" s="385"/>
      <c r="AX40" s="386"/>
    </row>
    <row r="41" spans="1:51" ht="23.25" customHeight="1" x14ac:dyDescent="0.15">
      <c r="A41" s="486"/>
      <c r="B41" s="484"/>
      <c r="C41" s="484"/>
      <c r="D41" s="484"/>
      <c r="E41" s="484"/>
      <c r="F41" s="485"/>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699</v>
      </c>
      <c r="AF41" s="385"/>
      <c r="AG41" s="385"/>
      <c r="AH41" s="385"/>
      <c r="AI41" s="402" t="s">
        <v>699</v>
      </c>
      <c r="AJ41" s="385"/>
      <c r="AK41" s="385"/>
      <c r="AL41" s="385"/>
      <c r="AM41" s="402" t="s">
        <v>699</v>
      </c>
      <c r="AN41" s="385"/>
      <c r="AO41" s="385"/>
      <c r="AP41" s="385"/>
      <c r="AQ41" s="404" t="s">
        <v>699</v>
      </c>
      <c r="AR41" s="405"/>
      <c r="AS41" s="405"/>
      <c r="AT41" s="406"/>
      <c r="AU41" s="385" t="s">
        <v>699</v>
      </c>
      <c r="AV41" s="385"/>
      <c r="AW41" s="385"/>
      <c r="AX41" s="386"/>
    </row>
    <row r="42" spans="1:51" ht="23.25" customHeight="1" x14ac:dyDescent="0.15">
      <c r="A42" s="474" t="s">
        <v>343</v>
      </c>
      <c r="B42" s="469"/>
      <c r="C42" s="469"/>
      <c r="D42" s="469"/>
      <c r="E42" s="469"/>
      <c r="F42" s="470"/>
      <c r="G42" s="510" t="s">
        <v>699</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2"/>
      <c r="B43" s="333"/>
      <c r="C43" s="333"/>
      <c r="D43" s="333"/>
      <c r="E43" s="333"/>
      <c r="F43" s="3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2" t="s">
        <v>657</v>
      </c>
      <c r="B44" s="329" t="s">
        <v>658</v>
      </c>
      <c r="C44" s="330"/>
      <c r="D44" s="330"/>
      <c r="E44" s="330"/>
      <c r="F44" s="331"/>
      <c r="G44" s="335" t="s">
        <v>659</v>
      </c>
      <c r="H44" s="335"/>
      <c r="I44" s="335"/>
      <c r="J44" s="335"/>
      <c r="K44" s="335"/>
      <c r="L44" s="335"/>
      <c r="M44" s="335"/>
      <c r="N44" s="335"/>
      <c r="O44" s="335"/>
      <c r="P44" s="335"/>
      <c r="Q44" s="335"/>
      <c r="R44" s="335"/>
      <c r="S44" s="335"/>
      <c r="T44" s="335"/>
      <c r="U44" s="335"/>
      <c r="V44" s="335"/>
      <c r="W44" s="335"/>
      <c r="X44" s="335"/>
      <c r="Y44" s="335"/>
      <c r="Z44" s="335"/>
      <c r="AA44" s="336"/>
      <c r="AB44" s="339" t="s">
        <v>679</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6" t="s">
        <v>720</v>
      </c>
      <c r="H46" s="526"/>
      <c r="I46" s="526"/>
      <c r="J46" s="526"/>
      <c r="K46" s="526"/>
      <c r="L46" s="526"/>
      <c r="M46" s="526"/>
      <c r="N46" s="526"/>
      <c r="O46" s="526"/>
      <c r="P46" s="526"/>
      <c r="Q46" s="526"/>
      <c r="R46" s="526"/>
      <c r="S46" s="526"/>
      <c r="T46" s="526"/>
      <c r="U46" s="526"/>
      <c r="V46" s="526"/>
      <c r="W46" s="526"/>
      <c r="X46" s="526"/>
      <c r="Y46" s="526"/>
      <c r="Z46" s="526"/>
      <c r="AA46" s="527"/>
      <c r="AB46" s="532" t="s">
        <v>721</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7"/>
      <c r="B47" s="329"/>
      <c r="C47" s="330"/>
      <c r="D47" s="330"/>
      <c r="E47" s="330"/>
      <c r="F47" s="331"/>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7"/>
      <c r="B48" s="332"/>
      <c r="C48" s="333"/>
      <c r="D48" s="333"/>
      <c r="E48" s="333"/>
      <c r="F48" s="334"/>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7"/>
      <c r="B49" s="468" t="s">
        <v>139</v>
      </c>
      <c r="C49" s="469"/>
      <c r="D49" s="469"/>
      <c r="E49" s="469"/>
      <c r="F49" s="470"/>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9" t="s">
        <v>11</v>
      </c>
      <c r="AC49" s="900"/>
      <c r="AD49" s="901"/>
      <c r="AE49" s="428" t="s">
        <v>500</v>
      </c>
      <c r="AF49" s="428"/>
      <c r="AG49" s="428"/>
      <c r="AH49" s="428"/>
      <c r="AI49" s="428" t="s">
        <v>652</v>
      </c>
      <c r="AJ49" s="428"/>
      <c r="AK49" s="428"/>
      <c r="AL49" s="428"/>
      <c r="AM49" s="428" t="s">
        <v>468</v>
      </c>
      <c r="AN49" s="428"/>
      <c r="AO49" s="428"/>
      <c r="AP49" s="428"/>
      <c r="AQ49" s="504" t="s">
        <v>223</v>
      </c>
      <c r="AR49" s="505"/>
      <c r="AS49" s="505"/>
      <c r="AT49" s="506"/>
      <c r="AU49" s="507" t="s">
        <v>129</v>
      </c>
      <c r="AV49" s="507"/>
      <c r="AW49" s="507"/>
      <c r="AX49" s="508"/>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0"/>
      <c r="AD50" s="501"/>
      <c r="AE50" s="428"/>
      <c r="AF50" s="428"/>
      <c r="AG50" s="428"/>
      <c r="AH50" s="428"/>
      <c r="AI50" s="428"/>
      <c r="AJ50" s="428"/>
      <c r="AK50" s="428"/>
      <c r="AL50" s="428"/>
      <c r="AM50" s="428"/>
      <c r="AN50" s="428"/>
      <c r="AO50" s="428"/>
      <c r="AP50" s="428"/>
      <c r="AQ50" s="509" t="s">
        <v>699</v>
      </c>
      <c r="AR50" s="449"/>
      <c r="AS50" s="447" t="s">
        <v>224</v>
      </c>
      <c r="AT50" s="448"/>
      <c r="AU50" s="449">
        <v>4</v>
      </c>
      <c r="AV50" s="449"/>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3" t="s">
        <v>701</v>
      </c>
      <c r="H51" s="154"/>
      <c r="I51" s="154"/>
      <c r="J51" s="154"/>
      <c r="K51" s="154"/>
      <c r="L51" s="154"/>
      <c r="M51" s="154"/>
      <c r="N51" s="154"/>
      <c r="O51" s="155"/>
      <c r="P51" s="154" t="s">
        <v>702</v>
      </c>
      <c r="Q51" s="462"/>
      <c r="R51" s="462"/>
      <c r="S51" s="462"/>
      <c r="T51" s="462"/>
      <c r="U51" s="462"/>
      <c r="V51" s="462"/>
      <c r="W51" s="462"/>
      <c r="X51" s="463"/>
      <c r="Y51" s="903" t="s">
        <v>58</v>
      </c>
      <c r="Z51" s="904"/>
      <c r="AA51" s="905"/>
      <c r="AB51" s="401" t="s">
        <v>334</v>
      </c>
      <c r="AC51" s="401"/>
      <c r="AD51" s="401"/>
      <c r="AE51" s="402">
        <v>100</v>
      </c>
      <c r="AF51" s="385"/>
      <c r="AG51" s="385"/>
      <c r="AH51" s="385"/>
      <c r="AI51" s="402">
        <v>100</v>
      </c>
      <c r="AJ51" s="385"/>
      <c r="AK51" s="385"/>
      <c r="AL51" s="385"/>
      <c r="AM51" s="402">
        <v>100</v>
      </c>
      <c r="AN51" s="385"/>
      <c r="AO51" s="385"/>
      <c r="AP51" s="385"/>
      <c r="AQ51" s="404" t="s">
        <v>699</v>
      </c>
      <c r="AR51" s="405"/>
      <c r="AS51" s="405"/>
      <c r="AT51" s="406"/>
      <c r="AU51" s="385" t="s">
        <v>699</v>
      </c>
      <c r="AV51" s="385"/>
      <c r="AW51" s="385"/>
      <c r="AX51" s="386"/>
      <c r="AY51">
        <f t="shared" si="0"/>
        <v>1</v>
      </c>
    </row>
    <row r="52" spans="1:60" ht="23.25" customHeight="1" x14ac:dyDescent="0.15">
      <c r="A52" s="327"/>
      <c r="B52" s="329"/>
      <c r="C52" s="330"/>
      <c r="D52" s="330"/>
      <c r="E52" s="330"/>
      <c r="F52" s="331"/>
      <c r="G52" s="906"/>
      <c r="H52" s="396"/>
      <c r="I52" s="396"/>
      <c r="J52" s="396"/>
      <c r="K52" s="396"/>
      <c r="L52" s="396"/>
      <c r="M52" s="396"/>
      <c r="N52" s="396"/>
      <c r="O52" s="397"/>
      <c r="P52" s="464"/>
      <c r="Q52" s="464"/>
      <c r="R52" s="464"/>
      <c r="S52" s="464"/>
      <c r="T52" s="464"/>
      <c r="U52" s="464"/>
      <c r="V52" s="464"/>
      <c r="W52" s="464"/>
      <c r="X52" s="465"/>
      <c r="Y52" s="907" t="s">
        <v>51</v>
      </c>
      <c r="Z52" s="797"/>
      <c r="AA52" s="798"/>
      <c r="AB52" s="461" t="s">
        <v>334</v>
      </c>
      <c r="AC52" s="461"/>
      <c r="AD52" s="461"/>
      <c r="AE52" s="402">
        <v>100</v>
      </c>
      <c r="AF52" s="385"/>
      <c r="AG52" s="385"/>
      <c r="AH52" s="385"/>
      <c r="AI52" s="402">
        <v>100</v>
      </c>
      <c r="AJ52" s="385"/>
      <c r="AK52" s="385"/>
      <c r="AL52" s="385"/>
      <c r="AM52" s="402">
        <v>100</v>
      </c>
      <c r="AN52" s="385"/>
      <c r="AO52" s="385"/>
      <c r="AP52" s="385"/>
      <c r="AQ52" s="404" t="s">
        <v>699</v>
      </c>
      <c r="AR52" s="405"/>
      <c r="AS52" s="405"/>
      <c r="AT52" s="406"/>
      <c r="AU52" s="385">
        <v>100</v>
      </c>
      <c r="AV52" s="385"/>
      <c r="AW52" s="385"/>
      <c r="AX52" s="386"/>
      <c r="AY52">
        <f t="shared" si="0"/>
        <v>1</v>
      </c>
      <c r="AZ52" s="10"/>
      <c r="BA52" s="10"/>
      <c r="BB52" s="10"/>
      <c r="BC52" s="10"/>
    </row>
    <row r="53" spans="1:60" ht="23.25" customHeight="1" thickBot="1" x14ac:dyDescent="0.2">
      <c r="A53" s="327"/>
      <c r="B53" s="329"/>
      <c r="C53" s="330"/>
      <c r="D53" s="330"/>
      <c r="E53" s="330"/>
      <c r="F53" s="331"/>
      <c r="G53" s="156"/>
      <c r="H53" s="157"/>
      <c r="I53" s="157"/>
      <c r="J53" s="157"/>
      <c r="K53" s="157"/>
      <c r="L53" s="157"/>
      <c r="M53" s="157"/>
      <c r="N53" s="157"/>
      <c r="O53" s="158"/>
      <c r="P53" s="466"/>
      <c r="Q53" s="466"/>
      <c r="R53" s="466"/>
      <c r="S53" s="466"/>
      <c r="T53" s="466"/>
      <c r="U53" s="466"/>
      <c r="V53" s="466"/>
      <c r="W53" s="466"/>
      <c r="X53" s="467"/>
      <c r="Y53" s="907" t="s">
        <v>13</v>
      </c>
      <c r="Z53" s="797"/>
      <c r="AA53" s="798"/>
      <c r="AB53" s="908" t="s">
        <v>14</v>
      </c>
      <c r="AC53" s="908"/>
      <c r="AD53" s="908"/>
      <c r="AE53" s="577">
        <v>100</v>
      </c>
      <c r="AF53" s="578"/>
      <c r="AG53" s="578"/>
      <c r="AH53" s="578"/>
      <c r="AI53" s="577">
        <v>100</v>
      </c>
      <c r="AJ53" s="578"/>
      <c r="AK53" s="578"/>
      <c r="AL53" s="578"/>
      <c r="AM53" s="577">
        <v>100</v>
      </c>
      <c r="AN53" s="578"/>
      <c r="AO53" s="578"/>
      <c r="AP53" s="578"/>
      <c r="AQ53" s="404" t="s">
        <v>699</v>
      </c>
      <c r="AR53" s="405"/>
      <c r="AS53" s="405"/>
      <c r="AT53" s="406"/>
      <c r="AU53" s="385" t="s">
        <v>699</v>
      </c>
      <c r="AV53" s="385"/>
      <c r="AW53" s="385"/>
      <c r="AX53" s="386"/>
      <c r="AY53">
        <f t="shared" si="0"/>
        <v>1</v>
      </c>
      <c r="AZ53" s="10"/>
      <c r="BA53" s="10"/>
      <c r="BB53" s="10"/>
      <c r="BC53" s="10"/>
      <c r="BD53" s="10"/>
      <c r="BE53" s="10"/>
      <c r="BF53" s="10"/>
      <c r="BG53" s="10"/>
      <c r="BH53" s="10"/>
    </row>
    <row r="54" spans="1:60" ht="18.75" hidden="1" customHeight="1" x14ac:dyDescent="0.15">
      <c r="A54" s="327"/>
      <c r="B54" s="468" t="s">
        <v>139</v>
      </c>
      <c r="C54" s="469"/>
      <c r="D54" s="469"/>
      <c r="E54" s="469"/>
      <c r="F54" s="470"/>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9" t="s">
        <v>11</v>
      </c>
      <c r="AC54" s="900"/>
      <c r="AD54" s="901"/>
      <c r="AE54" s="428" t="s">
        <v>500</v>
      </c>
      <c r="AF54" s="428"/>
      <c r="AG54" s="428"/>
      <c r="AH54" s="428"/>
      <c r="AI54" s="428" t="s">
        <v>652</v>
      </c>
      <c r="AJ54" s="428"/>
      <c r="AK54" s="428"/>
      <c r="AL54" s="428"/>
      <c r="AM54" s="428" t="s">
        <v>468</v>
      </c>
      <c r="AN54" s="428"/>
      <c r="AO54" s="428"/>
      <c r="AP54" s="428"/>
      <c r="AQ54" s="504" t="s">
        <v>223</v>
      </c>
      <c r="AR54" s="505"/>
      <c r="AS54" s="505"/>
      <c r="AT54" s="506"/>
      <c r="AU54" s="507" t="s">
        <v>129</v>
      </c>
      <c r="AV54" s="507"/>
      <c r="AW54" s="507"/>
      <c r="AX54" s="508"/>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0"/>
      <c r="AD55" s="501"/>
      <c r="AE55" s="428"/>
      <c r="AF55" s="428"/>
      <c r="AG55" s="428"/>
      <c r="AH55" s="428"/>
      <c r="AI55" s="428"/>
      <c r="AJ55" s="428"/>
      <c r="AK55" s="428"/>
      <c r="AL55" s="428"/>
      <c r="AM55" s="428"/>
      <c r="AN55" s="428"/>
      <c r="AO55" s="428"/>
      <c r="AP55" s="428"/>
      <c r="AQ55" s="509"/>
      <c r="AR55" s="449"/>
      <c r="AS55" s="447" t="s">
        <v>224</v>
      </c>
      <c r="AT55" s="448"/>
      <c r="AU55" s="449"/>
      <c r="AV55" s="449"/>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2"/>
      <c r="R56" s="462"/>
      <c r="S56" s="462"/>
      <c r="T56" s="462"/>
      <c r="U56" s="462"/>
      <c r="V56" s="462"/>
      <c r="W56" s="462"/>
      <c r="X56" s="463"/>
      <c r="Y56" s="903" t="s">
        <v>58</v>
      </c>
      <c r="Z56" s="904"/>
      <c r="AA56" s="905"/>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6"/>
      <c r="H57" s="396"/>
      <c r="I57" s="396"/>
      <c r="J57" s="396"/>
      <c r="K57" s="396"/>
      <c r="L57" s="396"/>
      <c r="M57" s="396"/>
      <c r="N57" s="396"/>
      <c r="O57" s="397"/>
      <c r="P57" s="464"/>
      <c r="Q57" s="464"/>
      <c r="R57" s="464"/>
      <c r="S57" s="464"/>
      <c r="T57" s="464"/>
      <c r="U57" s="464"/>
      <c r="V57" s="464"/>
      <c r="W57" s="464"/>
      <c r="X57" s="465"/>
      <c r="Y57" s="907" t="s">
        <v>51</v>
      </c>
      <c r="Z57" s="797"/>
      <c r="AA57" s="798"/>
      <c r="AB57" s="461"/>
      <c r="AC57" s="461"/>
      <c r="AD57" s="461"/>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6"/>
      <c r="Q58" s="466"/>
      <c r="R58" s="466"/>
      <c r="S58" s="466"/>
      <c r="T58" s="466"/>
      <c r="U58" s="466"/>
      <c r="V58" s="466"/>
      <c r="W58" s="466"/>
      <c r="X58" s="467"/>
      <c r="Y58" s="907" t="s">
        <v>13</v>
      </c>
      <c r="Z58" s="797"/>
      <c r="AA58" s="798"/>
      <c r="AB58" s="908" t="s">
        <v>14</v>
      </c>
      <c r="AC58" s="908"/>
      <c r="AD58" s="908"/>
      <c r="AE58" s="577"/>
      <c r="AF58" s="578"/>
      <c r="AG58" s="578"/>
      <c r="AH58" s="578"/>
      <c r="AI58" s="577"/>
      <c r="AJ58" s="578"/>
      <c r="AK58" s="578"/>
      <c r="AL58" s="578"/>
      <c r="AM58" s="577"/>
      <c r="AN58" s="578"/>
      <c r="AO58" s="578"/>
      <c r="AP58" s="578"/>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8" t="s">
        <v>139</v>
      </c>
      <c r="C59" s="469"/>
      <c r="D59" s="469"/>
      <c r="E59" s="469"/>
      <c r="F59" s="470"/>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9" t="s">
        <v>11</v>
      </c>
      <c r="AC59" s="900"/>
      <c r="AD59" s="901"/>
      <c r="AE59" s="428" t="s">
        <v>500</v>
      </c>
      <c r="AF59" s="428"/>
      <c r="AG59" s="428"/>
      <c r="AH59" s="428"/>
      <c r="AI59" s="428" t="s">
        <v>652</v>
      </c>
      <c r="AJ59" s="428"/>
      <c r="AK59" s="428"/>
      <c r="AL59" s="428"/>
      <c r="AM59" s="428" t="s">
        <v>468</v>
      </c>
      <c r="AN59" s="428"/>
      <c r="AO59" s="428"/>
      <c r="AP59" s="428"/>
      <c r="AQ59" s="504" t="s">
        <v>223</v>
      </c>
      <c r="AR59" s="505"/>
      <c r="AS59" s="505"/>
      <c r="AT59" s="506"/>
      <c r="AU59" s="507" t="s">
        <v>129</v>
      </c>
      <c r="AV59" s="507"/>
      <c r="AW59" s="507"/>
      <c r="AX59" s="508"/>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0"/>
      <c r="AD60" s="501"/>
      <c r="AE60" s="428"/>
      <c r="AF60" s="428"/>
      <c r="AG60" s="428"/>
      <c r="AH60" s="428"/>
      <c r="AI60" s="428"/>
      <c r="AJ60" s="428"/>
      <c r="AK60" s="428"/>
      <c r="AL60" s="428"/>
      <c r="AM60" s="428"/>
      <c r="AN60" s="428"/>
      <c r="AO60" s="428"/>
      <c r="AP60" s="428"/>
      <c r="AQ60" s="509"/>
      <c r="AR60" s="449"/>
      <c r="AS60" s="447" t="s">
        <v>224</v>
      </c>
      <c r="AT60" s="448"/>
      <c r="AU60" s="449"/>
      <c r="AV60" s="449"/>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2"/>
      <c r="R61" s="462"/>
      <c r="S61" s="462"/>
      <c r="T61" s="462"/>
      <c r="U61" s="462"/>
      <c r="V61" s="462"/>
      <c r="W61" s="462"/>
      <c r="X61" s="463"/>
      <c r="Y61" s="903" t="s">
        <v>58</v>
      </c>
      <c r="Z61" s="904"/>
      <c r="AA61" s="905"/>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6"/>
      <c r="H62" s="396"/>
      <c r="I62" s="396"/>
      <c r="J62" s="396"/>
      <c r="K62" s="396"/>
      <c r="L62" s="396"/>
      <c r="M62" s="396"/>
      <c r="N62" s="396"/>
      <c r="O62" s="397"/>
      <c r="P62" s="464"/>
      <c r="Q62" s="464"/>
      <c r="R62" s="464"/>
      <c r="S62" s="464"/>
      <c r="T62" s="464"/>
      <c r="U62" s="464"/>
      <c r="V62" s="464"/>
      <c r="W62" s="464"/>
      <c r="X62" s="465"/>
      <c r="Y62" s="907" t="s">
        <v>51</v>
      </c>
      <c r="Z62" s="797"/>
      <c r="AA62" s="798"/>
      <c r="AB62" s="461"/>
      <c r="AC62" s="461"/>
      <c r="AD62" s="461"/>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7"/>
      <c r="AA63" s="798"/>
      <c r="AB63" s="908" t="s">
        <v>14</v>
      </c>
      <c r="AC63" s="908"/>
      <c r="AD63" s="908"/>
      <c r="AE63" s="577"/>
      <c r="AF63" s="578"/>
      <c r="AG63" s="578"/>
      <c r="AH63" s="578"/>
      <c r="AI63" s="577"/>
      <c r="AJ63" s="578"/>
      <c r="AK63" s="578"/>
      <c r="AL63" s="578"/>
      <c r="AM63" s="577"/>
      <c r="AN63" s="578"/>
      <c r="AO63" s="578"/>
      <c r="AP63" s="578"/>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663</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664</v>
      </c>
      <c r="B65" s="330"/>
      <c r="C65" s="330"/>
      <c r="D65" s="330"/>
      <c r="E65" s="330"/>
      <c r="F65" s="331"/>
      <c r="G65" s="363" t="s">
        <v>656</v>
      </c>
      <c r="H65" s="364"/>
      <c r="I65" s="364"/>
      <c r="J65" s="364"/>
      <c r="K65" s="364"/>
      <c r="L65" s="364"/>
      <c r="M65" s="364"/>
      <c r="N65" s="364"/>
      <c r="O65" s="364"/>
      <c r="P65" s="365" t="s">
        <v>655</v>
      </c>
      <c r="Q65" s="364"/>
      <c r="R65" s="364"/>
      <c r="S65" s="364"/>
      <c r="T65" s="364"/>
      <c r="U65" s="364"/>
      <c r="V65" s="364"/>
      <c r="W65" s="364"/>
      <c r="X65" s="366"/>
      <c r="Y65" s="367"/>
      <c r="Z65" s="368"/>
      <c r="AA65" s="369"/>
      <c r="AB65" s="414" t="s">
        <v>11</v>
      </c>
      <c r="AC65" s="414"/>
      <c r="AD65" s="414"/>
      <c r="AE65" s="415" t="s">
        <v>500</v>
      </c>
      <c r="AF65" s="416"/>
      <c r="AG65" s="416"/>
      <c r="AH65" s="417"/>
      <c r="AI65" s="415" t="s">
        <v>652</v>
      </c>
      <c r="AJ65" s="416"/>
      <c r="AK65" s="416"/>
      <c r="AL65" s="417"/>
      <c r="AM65" s="415" t="s">
        <v>468</v>
      </c>
      <c r="AN65" s="416"/>
      <c r="AO65" s="416"/>
      <c r="AP65" s="417"/>
      <c r="AQ65" s="424" t="s">
        <v>499</v>
      </c>
      <c r="AR65" s="425"/>
      <c r="AS65" s="425"/>
      <c r="AT65" s="426"/>
      <c r="AU65" s="424" t="s">
        <v>677</v>
      </c>
      <c r="AV65" s="425"/>
      <c r="AW65" s="425"/>
      <c r="AX65" s="427"/>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443"/>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18"/>
      <c r="AV66" s="419"/>
      <c r="AW66" s="419"/>
      <c r="AX66" s="420"/>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1" t="s">
        <v>53</v>
      </c>
      <c r="Z67" s="422"/>
      <c r="AA67" s="423"/>
      <c r="AB67" s="383"/>
      <c r="AC67" s="383"/>
      <c r="AD67" s="383"/>
      <c r="AE67" s="384"/>
      <c r="AF67" s="384"/>
      <c r="AG67" s="384"/>
      <c r="AH67" s="384"/>
      <c r="AI67" s="384"/>
      <c r="AJ67" s="384"/>
      <c r="AK67" s="384"/>
      <c r="AL67" s="384"/>
      <c r="AM67" s="384"/>
      <c r="AN67" s="384"/>
      <c r="AO67" s="384"/>
      <c r="AP67" s="384"/>
      <c r="AQ67" s="384"/>
      <c r="AR67" s="384"/>
      <c r="AS67" s="384"/>
      <c r="AT67" s="384"/>
      <c r="AU67" s="418"/>
      <c r="AV67" s="419"/>
      <c r="AW67" s="419"/>
      <c r="AX67" s="420"/>
      <c r="AY67">
        <f>$AY$65</f>
        <v>0</v>
      </c>
    </row>
    <row r="68" spans="1:51" ht="23.25" hidden="1" customHeight="1" x14ac:dyDescent="0.15">
      <c r="A68" s="450" t="s">
        <v>665</v>
      </c>
      <c r="B68" s="451"/>
      <c r="C68" s="451"/>
      <c r="D68" s="451"/>
      <c r="E68" s="451"/>
      <c r="F68" s="452"/>
      <c r="G68" s="238" t="s">
        <v>666</v>
      </c>
      <c r="H68" s="238"/>
      <c r="I68" s="238"/>
      <c r="J68" s="238"/>
      <c r="K68" s="238"/>
      <c r="L68" s="238"/>
      <c r="M68" s="238"/>
      <c r="N68" s="238"/>
      <c r="O68" s="238"/>
      <c r="P68" s="238"/>
      <c r="Q68" s="238"/>
      <c r="R68" s="238"/>
      <c r="S68" s="238"/>
      <c r="T68" s="238"/>
      <c r="U68" s="238"/>
      <c r="V68" s="238"/>
      <c r="W68" s="238"/>
      <c r="X68" s="263"/>
      <c r="Y68" s="458"/>
      <c r="Z68" s="459"/>
      <c r="AA68" s="460"/>
      <c r="AB68" s="237" t="s">
        <v>11</v>
      </c>
      <c r="AC68" s="238"/>
      <c r="AD68" s="263"/>
      <c r="AE68" s="428" t="s">
        <v>500</v>
      </c>
      <c r="AF68" s="428"/>
      <c r="AG68" s="428"/>
      <c r="AH68" s="428"/>
      <c r="AI68" s="428" t="s">
        <v>652</v>
      </c>
      <c r="AJ68" s="428"/>
      <c r="AK68" s="428"/>
      <c r="AL68" s="428"/>
      <c r="AM68" s="428" t="s">
        <v>468</v>
      </c>
      <c r="AN68" s="428"/>
      <c r="AO68" s="428"/>
      <c r="AP68" s="428"/>
      <c r="AQ68" s="429" t="s">
        <v>678</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07" t="s">
        <v>709</v>
      </c>
      <c r="H69" s="408"/>
      <c r="I69" s="408"/>
      <c r="J69" s="408"/>
      <c r="K69" s="408"/>
      <c r="L69" s="408"/>
      <c r="M69" s="408"/>
      <c r="N69" s="408"/>
      <c r="O69" s="408"/>
      <c r="P69" s="408"/>
      <c r="Q69" s="408"/>
      <c r="R69" s="408"/>
      <c r="S69" s="408"/>
      <c r="T69" s="408"/>
      <c r="U69" s="408"/>
      <c r="V69" s="408"/>
      <c r="W69" s="408"/>
      <c r="X69" s="408"/>
      <c r="Y69" s="432" t="s">
        <v>665</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6"/>
      <c r="B70" s="223"/>
      <c r="C70" s="223"/>
      <c r="D70" s="223"/>
      <c r="E70" s="223"/>
      <c r="F70" s="457"/>
      <c r="G70" s="409"/>
      <c r="H70" s="410"/>
      <c r="I70" s="410"/>
      <c r="J70" s="410"/>
      <c r="K70" s="410"/>
      <c r="L70" s="410"/>
      <c r="M70" s="410"/>
      <c r="N70" s="410"/>
      <c r="O70" s="410"/>
      <c r="P70" s="410"/>
      <c r="Q70" s="410"/>
      <c r="R70" s="410"/>
      <c r="S70" s="410"/>
      <c r="T70" s="410"/>
      <c r="U70" s="410"/>
      <c r="V70" s="410"/>
      <c r="W70" s="410"/>
      <c r="X70" s="410"/>
      <c r="Y70" s="398" t="s">
        <v>668</v>
      </c>
      <c r="Z70" s="412"/>
      <c r="AA70" s="413"/>
      <c r="AB70" s="438" t="s">
        <v>669</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6" t="s">
        <v>316</v>
      </c>
      <c r="B71" s="517"/>
      <c r="C71" s="517"/>
      <c r="D71" s="517"/>
      <c r="E71" s="517"/>
      <c r="F71" s="518"/>
      <c r="G71" s="490" t="s">
        <v>140</v>
      </c>
      <c r="H71" s="335"/>
      <c r="I71" s="335"/>
      <c r="J71" s="335"/>
      <c r="K71" s="335"/>
      <c r="L71" s="335"/>
      <c r="M71" s="335"/>
      <c r="N71" s="335"/>
      <c r="O71" s="336"/>
      <c r="P71" s="339" t="s">
        <v>56</v>
      </c>
      <c r="Q71" s="335"/>
      <c r="R71" s="335"/>
      <c r="S71" s="335"/>
      <c r="T71" s="335"/>
      <c r="U71" s="335"/>
      <c r="V71" s="335"/>
      <c r="W71" s="335"/>
      <c r="X71" s="336"/>
      <c r="Y71" s="491"/>
      <c r="Z71" s="492"/>
      <c r="AA71" s="493"/>
      <c r="AB71" s="497" t="s">
        <v>11</v>
      </c>
      <c r="AC71" s="498"/>
      <c r="AD71" s="499"/>
      <c r="AE71" s="428" t="s">
        <v>500</v>
      </c>
      <c r="AF71" s="428"/>
      <c r="AG71" s="428"/>
      <c r="AH71" s="428"/>
      <c r="AI71" s="428" t="s">
        <v>652</v>
      </c>
      <c r="AJ71" s="428"/>
      <c r="AK71" s="428"/>
      <c r="AL71" s="428"/>
      <c r="AM71" s="428" t="s">
        <v>468</v>
      </c>
      <c r="AN71" s="428"/>
      <c r="AO71" s="428"/>
      <c r="AP71" s="428"/>
      <c r="AQ71" s="471" t="s">
        <v>223</v>
      </c>
      <c r="AR71" s="472"/>
      <c r="AS71" s="472"/>
      <c r="AT71" s="473"/>
      <c r="AU71" s="335" t="s">
        <v>129</v>
      </c>
      <c r="AV71" s="335"/>
      <c r="AW71" s="335"/>
      <c r="AX71" s="340"/>
      <c r="AY71">
        <f>COUNTA($G$73)</f>
        <v>0</v>
      </c>
    </row>
    <row r="72" spans="1:51" ht="18.75" hidden="1" customHeight="1" x14ac:dyDescent="0.15">
      <c r="A72" s="519"/>
      <c r="B72" s="520"/>
      <c r="C72" s="520"/>
      <c r="D72" s="520"/>
      <c r="E72" s="520"/>
      <c r="F72" s="521"/>
      <c r="G72" s="356"/>
      <c r="H72" s="337"/>
      <c r="I72" s="337"/>
      <c r="J72" s="337"/>
      <c r="K72" s="337"/>
      <c r="L72" s="337"/>
      <c r="M72" s="337"/>
      <c r="N72" s="337"/>
      <c r="O72" s="338"/>
      <c r="P72" s="341"/>
      <c r="Q72" s="337"/>
      <c r="R72" s="337"/>
      <c r="S72" s="337"/>
      <c r="T72" s="337"/>
      <c r="U72" s="337"/>
      <c r="V72" s="337"/>
      <c r="W72" s="337"/>
      <c r="X72" s="338"/>
      <c r="Y72" s="494"/>
      <c r="Z72" s="495"/>
      <c r="AA72" s="496"/>
      <c r="AB72" s="415"/>
      <c r="AC72" s="500"/>
      <c r="AD72" s="501"/>
      <c r="AE72" s="428"/>
      <c r="AF72" s="428"/>
      <c r="AG72" s="428"/>
      <c r="AH72" s="428"/>
      <c r="AI72" s="428"/>
      <c r="AJ72" s="428"/>
      <c r="AK72" s="428"/>
      <c r="AL72" s="428"/>
      <c r="AM72" s="428"/>
      <c r="AN72" s="428"/>
      <c r="AO72" s="428"/>
      <c r="AP72" s="428"/>
      <c r="AQ72" s="445"/>
      <c r="AR72" s="446"/>
      <c r="AS72" s="447" t="s">
        <v>224</v>
      </c>
      <c r="AT72" s="448"/>
      <c r="AU72" s="449"/>
      <c r="AV72" s="449"/>
      <c r="AW72" s="337" t="s">
        <v>170</v>
      </c>
      <c r="AX72" s="342"/>
      <c r="AY72">
        <f t="shared" ref="AY72:AY77" si="1">$AY$71</f>
        <v>0</v>
      </c>
    </row>
    <row r="73" spans="1:51" ht="23.25" hidden="1" customHeight="1" x14ac:dyDescent="0.15">
      <c r="A73" s="522"/>
      <c r="B73" s="520"/>
      <c r="C73" s="520"/>
      <c r="D73" s="520"/>
      <c r="E73" s="520"/>
      <c r="F73" s="521"/>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3"/>
      <c r="B74" s="524"/>
      <c r="C74" s="524"/>
      <c r="D74" s="524"/>
      <c r="E74" s="524"/>
      <c r="F74" s="525"/>
      <c r="G74" s="390"/>
      <c r="H74" s="391"/>
      <c r="I74" s="391"/>
      <c r="J74" s="391"/>
      <c r="K74" s="391"/>
      <c r="L74" s="391"/>
      <c r="M74" s="391"/>
      <c r="N74" s="391"/>
      <c r="O74" s="392"/>
      <c r="P74" s="396"/>
      <c r="Q74" s="396"/>
      <c r="R74" s="396"/>
      <c r="S74" s="396"/>
      <c r="T74" s="396"/>
      <c r="U74" s="396"/>
      <c r="V74" s="396"/>
      <c r="W74" s="396"/>
      <c r="X74" s="397"/>
      <c r="Y74" s="237" t="s">
        <v>51</v>
      </c>
      <c r="Z74" s="238"/>
      <c r="AA74" s="263"/>
      <c r="AB74" s="461"/>
      <c r="AC74" s="461"/>
      <c r="AD74" s="461"/>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2"/>
      <c r="B75" s="520"/>
      <c r="C75" s="520"/>
      <c r="D75" s="520"/>
      <c r="E75" s="520"/>
      <c r="F75" s="521"/>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4" t="s">
        <v>343</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2"/>
      <c r="B77" s="333"/>
      <c r="C77" s="333"/>
      <c r="D77" s="333"/>
      <c r="E77" s="333"/>
      <c r="F77" s="334"/>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7" t="s">
        <v>657</v>
      </c>
      <c r="B78" s="329" t="s">
        <v>658</v>
      </c>
      <c r="C78" s="330"/>
      <c r="D78" s="330"/>
      <c r="E78" s="330"/>
      <c r="F78" s="331"/>
      <c r="G78" s="335" t="s">
        <v>659</v>
      </c>
      <c r="H78" s="335"/>
      <c r="I78" s="335"/>
      <c r="J78" s="335"/>
      <c r="K78" s="335"/>
      <c r="L78" s="335"/>
      <c r="M78" s="335"/>
      <c r="N78" s="335"/>
      <c r="O78" s="335"/>
      <c r="P78" s="335"/>
      <c r="Q78" s="335"/>
      <c r="R78" s="335"/>
      <c r="S78" s="335"/>
      <c r="T78" s="335"/>
      <c r="U78" s="335"/>
      <c r="V78" s="335"/>
      <c r="W78" s="335"/>
      <c r="X78" s="335"/>
      <c r="Y78" s="335"/>
      <c r="Z78" s="335"/>
      <c r="AA78" s="336"/>
      <c r="AB78" s="339" t="s">
        <v>679</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7"/>
      <c r="B81" s="329"/>
      <c r="C81" s="330"/>
      <c r="D81" s="330"/>
      <c r="E81" s="330"/>
      <c r="F81" s="331"/>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7"/>
      <c r="B82" s="332"/>
      <c r="C82" s="333"/>
      <c r="D82" s="333"/>
      <c r="E82" s="333"/>
      <c r="F82" s="334"/>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7"/>
      <c r="B83" s="468" t="s">
        <v>139</v>
      </c>
      <c r="C83" s="469"/>
      <c r="D83" s="469"/>
      <c r="E83" s="469"/>
      <c r="F83" s="470"/>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9" t="s">
        <v>11</v>
      </c>
      <c r="AC83" s="900"/>
      <c r="AD83" s="901"/>
      <c r="AE83" s="428" t="s">
        <v>500</v>
      </c>
      <c r="AF83" s="428"/>
      <c r="AG83" s="428"/>
      <c r="AH83" s="428"/>
      <c r="AI83" s="428" t="s">
        <v>652</v>
      </c>
      <c r="AJ83" s="428"/>
      <c r="AK83" s="428"/>
      <c r="AL83" s="428"/>
      <c r="AM83" s="428" t="s">
        <v>468</v>
      </c>
      <c r="AN83" s="428"/>
      <c r="AO83" s="428"/>
      <c r="AP83" s="428"/>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0"/>
      <c r="AD84" s="501"/>
      <c r="AE84" s="428"/>
      <c r="AF84" s="428"/>
      <c r="AG84" s="428"/>
      <c r="AH84" s="428"/>
      <c r="AI84" s="428"/>
      <c r="AJ84" s="428"/>
      <c r="AK84" s="428"/>
      <c r="AL84" s="428"/>
      <c r="AM84" s="428"/>
      <c r="AN84" s="428"/>
      <c r="AO84" s="428"/>
      <c r="AP84" s="428"/>
      <c r="AQ84" s="509"/>
      <c r="AR84" s="449"/>
      <c r="AS84" s="447" t="s">
        <v>224</v>
      </c>
      <c r="AT84" s="448"/>
      <c r="AU84" s="449"/>
      <c r="AV84" s="449"/>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2"/>
      <c r="R85" s="462"/>
      <c r="S85" s="462"/>
      <c r="T85" s="462"/>
      <c r="U85" s="462"/>
      <c r="V85" s="462"/>
      <c r="W85" s="462"/>
      <c r="X85" s="463"/>
      <c r="Y85" s="903" t="s">
        <v>58</v>
      </c>
      <c r="Z85" s="904"/>
      <c r="AA85" s="905"/>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6"/>
      <c r="H86" s="396"/>
      <c r="I86" s="396"/>
      <c r="J86" s="396"/>
      <c r="K86" s="396"/>
      <c r="L86" s="396"/>
      <c r="M86" s="396"/>
      <c r="N86" s="396"/>
      <c r="O86" s="397"/>
      <c r="P86" s="464"/>
      <c r="Q86" s="464"/>
      <c r="R86" s="464"/>
      <c r="S86" s="464"/>
      <c r="T86" s="464"/>
      <c r="U86" s="464"/>
      <c r="V86" s="464"/>
      <c r="W86" s="464"/>
      <c r="X86" s="465"/>
      <c r="Y86" s="907" t="s">
        <v>51</v>
      </c>
      <c r="Z86" s="797"/>
      <c r="AA86" s="798"/>
      <c r="AB86" s="461"/>
      <c r="AC86" s="461"/>
      <c r="AD86" s="461"/>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6"/>
      <c r="Q87" s="466"/>
      <c r="R87" s="466"/>
      <c r="S87" s="466"/>
      <c r="T87" s="466"/>
      <c r="U87" s="466"/>
      <c r="V87" s="466"/>
      <c r="W87" s="466"/>
      <c r="X87" s="467"/>
      <c r="Y87" s="907" t="s">
        <v>13</v>
      </c>
      <c r="Z87" s="797"/>
      <c r="AA87" s="798"/>
      <c r="AB87" s="908" t="s">
        <v>14</v>
      </c>
      <c r="AC87" s="908"/>
      <c r="AD87" s="908"/>
      <c r="AE87" s="577"/>
      <c r="AF87" s="578"/>
      <c r="AG87" s="578"/>
      <c r="AH87" s="578"/>
      <c r="AI87" s="577"/>
      <c r="AJ87" s="578"/>
      <c r="AK87" s="578"/>
      <c r="AL87" s="578"/>
      <c r="AM87" s="577"/>
      <c r="AN87" s="578"/>
      <c r="AO87" s="578"/>
      <c r="AP87" s="578"/>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8" t="s">
        <v>139</v>
      </c>
      <c r="C88" s="469"/>
      <c r="D88" s="469"/>
      <c r="E88" s="469"/>
      <c r="F88" s="470"/>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9" t="s">
        <v>11</v>
      </c>
      <c r="AC88" s="900"/>
      <c r="AD88" s="901"/>
      <c r="AE88" s="428" t="s">
        <v>500</v>
      </c>
      <c r="AF88" s="428"/>
      <c r="AG88" s="428"/>
      <c r="AH88" s="428"/>
      <c r="AI88" s="428" t="s">
        <v>652</v>
      </c>
      <c r="AJ88" s="428"/>
      <c r="AK88" s="428"/>
      <c r="AL88" s="428"/>
      <c r="AM88" s="428" t="s">
        <v>468</v>
      </c>
      <c r="AN88" s="428"/>
      <c r="AO88" s="428"/>
      <c r="AP88" s="428"/>
      <c r="AQ88" s="504" t="s">
        <v>223</v>
      </c>
      <c r="AR88" s="505"/>
      <c r="AS88" s="505"/>
      <c r="AT88" s="506"/>
      <c r="AU88" s="507" t="s">
        <v>129</v>
      </c>
      <c r="AV88" s="507"/>
      <c r="AW88" s="507"/>
      <c r="AX88" s="508"/>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0"/>
      <c r="AD89" s="501"/>
      <c r="AE89" s="428"/>
      <c r="AF89" s="428"/>
      <c r="AG89" s="428"/>
      <c r="AH89" s="428"/>
      <c r="AI89" s="428"/>
      <c r="AJ89" s="428"/>
      <c r="AK89" s="428"/>
      <c r="AL89" s="428"/>
      <c r="AM89" s="428"/>
      <c r="AN89" s="428"/>
      <c r="AO89" s="428"/>
      <c r="AP89" s="428"/>
      <c r="AQ89" s="509"/>
      <c r="AR89" s="449"/>
      <c r="AS89" s="447" t="s">
        <v>224</v>
      </c>
      <c r="AT89" s="448"/>
      <c r="AU89" s="449"/>
      <c r="AV89" s="449"/>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2"/>
      <c r="R90" s="462"/>
      <c r="S90" s="462"/>
      <c r="T90" s="462"/>
      <c r="U90" s="462"/>
      <c r="V90" s="462"/>
      <c r="W90" s="462"/>
      <c r="X90" s="463"/>
      <c r="Y90" s="903" t="s">
        <v>58</v>
      </c>
      <c r="Z90" s="904"/>
      <c r="AA90" s="905"/>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6"/>
      <c r="H91" s="396"/>
      <c r="I91" s="396"/>
      <c r="J91" s="396"/>
      <c r="K91" s="396"/>
      <c r="L91" s="396"/>
      <c r="M91" s="396"/>
      <c r="N91" s="396"/>
      <c r="O91" s="397"/>
      <c r="P91" s="464"/>
      <c r="Q91" s="464"/>
      <c r="R91" s="464"/>
      <c r="S91" s="464"/>
      <c r="T91" s="464"/>
      <c r="U91" s="464"/>
      <c r="V91" s="464"/>
      <c r="W91" s="464"/>
      <c r="X91" s="465"/>
      <c r="Y91" s="907" t="s">
        <v>51</v>
      </c>
      <c r="Z91" s="797"/>
      <c r="AA91" s="798"/>
      <c r="AB91" s="461"/>
      <c r="AC91" s="461"/>
      <c r="AD91" s="461"/>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6"/>
      <c r="Q92" s="466"/>
      <c r="R92" s="466"/>
      <c r="S92" s="466"/>
      <c r="T92" s="466"/>
      <c r="U92" s="466"/>
      <c r="V92" s="466"/>
      <c r="W92" s="466"/>
      <c r="X92" s="467"/>
      <c r="Y92" s="907" t="s">
        <v>13</v>
      </c>
      <c r="Z92" s="797"/>
      <c r="AA92" s="798"/>
      <c r="AB92" s="908" t="s">
        <v>14</v>
      </c>
      <c r="AC92" s="908"/>
      <c r="AD92" s="908"/>
      <c r="AE92" s="577"/>
      <c r="AF92" s="578"/>
      <c r="AG92" s="578"/>
      <c r="AH92" s="578"/>
      <c r="AI92" s="577"/>
      <c r="AJ92" s="578"/>
      <c r="AK92" s="578"/>
      <c r="AL92" s="578"/>
      <c r="AM92" s="577"/>
      <c r="AN92" s="578"/>
      <c r="AO92" s="578"/>
      <c r="AP92" s="578"/>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9" t="s">
        <v>11</v>
      </c>
      <c r="AC93" s="900"/>
      <c r="AD93" s="901"/>
      <c r="AE93" s="428" t="s">
        <v>500</v>
      </c>
      <c r="AF93" s="428"/>
      <c r="AG93" s="428"/>
      <c r="AH93" s="428"/>
      <c r="AI93" s="428" t="s">
        <v>652</v>
      </c>
      <c r="AJ93" s="428"/>
      <c r="AK93" s="428"/>
      <c r="AL93" s="428"/>
      <c r="AM93" s="428" t="s">
        <v>468</v>
      </c>
      <c r="AN93" s="428"/>
      <c r="AO93" s="428"/>
      <c r="AP93" s="428"/>
      <c r="AQ93" s="504" t="s">
        <v>223</v>
      </c>
      <c r="AR93" s="505"/>
      <c r="AS93" s="505"/>
      <c r="AT93" s="506"/>
      <c r="AU93" s="507" t="s">
        <v>129</v>
      </c>
      <c r="AV93" s="507"/>
      <c r="AW93" s="507"/>
      <c r="AX93" s="508"/>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0"/>
      <c r="AD94" s="501"/>
      <c r="AE94" s="428"/>
      <c r="AF94" s="428"/>
      <c r="AG94" s="428"/>
      <c r="AH94" s="428"/>
      <c r="AI94" s="428"/>
      <c r="AJ94" s="428"/>
      <c r="AK94" s="428"/>
      <c r="AL94" s="428"/>
      <c r="AM94" s="428"/>
      <c r="AN94" s="428"/>
      <c r="AO94" s="428"/>
      <c r="AP94" s="428"/>
      <c r="AQ94" s="509"/>
      <c r="AR94" s="449"/>
      <c r="AS94" s="447" t="s">
        <v>224</v>
      </c>
      <c r="AT94" s="448"/>
      <c r="AU94" s="449"/>
      <c r="AV94" s="449"/>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2"/>
      <c r="R95" s="462"/>
      <c r="S95" s="462"/>
      <c r="T95" s="462"/>
      <c r="U95" s="462"/>
      <c r="V95" s="462"/>
      <c r="W95" s="462"/>
      <c r="X95" s="463"/>
      <c r="Y95" s="903" t="s">
        <v>58</v>
      </c>
      <c r="Z95" s="904"/>
      <c r="AA95" s="905"/>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6"/>
      <c r="H96" s="396"/>
      <c r="I96" s="396"/>
      <c r="J96" s="396"/>
      <c r="K96" s="396"/>
      <c r="L96" s="396"/>
      <c r="M96" s="396"/>
      <c r="N96" s="396"/>
      <c r="O96" s="397"/>
      <c r="P96" s="464"/>
      <c r="Q96" s="464"/>
      <c r="R96" s="464"/>
      <c r="S96" s="464"/>
      <c r="T96" s="464"/>
      <c r="U96" s="464"/>
      <c r="V96" s="464"/>
      <c r="W96" s="464"/>
      <c r="X96" s="465"/>
      <c r="Y96" s="907" t="s">
        <v>51</v>
      </c>
      <c r="Z96" s="797"/>
      <c r="AA96" s="798"/>
      <c r="AB96" s="461"/>
      <c r="AC96" s="461"/>
      <c r="AD96" s="461"/>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7"/>
      <c r="AA97" s="798"/>
      <c r="AB97" s="908" t="s">
        <v>14</v>
      </c>
      <c r="AC97" s="908"/>
      <c r="AD97" s="908"/>
      <c r="AE97" s="577"/>
      <c r="AF97" s="578"/>
      <c r="AG97" s="578"/>
      <c r="AH97" s="578"/>
      <c r="AI97" s="577"/>
      <c r="AJ97" s="578"/>
      <c r="AK97" s="578"/>
      <c r="AL97" s="578"/>
      <c r="AM97" s="577"/>
      <c r="AN97" s="578"/>
      <c r="AO97" s="578"/>
      <c r="AP97" s="578"/>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663</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664</v>
      </c>
      <c r="B99" s="330"/>
      <c r="C99" s="330"/>
      <c r="D99" s="330"/>
      <c r="E99" s="330"/>
      <c r="F99" s="331"/>
      <c r="G99" s="363" t="s">
        <v>656</v>
      </c>
      <c r="H99" s="364"/>
      <c r="I99" s="364"/>
      <c r="J99" s="364"/>
      <c r="K99" s="364"/>
      <c r="L99" s="364"/>
      <c r="M99" s="364"/>
      <c r="N99" s="364"/>
      <c r="O99" s="364"/>
      <c r="P99" s="365" t="s">
        <v>655</v>
      </c>
      <c r="Q99" s="364"/>
      <c r="R99" s="364"/>
      <c r="S99" s="364"/>
      <c r="T99" s="364"/>
      <c r="U99" s="364"/>
      <c r="V99" s="364"/>
      <c r="W99" s="364"/>
      <c r="X99" s="366"/>
      <c r="Y99" s="367"/>
      <c r="Z99" s="368"/>
      <c r="AA99" s="369"/>
      <c r="AB99" s="414" t="s">
        <v>11</v>
      </c>
      <c r="AC99" s="414"/>
      <c r="AD99" s="414"/>
      <c r="AE99" s="428" t="s">
        <v>500</v>
      </c>
      <c r="AF99" s="428"/>
      <c r="AG99" s="428"/>
      <c r="AH99" s="428"/>
      <c r="AI99" s="428" t="s">
        <v>652</v>
      </c>
      <c r="AJ99" s="428"/>
      <c r="AK99" s="428"/>
      <c r="AL99" s="428"/>
      <c r="AM99" s="428" t="s">
        <v>468</v>
      </c>
      <c r="AN99" s="428"/>
      <c r="AO99" s="428"/>
      <c r="AP99" s="428"/>
      <c r="AQ99" s="424" t="s">
        <v>499</v>
      </c>
      <c r="AR99" s="425"/>
      <c r="AS99" s="425"/>
      <c r="AT99" s="426"/>
      <c r="AU99" s="424" t="s">
        <v>677</v>
      </c>
      <c r="AV99" s="425"/>
      <c r="AW99" s="425"/>
      <c r="AX99" s="427"/>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443"/>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18"/>
      <c r="AV100" s="419"/>
      <c r="AW100" s="419"/>
      <c r="AX100" s="420"/>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1" t="s">
        <v>53</v>
      </c>
      <c r="Z101" s="422"/>
      <c r="AA101" s="423"/>
      <c r="AB101" s="383"/>
      <c r="AC101" s="383"/>
      <c r="AD101" s="383"/>
      <c r="AE101" s="384"/>
      <c r="AF101" s="384"/>
      <c r="AG101" s="384"/>
      <c r="AH101" s="384"/>
      <c r="AI101" s="384"/>
      <c r="AJ101" s="384"/>
      <c r="AK101" s="384"/>
      <c r="AL101" s="384"/>
      <c r="AM101" s="384"/>
      <c r="AN101" s="384"/>
      <c r="AO101" s="384"/>
      <c r="AP101" s="384"/>
      <c r="AQ101" s="384"/>
      <c r="AR101" s="384"/>
      <c r="AS101" s="384"/>
      <c r="AT101" s="384"/>
      <c r="AU101" s="418"/>
      <c r="AV101" s="419"/>
      <c r="AW101" s="419"/>
      <c r="AX101" s="420"/>
      <c r="AY101">
        <f>$AY$99</f>
        <v>0</v>
      </c>
    </row>
    <row r="102" spans="1:60" ht="23.25" hidden="1" customHeight="1" x14ac:dyDescent="0.15">
      <c r="A102" s="474" t="s">
        <v>665</v>
      </c>
      <c r="B102" s="354"/>
      <c r="C102" s="354"/>
      <c r="D102" s="354"/>
      <c r="E102" s="354"/>
      <c r="F102" s="475"/>
      <c r="G102" s="238" t="s">
        <v>666</v>
      </c>
      <c r="H102" s="238"/>
      <c r="I102" s="238"/>
      <c r="J102" s="238"/>
      <c r="K102" s="238"/>
      <c r="L102" s="238"/>
      <c r="M102" s="238"/>
      <c r="N102" s="238"/>
      <c r="O102" s="238"/>
      <c r="P102" s="238"/>
      <c r="Q102" s="238"/>
      <c r="R102" s="238"/>
      <c r="S102" s="238"/>
      <c r="T102" s="238"/>
      <c r="U102" s="238"/>
      <c r="V102" s="238"/>
      <c r="W102" s="238"/>
      <c r="X102" s="263"/>
      <c r="Y102" s="458"/>
      <c r="Z102" s="459"/>
      <c r="AA102" s="460"/>
      <c r="AB102" s="237" t="s">
        <v>11</v>
      </c>
      <c r="AC102" s="238"/>
      <c r="AD102" s="263"/>
      <c r="AE102" s="428" t="s">
        <v>500</v>
      </c>
      <c r="AF102" s="428"/>
      <c r="AG102" s="428"/>
      <c r="AH102" s="428"/>
      <c r="AI102" s="428" t="s">
        <v>652</v>
      </c>
      <c r="AJ102" s="428"/>
      <c r="AK102" s="428"/>
      <c r="AL102" s="428"/>
      <c r="AM102" s="428" t="s">
        <v>468</v>
      </c>
      <c r="AN102" s="428"/>
      <c r="AO102" s="428"/>
      <c r="AP102" s="428"/>
      <c r="AQ102" s="429" t="s">
        <v>678</v>
      </c>
      <c r="AR102" s="430"/>
      <c r="AS102" s="430"/>
      <c r="AT102" s="430"/>
      <c r="AU102" s="430"/>
      <c r="AV102" s="430"/>
      <c r="AW102" s="430"/>
      <c r="AX102" s="431"/>
      <c r="AY102">
        <f>IF(SUBSTITUTE(SUBSTITUTE($G$103,"／",""),"　","")="",0,1)</f>
        <v>0</v>
      </c>
    </row>
    <row r="103" spans="1:60" ht="23.25" hidden="1" customHeight="1" x14ac:dyDescent="0.15">
      <c r="A103" s="476"/>
      <c r="B103" s="335"/>
      <c r="C103" s="335"/>
      <c r="D103" s="335"/>
      <c r="E103" s="335"/>
      <c r="F103" s="477"/>
      <c r="G103" s="407" t="s">
        <v>667</v>
      </c>
      <c r="H103" s="408"/>
      <c r="I103" s="408"/>
      <c r="J103" s="408"/>
      <c r="K103" s="408"/>
      <c r="L103" s="408"/>
      <c r="M103" s="408"/>
      <c r="N103" s="408"/>
      <c r="O103" s="408"/>
      <c r="P103" s="408"/>
      <c r="Q103" s="408"/>
      <c r="R103" s="408"/>
      <c r="S103" s="408"/>
      <c r="T103" s="408"/>
      <c r="U103" s="408"/>
      <c r="V103" s="408"/>
      <c r="W103" s="408"/>
      <c r="X103" s="408"/>
      <c r="Y103" s="432" t="s">
        <v>665</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8"/>
      <c r="B104" s="337"/>
      <c r="C104" s="337"/>
      <c r="D104" s="337"/>
      <c r="E104" s="337"/>
      <c r="F104" s="479"/>
      <c r="G104" s="409"/>
      <c r="H104" s="410"/>
      <c r="I104" s="410"/>
      <c r="J104" s="410"/>
      <c r="K104" s="410"/>
      <c r="L104" s="410"/>
      <c r="M104" s="410"/>
      <c r="N104" s="410"/>
      <c r="O104" s="410"/>
      <c r="P104" s="410"/>
      <c r="Q104" s="410"/>
      <c r="R104" s="410"/>
      <c r="S104" s="410"/>
      <c r="T104" s="410"/>
      <c r="U104" s="410"/>
      <c r="V104" s="410"/>
      <c r="W104" s="410"/>
      <c r="X104" s="410"/>
      <c r="Y104" s="398" t="s">
        <v>668</v>
      </c>
      <c r="Z104" s="412"/>
      <c r="AA104" s="413"/>
      <c r="AB104" s="438" t="s">
        <v>669</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6" t="s">
        <v>316</v>
      </c>
      <c r="B105" s="517"/>
      <c r="C105" s="517"/>
      <c r="D105" s="517"/>
      <c r="E105" s="517"/>
      <c r="F105" s="518"/>
      <c r="G105" s="490" t="s">
        <v>140</v>
      </c>
      <c r="H105" s="335"/>
      <c r="I105" s="335"/>
      <c r="J105" s="335"/>
      <c r="K105" s="335"/>
      <c r="L105" s="335"/>
      <c r="M105" s="335"/>
      <c r="N105" s="335"/>
      <c r="O105" s="336"/>
      <c r="P105" s="339" t="s">
        <v>56</v>
      </c>
      <c r="Q105" s="335"/>
      <c r="R105" s="335"/>
      <c r="S105" s="335"/>
      <c r="T105" s="335"/>
      <c r="U105" s="335"/>
      <c r="V105" s="335"/>
      <c r="W105" s="335"/>
      <c r="X105" s="336"/>
      <c r="Y105" s="491"/>
      <c r="Z105" s="492"/>
      <c r="AA105" s="493"/>
      <c r="AB105" s="497" t="s">
        <v>11</v>
      </c>
      <c r="AC105" s="498"/>
      <c r="AD105" s="499"/>
      <c r="AE105" s="428" t="s">
        <v>500</v>
      </c>
      <c r="AF105" s="428"/>
      <c r="AG105" s="428"/>
      <c r="AH105" s="428"/>
      <c r="AI105" s="428" t="s">
        <v>652</v>
      </c>
      <c r="AJ105" s="428"/>
      <c r="AK105" s="428"/>
      <c r="AL105" s="428"/>
      <c r="AM105" s="428" t="s">
        <v>468</v>
      </c>
      <c r="AN105" s="428"/>
      <c r="AO105" s="428"/>
      <c r="AP105" s="428"/>
      <c r="AQ105" s="471" t="s">
        <v>223</v>
      </c>
      <c r="AR105" s="472"/>
      <c r="AS105" s="472"/>
      <c r="AT105" s="473"/>
      <c r="AU105" s="335" t="s">
        <v>129</v>
      </c>
      <c r="AV105" s="335"/>
      <c r="AW105" s="335"/>
      <c r="AX105" s="340"/>
      <c r="AY105">
        <f>COUNTA($G$107)</f>
        <v>0</v>
      </c>
    </row>
    <row r="106" spans="1:60" ht="18.75" hidden="1" customHeight="1" x14ac:dyDescent="0.15">
      <c r="A106" s="519"/>
      <c r="B106" s="520"/>
      <c r="C106" s="520"/>
      <c r="D106" s="520"/>
      <c r="E106" s="520"/>
      <c r="F106" s="521"/>
      <c r="G106" s="356"/>
      <c r="H106" s="337"/>
      <c r="I106" s="337"/>
      <c r="J106" s="337"/>
      <c r="K106" s="337"/>
      <c r="L106" s="337"/>
      <c r="M106" s="337"/>
      <c r="N106" s="337"/>
      <c r="O106" s="338"/>
      <c r="P106" s="341"/>
      <c r="Q106" s="337"/>
      <c r="R106" s="337"/>
      <c r="S106" s="337"/>
      <c r="T106" s="337"/>
      <c r="U106" s="337"/>
      <c r="V106" s="337"/>
      <c r="W106" s="337"/>
      <c r="X106" s="338"/>
      <c r="Y106" s="494"/>
      <c r="Z106" s="495"/>
      <c r="AA106" s="496"/>
      <c r="AB106" s="415"/>
      <c r="AC106" s="500"/>
      <c r="AD106" s="501"/>
      <c r="AE106" s="428"/>
      <c r="AF106" s="428"/>
      <c r="AG106" s="428"/>
      <c r="AH106" s="428"/>
      <c r="AI106" s="428"/>
      <c r="AJ106" s="428"/>
      <c r="AK106" s="428"/>
      <c r="AL106" s="428"/>
      <c r="AM106" s="428"/>
      <c r="AN106" s="428"/>
      <c r="AO106" s="428"/>
      <c r="AP106" s="428"/>
      <c r="AQ106" s="445"/>
      <c r="AR106" s="446"/>
      <c r="AS106" s="447" t="s">
        <v>224</v>
      </c>
      <c r="AT106" s="448"/>
      <c r="AU106" s="449"/>
      <c r="AV106" s="449"/>
      <c r="AW106" s="337" t="s">
        <v>170</v>
      </c>
      <c r="AX106" s="342"/>
      <c r="AY106">
        <f t="shared" ref="AY106:AY111" si="3">$AY$105</f>
        <v>0</v>
      </c>
    </row>
    <row r="107" spans="1:60" ht="23.25" hidden="1" customHeight="1" x14ac:dyDescent="0.15">
      <c r="A107" s="522"/>
      <c r="B107" s="520"/>
      <c r="C107" s="520"/>
      <c r="D107" s="520"/>
      <c r="E107" s="520"/>
      <c r="F107" s="521"/>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3"/>
      <c r="B108" s="524"/>
      <c r="C108" s="524"/>
      <c r="D108" s="524"/>
      <c r="E108" s="524"/>
      <c r="F108" s="525"/>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1"/>
      <c r="AC108" s="461"/>
      <c r="AD108" s="461"/>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2"/>
      <c r="B109" s="520"/>
      <c r="C109" s="520"/>
      <c r="D109" s="520"/>
      <c r="E109" s="520"/>
      <c r="F109" s="521"/>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4" t="s">
        <v>343</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2"/>
      <c r="B111" s="333"/>
      <c r="C111" s="333"/>
      <c r="D111" s="333"/>
      <c r="E111" s="333"/>
      <c r="F111" s="334"/>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7" t="s">
        <v>657</v>
      </c>
      <c r="B112" s="329" t="s">
        <v>658</v>
      </c>
      <c r="C112" s="330"/>
      <c r="D112" s="330"/>
      <c r="E112" s="330"/>
      <c r="F112" s="331"/>
      <c r="G112" s="335" t="s">
        <v>659</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679</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7"/>
      <c r="B115" s="329"/>
      <c r="C115" s="330"/>
      <c r="D115" s="330"/>
      <c r="E115" s="330"/>
      <c r="F115" s="331"/>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7"/>
      <c r="B116" s="332"/>
      <c r="C116" s="333"/>
      <c r="D116" s="333"/>
      <c r="E116" s="333"/>
      <c r="F116" s="334"/>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7"/>
      <c r="B117" s="468" t="s">
        <v>139</v>
      </c>
      <c r="C117" s="469"/>
      <c r="D117" s="469"/>
      <c r="E117" s="469"/>
      <c r="F117" s="470"/>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9" t="s">
        <v>11</v>
      </c>
      <c r="AC117" s="900"/>
      <c r="AD117" s="901"/>
      <c r="AE117" s="428" t="s">
        <v>500</v>
      </c>
      <c r="AF117" s="428"/>
      <c r="AG117" s="428"/>
      <c r="AH117" s="428"/>
      <c r="AI117" s="428" t="s">
        <v>652</v>
      </c>
      <c r="AJ117" s="428"/>
      <c r="AK117" s="428"/>
      <c r="AL117" s="428"/>
      <c r="AM117" s="428" t="s">
        <v>468</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0"/>
      <c r="AD118" s="501"/>
      <c r="AE118" s="428"/>
      <c r="AF118" s="428"/>
      <c r="AG118" s="428"/>
      <c r="AH118" s="428"/>
      <c r="AI118" s="428"/>
      <c r="AJ118" s="428"/>
      <c r="AK118" s="428"/>
      <c r="AL118" s="428"/>
      <c r="AM118" s="428"/>
      <c r="AN118" s="428"/>
      <c r="AO118" s="428"/>
      <c r="AP118" s="428"/>
      <c r="AQ118" s="509"/>
      <c r="AR118" s="449"/>
      <c r="AS118" s="447" t="s">
        <v>224</v>
      </c>
      <c r="AT118" s="448"/>
      <c r="AU118" s="449"/>
      <c r="AV118" s="449"/>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6"/>
      <c r="H120" s="396"/>
      <c r="I120" s="396"/>
      <c r="J120" s="396"/>
      <c r="K120" s="396"/>
      <c r="L120" s="396"/>
      <c r="M120" s="396"/>
      <c r="N120" s="396"/>
      <c r="O120" s="397"/>
      <c r="P120" s="464"/>
      <c r="Q120" s="464"/>
      <c r="R120" s="464"/>
      <c r="S120" s="464"/>
      <c r="T120" s="464"/>
      <c r="U120" s="464"/>
      <c r="V120" s="464"/>
      <c r="W120" s="464"/>
      <c r="X120" s="465"/>
      <c r="Y120" s="907" t="s">
        <v>51</v>
      </c>
      <c r="Z120" s="797"/>
      <c r="AA120" s="798"/>
      <c r="AB120" s="461"/>
      <c r="AC120" s="461"/>
      <c r="AD120" s="461"/>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6"/>
      <c r="Q121" s="466"/>
      <c r="R121" s="466"/>
      <c r="S121" s="466"/>
      <c r="T121" s="466"/>
      <c r="U121" s="466"/>
      <c r="V121" s="466"/>
      <c r="W121" s="466"/>
      <c r="X121" s="467"/>
      <c r="Y121" s="907" t="s">
        <v>13</v>
      </c>
      <c r="Z121" s="797"/>
      <c r="AA121" s="798"/>
      <c r="AB121" s="908" t="s">
        <v>14</v>
      </c>
      <c r="AC121" s="908"/>
      <c r="AD121" s="908"/>
      <c r="AE121" s="577"/>
      <c r="AF121" s="578"/>
      <c r="AG121" s="578"/>
      <c r="AH121" s="578"/>
      <c r="AI121" s="577"/>
      <c r="AJ121" s="578"/>
      <c r="AK121" s="578"/>
      <c r="AL121" s="578"/>
      <c r="AM121" s="577"/>
      <c r="AN121" s="578"/>
      <c r="AO121" s="578"/>
      <c r="AP121" s="578"/>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8" t="s">
        <v>139</v>
      </c>
      <c r="C122" s="469"/>
      <c r="D122" s="469"/>
      <c r="E122" s="469"/>
      <c r="F122" s="470"/>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9" t="s">
        <v>11</v>
      </c>
      <c r="AC122" s="900"/>
      <c r="AD122" s="901"/>
      <c r="AE122" s="428" t="s">
        <v>500</v>
      </c>
      <c r="AF122" s="428"/>
      <c r="AG122" s="428"/>
      <c r="AH122" s="428"/>
      <c r="AI122" s="428" t="s">
        <v>652</v>
      </c>
      <c r="AJ122" s="428"/>
      <c r="AK122" s="428"/>
      <c r="AL122" s="428"/>
      <c r="AM122" s="428" t="s">
        <v>468</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0"/>
      <c r="AD123" s="501"/>
      <c r="AE123" s="428"/>
      <c r="AF123" s="428"/>
      <c r="AG123" s="428"/>
      <c r="AH123" s="428"/>
      <c r="AI123" s="428"/>
      <c r="AJ123" s="428"/>
      <c r="AK123" s="428"/>
      <c r="AL123" s="428"/>
      <c r="AM123" s="428"/>
      <c r="AN123" s="428"/>
      <c r="AO123" s="428"/>
      <c r="AP123" s="428"/>
      <c r="AQ123" s="509"/>
      <c r="AR123" s="449"/>
      <c r="AS123" s="447" t="s">
        <v>224</v>
      </c>
      <c r="AT123" s="448"/>
      <c r="AU123" s="449"/>
      <c r="AV123" s="449"/>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6"/>
      <c r="H125" s="396"/>
      <c r="I125" s="396"/>
      <c r="J125" s="396"/>
      <c r="K125" s="396"/>
      <c r="L125" s="396"/>
      <c r="M125" s="396"/>
      <c r="N125" s="396"/>
      <c r="O125" s="397"/>
      <c r="P125" s="464"/>
      <c r="Q125" s="464"/>
      <c r="R125" s="464"/>
      <c r="S125" s="464"/>
      <c r="T125" s="464"/>
      <c r="U125" s="464"/>
      <c r="V125" s="464"/>
      <c r="W125" s="464"/>
      <c r="X125" s="465"/>
      <c r="Y125" s="907" t="s">
        <v>51</v>
      </c>
      <c r="Z125" s="797"/>
      <c r="AA125" s="798"/>
      <c r="AB125" s="461"/>
      <c r="AC125" s="461"/>
      <c r="AD125" s="461"/>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6"/>
      <c r="Q126" s="466"/>
      <c r="R126" s="466"/>
      <c r="S126" s="466"/>
      <c r="T126" s="466"/>
      <c r="U126" s="466"/>
      <c r="V126" s="466"/>
      <c r="W126" s="466"/>
      <c r="X126" s="467"/>
      <c r="Y126" s="907" t="s">
        <v>13</v>
      </c>
      <c r="Z126" s="797"/>
      <c r="AA126" s="798"/>
      <c r="AB126" s="908" t="s">
        <v>14</v>
      </c>
      <c r="AC126" s="908"/>
      <c r="AD126" s="908"/>
      <c r="AE126" s="577"/>
      <c r="AF126" s="578"/>
      <c r="AG126" s="578"/>
      <c r="AH126" s="578"/>
      <c r="AI126" s="577"/>
      <c r="AJ126" s="578"/>
      <c r="AK126" s="578"/>
      <c r="AL126" s="578"/>
      <c r="AM126" s="577"/>
      <c r="AN126" s="578"/>
      <c r="AO126" s="578"/>
      <c r="AP126" s="578"/>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8" t="s">
        <v>139</v>
      </c>
      <c r="C127" s="469"/>
      <c r="D127" s="469"/>
      <c r="E127" s="469"/>
      <c r="F127" s="470"/>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9" t="s">
        <v>11</v>
      </c>
      <c r="AC127" s="900"/>
      <c r="AD127" s="901"/>
      <c r="AE127" s="428" t="s">
        <v>500</v>
      </c>
      <c r="AF127" s="428"/>
      <c r="AG127" s="428"/>
      <c r="AH127" s="428"/>
      <c r="AI127" s="428" t="s">
        <v>652</v>
      </c>
      <c r="AJ127" s="428"/>
      <c r="AK127" s="428"/>
      <c r="AL127" s="428"/>
      <c r="AM127" s="428" t="s">
        <v>468</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0"/>
      <c r="AD128" s="501"/>
      <c r="AE128" s="428"/>
      <c r="AF128" s="428"/>
      <c r="AG128" s="428"/>
      <c r="AH128" s="428"/>
      <c r="AI128" s="428"/>
      <c r="AJ128" s="428"/>
      <c r="AK128" s="428"/>
      <c r="AL128" s="428"/>
      <c r="AM128" s="428"/>
      <c r="AN128" s="428"/>
      <c r="AO128" s="428"/>
      <c r="AP128" s="428"/>
      <c r="AQ128" s="509"/>
      <c r="AR128" s="449"/>
      <c r="AS128" s="447" t="s">
        <v>224</v>
      </c>
      <c r="AT128" s="448"/>
      <c r="AU128" s="449"/>
      <c r="AV128" s="449"/>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6"/>
      <c r="H130" s="396"/>
      <c r="I130" s="396"/>
      <c r="J130" s="396"/>
      <c r="K130" s="396"/>
      <c r="L130" s="396"/>
      <c r="M130" s="396"/>
      <c r="N130" s="396"/>
      <c r="O130" s="397"/>
      <c r="P130" s="464"/>
      <c r="Q130" s="464"/>
      <c r="R130" s="464"/>
      <c r="S130" s="464"/>
      <c r="T130" s="464"/>
      <c r="U130" s="464"/>
      <c r="V130" s="464"/>
      <c r="W130" s="464"/>
      <c r="X130" s="465"/>
      <c r="Y130" s="907" t="s">
        <v>51</v>
      </c>
      <c r="Z130" s="797"/>
      <c r="AA130" s="798"/>
      <c r="AB130" s="461"/>
      <c r="AC130" s="461"/>
      <c r="AD130" s="461"/>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7"/>
      <c r="AA131" s="798"/>
      <c r="AB131" s="908" t="s">
        <v>14</v>
      </c>
      <c r="AC131" s="908"/>
      <c r="AD131" s="908"/>
      <c r="AE131" s="577"/>
      <c r="AF131" s="578"/>
      <c r="AG131" s="578"/>
      <c r="AH131" s="578"/>
      <c r="AI131" s="577"/>
      <c r="AJ131" s="578"/>
      <c r="AK131" s="578"/>
      <c r="AL131" s="578"/>
      <c r="AM131" s="577"/>
      <c r="AN131" s="578"/>
      <c r="AO131" s="578"/>
      <c r="AP131" s="578"/>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663</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664</v>
      </c>
      <c r="B133" s="330"/>
      <c r="C133" s="330"/>
      <c r="D133" s="330"/>
      <c r="E133" s="330"/>
      <c r="F133" s="331"/>
      <c r="G133" s="363" t="s">
        <v>656</v>
      </c>
      <c r="H133" s="364"/>
      <c r="I133" s="364"/>
      <c r="J133" s="364"/>
      <c r="K133" s="364"/>
      <c r="L133" s="364"/>
      <c r="M133" s="364"/>
      <c r="N133" s="364"/>
      <c r="O133" s="364"/>
      <c r="P133" s="365" t="s">
        <v>655</v>
      </c>
      <c r="Q133" s="364"/>
      <c r="R133" s="364"/>
      <c r="S133" s="364"/>
      <c r="T133" s="364"/>
      <c r="U133" s="364"/>
      <c r="V133" s="364"/>
      <c r="W133" s="364"/>
      <c r="X133" s="366"/>
      <c r="Y133" s="367"/>
      <c r="Z133" s="368"/>
      <c r="AA133" s="369"/>
      <c r="AB133" s="414" t="s">
        <v>11</v>
      </c>
      <c r="AC133" s="414"/>
      <c r="AD133" s="414"/>
      <c r="AE133" s="428" t="s">
        <v>500</v>
      </c>
      <c r="AF133" s="428"/>
      <c r="AG133" s="428"/>
      <c r="AH133" s="428"/>
      <c r="AI133" s="428" t="s">
        <v>652</v>
      </c>
      <c r="AJ133" s="428"/>
      <c r="AK133" s="428"/>
      <c r="AL133" s="428"/>
      <c r="AM133" s="428" t="s">
        <v>468</v>
      </c>
      <c r="AN133" s="428"/>
      <c r="AO133" s="428"/>
      <c r="AP133" s="428"/>
      <c r="AQ133" s="424" t="s">
        <v>499</v>
      </c>
      <c r="AR133" s="425"/>
      <c r="AS133" s="425"/>
      <c r="AT133" s="426"/>
      <c r="AU133" s="424" t="s">
        <v>677</v>
      </c>
      <c r="AV133" s="425"/>
      <c r="AW133" s="425"/>
      <c r="AX133" s="427"/>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443"/>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18"/>
      <c r="AV134" s="419"/>
      <c r="AW134" s="419"/>
      <c r="AX134" s="420"/>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1" t="s">
        <v>53</v>
      </c>
      <c r="Z135" s="422"/>
      <c r="AA135" s="423"/>
      <c r="AB135" s="383"/>
      <c r="AC135" s="383"/>
      <c r="AD135" s="383"/>
      <c r="AE135" s="384"/>
      <c r="AF135" s="384"/>
      <c r="AG135" s="384"/>
      <c r="AH135" s="384"/>
      <c r="AI135" s="384"/>
      <c r="AJ135" s="384"/>
      <c r="AK135" s="384"/>
      <c r="AL135" s="384"/>
      <c r="AM135" s="384"/>
      <c r="AN135" s="384"/>
      <c r="AO135" s="384"/>
      <c r="AP135" s="384"/>
      <c r="AQ135" s="384"/>
      <c r="AR135" s="384"/>
      <c r="AS135" s="384"/>
      <c r="AT135" s="384"/>
      <c r="AU135" s="418"/>
      <c r="AV135" s="419"/>
      <c r="AW135" s="419"/>
      <c r="AX135" s="420"/>
      <c r="AY135">
        <f>$AY$133</f>
        <v>0</v>
      </c>
    </row>
    <row r="136" spans="1:60" ht="23.25" hidden="1" customHeight="1" x14ac:dyDescent="0.15">
      <c r="A136" s="474" t="s">
        <v>665</v>
      </c>
      <c r="B136" s="354"/>
      <c r="C136" s="354"/>
      <c r="D136" s="354"/>
      <c r="E136" s="354"/>
      <c r="F136" s="475"/>
      <c r="G136" s="238" t="s">
        <v>666</v>
      </c>
      <c r="H136" s="238"/>
      <c r="I136" s="238"/>
      <c r="J136" s="238"/>
      <c r="K136" s="238"/>
      <c r="L136" s="238"/>
      <c r="M136" s="238"/>
      <c r="N136" s="238"/>
      <c r="O136" s="238"/>
      <c r="P136" s="238"/>
      <c r="Q136" s="238"/>
      <c r="R136" s="238"/>
      <c r="S136" s="238"/>
      <c r="T136" s="238"/>
      <c r="U136" s="238"/>
      <c r="V136" s="238"/>
      <c r="W136" s="238"/>
      <c r="X136" s="263"/>
      <c r="Y136" s="458"/>
      <c r="Z136" s="459"/>
      <c r="AA136" s="460"/>
      <c r="AB136" s="237" t="s">
        <v>11</v>
      </c>
      <c r="AC136" s="238"/>
      <c r="AD136" s="263"/>
      <c r="AE136" s="428" t="s">
        <v>500</v>
      </c>
      <c r="AF136" s="428"/>
      <c r="AG136" s="428"/>
      <c r="AH136" s="428"/>
      <c r="AI136" s="428" t="s">
        <v>652</v>
      </c>
      <c r="AJ136" s="428"/>
      <c r="AK136" s="428"/>
      <c r="AL136" s="428"/>
      <c r="AM136" s="428" t="s">
        <v>468</v>
      </c>
      <c r="AN136" s="428"/>
      <c r="AO136" s="428"/>
      <c r="AP136" s="428"/>
      <c r="AQ136" s="429" t="s">
        <v>678</v>
      </c>
      <c r="AR136" s="430"/>
      <c r="AS136" s="430"/>
      <c r="AT136" s="430"/>
      <c r="AU136" s="430"/>
      <c r="AV136" s="430"/>
      <c r="AW136" s="430"/>
      <c r="AX136" s="431"/>
      <c r="AY136">
        <f>IF(SUBSTITUTE(SUBSTITUTE($G$137,"／",""),"　","")="",0,1)</f>
        <v>0</v>
      </c>
    </row>
    <row r="137" spans="1:60" ht="23.25" hidden="1" customHeight="1" x14ac:dyDescent="0.15">
      <c r="A137" s="476"/>
      <c r="B137" s="335"/>
      <c r="C137" s="335"/>
      <c r="D137" s="335"/>
      <c r="E137" s="335"/>
      <c r="F137" s="477"/>
      <c r="G137" s="407" t="s">
        <v>667</v>
      </c>
      <c r="H137" s="408"/>
      <c r="I137" s="408"/>
      <c r="J137" s="408"/>
      <c r="K137" s="408"/>
      <c r="L137" s="408"/>
      <c r="M137" s="408"/>
      <c r="N137" s="408"/>
      <c r="O137" s="408"/>
      <c r="P137" s="408"/>
      <c r="Q137" s="408"/>
      <c r="R137" s="408"/>
      <c r="S137" s="408"/>
      <c r="T137" s="408"/>
      <c r="U137" s="408"/>
      <c r="V137" s="408"/>
      <c r="W137" s="408"/>
      <c r="X137" s="408"/>
      <c r="Y137" s="432" t="s">
        <v>665</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8"/>
      <c r="B138" s="337"/>
      <c r="C138" s="337"/>
      <c r="D138" s="337"/>
      <c r="E138" s="337"/>
      <c r="F138" s="479"/>
      <c r="G138" s="409"/>
      <c r="H138" s="410"/>
      <c r="I138" s="410"/>
      <c r="J138" s="410"/>
      <c r="K138" s="410"/>
      <c r="L138" s="410"/>
      <c r="M138" s="410"/>
      <c r="N138" s="410"/>
      <c r="O138" s="410"/>
      <c r="P138" s="410"/>
      <c r="Q138" s="410"/>
      <c r="R138" s="410"/>
      <c r="S138" s="410"/>
      <c r="T138" s="410"/>
      <c r="U138" s="410"/>
      <c r="V138" s="410"/>
      <c r="W138" s="410"/>
      <c r="X138" s="410"/>
      <c r="Y138" s="398" t="s">
        <v>668</v>
      </c>
      <c r="Z138" s="412"/>
      <c r="AA138" s="413"/>
      <c r="AB138" s="438" t="s">
        <v>669</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6" t="s">
        <v>316</v>
      </c>
      <c r="B139" s="517"/>
      <c r="C139" s="517"/>
      <c r="D139" s="517"/>
      <c r="E139" s="517"/>
      <c r="F139" s="518"/>
      <c r="G139" s="490" t="s">
        <v>140</v>
      </c>
      <c r="H139" s="335"/>
      <c r="I139" s="335"/>
      <c r="J139" s="335"/>
      <c r="K139" s="335"/>
      <c r="L139" s="335"/>
      <c r="M139" s="335"/>
      <c r="N139" s="335"/>
      <c r="O139" s="336"/>
      <c r="P139" s="339" t="s">
        <v>56</v>
      </c>
      <c r="Q139" s="335"/>
      <c r="R139" s="335"/>
      <c r="S139" s="335"/>
      <c r="T139" s="335"/>
      <c r="U139" s="335"/>
      <c r="V139" s="335"/>
      <c r="W139" s="335"/>
      <c r="X139" s="336"/>
      <c r="Y139" s="491"/>
      <c r="Z139" s="492"/>
      <c r="AA139" s="493"/>
      <c r="AB139" s="497" t="s">
        <v>11</v>
      </c>
      <c r="AC139" s="498"/>
      <c r="AD139" s="499"/>
      <c r="AE139" s="428" t="s">
        <v>500</v>
      </c>
      <c r="AF139" s="428"/>
      <c r="AG139" s="428"/>
      <c r="AH139" s="428"/>
      <c r="AI139" s="428" t="s">
        <v>652</v>
      </c>
      <c r="AJ139" s="428"/>
      <c r="AK139" s="428"/>
      <c r="AL139" s="428"/>
      <c r="AM139" s="428" t="s">
        <v>468</v>
      </c>
      <c r="AN139" s="428"/>
      <c r="AO139" s="428"/>
      <c r="AP139" s="428"/>
      <c r="AQ139" s="471" t="s">
        <v>223</v>
      </c>
      <c r="AR139" s="472"/>
      <c r="AS139" s="472"/>
      <c r="AT139" s="473"/>
      <c r="AU139" s="335" t="s">
        <v>129</v>
      </c>
      <c r="AV139" s="335"/>
      <c r="AW139" s="335"/>
      <c r="AX139" s="340"/>
      <c r="AY139">
        <f>COUNTA($G$141)</f>
        <v>0</v>
      </c>
    </row>
    <row r="140" spans="1:60" ht="18.75" hidden="1" customHeight="1" x14ac:dyDescent="0.15">
      <c r="A140" s="519"/>
      <c r="B140" s="520"/>
      <c r="C140" s="520"/>
      <c r="D140" s="520"/>
      <c r="E140" s="520"/>
      <c r="F140" s="521"/>
      <c r="G140" s="356"/>
      <c r="H140" s="337"/>
      <c r="I140" s="337"/>
      <c r="J140" s="337"/>
      <c r="K140" s="337"/>
      <c r="L140" s="337"/>
      <c r="M140" s="337"/>
      <c r="N140" s="337"/>
      <c r="O140" s="338"/>
      <c r="P140" s="341"/>
      <c r="Q140" s="337"/>
      <c r="R140" s="337"/>
      <c r="S140" s="337"/>
      <c r="T140" s="337"/>
      <c r="U140" s="337"/>
      <c r="V140" s="337"/>
      <c r="W140" s="337"/>
      <c r="X140" s="338"/>
      <c r="Y140" s="494"/>
      <c r="Z140" s="495"/>
      <c r="AA140" s="496"/>
      <c r="AB140" s="415"/>
      <c r="AC140" s="500"/>
      <c r="AD140" s="501"/>
      <c r="AE140" s="428"/>
      <c r="AF140" s="428"/>
      <c r="AG140" s="428"/>
      <c r="AH140" s="428"/>
      <c r="AI140" s="428"/>
      <c r="AJ140" s="428"/>
      <c r="AK140" s="428"/>
      <c r="AL140" s="428"/>
      <c r="AM140" s="428"/>
      <c r="AN140" s="428"/>
      <c r="AO140" s="428"/>
      <c r="AP140" s="428"/>
      <c r="AQ140" s="445"/>
      <c r="AR140" s="446"/>
      <c r="AS140" s="447" t="s">
        <v>224</v>
      </c>
      <c r="AT140" s="448"/>
      <c r="AU140" s="449"/>
      <c r="AV140" s="449"/>
      <c r="AW140" s="337" t="s">
        <v>170</v>
      </c>
      <c r="AX140" s="342"/>
      <c r="AY140">
        <f t="shared" ref="AY140:AY145" si="5">$AY$139</f>
        <v>0</v>
      </c>
    </row>
    <row r="141" spans="1:60" ht="23.25" hidden="1" customHeight="1" x14ac:dyDescent="0.15">
      <c r="A141" s="522"/>
      <c r="B141" s="520"/>
      <c r="C141" s="520"/>
      <c r="D141" s="520"/>
      <c r="E141" s="520"/>
      <c r="F141" s="521"/>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3"/>
      <c r="B142" s="524"/>
      <c r="C142" s="524"/>
      <c r="D142" s="524"/>
      <c r="E142" s="524"/>
      <c r="F142" s="525"/>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1"/>
      <c r="AC142" s="461"/>
      <c r="AD142" s="461"/>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2"/>
      <c r="B143" s="520"/>
      <c r="C143" s="520"/>
      <c r="D143" s="520"/>
      <c r="E143" s="520"/>
      <c r="F143" s="521"/>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4" t="s">
        <v>343</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2"/>
      <c r="B145" s="333"/>
      <c r="C145" s="333"/>
      <c r="D145" s="333"/>
      <c r="E145" s="333"/>
      <c r="F145" s="334"/>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7" t="s">
        <v>657</v>
      </c>
      <c r="B146" s="329" t="s">
        <v>658</v>
      </c>
      <c r="C146" s="330"/>
      <c r="D146" s="330"/>
      <c r="E146" s="330"/>
      <c r="F146" s="331"/>
      <c r="G146" s="335" t="s">
        <v>659</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679</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7"/>
      <c r="B149" s="329"/>
      <c r="C149" s="330"/>
      <c r="D149" s="330"/>
      <c r="E149" s="330"/>
      <c r="F149" s="331"/>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7"/>
      <c r="B150" s="332"/>
      <c r="C150" s="333"/>
      <c r="D150" s="333"/>
      <c r="E150" s="333"/>
      <c r="F150" s="334"/>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7"/>
      <c r="B151" s="468" t="s">
        <v>139</v>
      </c>
      <c r="C151" s="469"/>
      <c r="D151" s="469"/>
      <c r="E151" s="469"/>
      <c r="F151" s="470"/>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9" t="s">
        <v>11</v>
      </c>
      <c r="AC151" s="900"/>
      <c r="AD151" s="901"/>
      <c r="AE151" s="428" t="s">
        <v>500</v>
      </c>
      <c r="AF151" s="428"/>
      <c r="AG151" s="428"/>
      <c r="AH151" s="428"/>
      <c r="AI151" s="428" t="s">
        <v>652</v>
      </c>
      <c r="AJ151" s="428"/>
      <c r="AK151" s="428"/>
      <c r="AL151" s="428"/>
      <c r="AM151" s="428" t="s">
        <v>468</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0"/>
      <c r="AD152" s="501"/>
      <c r="AE152" s="428"/>
      <c r="AF152" s="428"/>
      <c r="AG152" s="428"/>
      <c r="AH152" s="428"/>
      <c r="AI152" s="428"/>
      <c r="AJ152" s="428"/>
      <c r="AK152" s="428"/>
      <c r="AL152" s="428"/>
      <c r="AM152" s="428"/>
      <c r="AN152" s="428"/>
      <c r="AO152" s="428"/>
      <c r="AP152" s="428"/>
      <c r="AQ152" s="509"/>
      <c r="AR152" s="449"/>
      <c r="AS152" s="447" t="s">
        <v>224</v>
      </c>
      <c r="AT152" s="448"/>
      <c r="AU152" s="449"/>
      <c r="AV152" s="449"/>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6"/>
      <c r="H154" s="396"/>
      <c r="I154" s="396"/>
      <c r="J154" s="396"/>
      <c r="K154" s="396"/>
      <c r="L154" s="396"/>
      <c r="M154" s="396"/>
      <c r="N154" s="396"/>
      <c r="O154" s="397"/>
      <c r="P154" s="464"/>
      <c r="Q154" s="464"/>
      <c r="R154" s="464"/>
      <c r="S154" s="464"/>
      <c r="T154" s="464"/>
      <c r="U154" s="464"/>
      <c r="V154" s="464"/>
      <c r="W154" s="464"/>
      <c r="X154" s="465"/>
      <c r="Y154" s="907" t="s">
        <v>51</v>
      </c>
      <c r="Z154" s="797"/>
      <c r="AA154" s="798"/>
      <c r="AB154" s="461"/>
      <c r="AC154" s="461"/>
      <c r="AD154" s="461"/>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6"/>
      <c r="Q155" s="466"/>
      <c r="R155" s="466"/>
      <c r="S155" s="466"/>
      <c r="T155" s="466"/>
      <c r="U155" s="466"/>
      <c r="V155" s="466"/>
      <c r="W155" s="466"/>
      <c r="X155" s="467"/>
      <c r="Y155" s="907" t="s">
        <v>13</v>
      </c>
      <c r="Z155" s="797"/>
      <c r="AA155" s="798"/>
      <c r="AB155" s="908" t="s">
        <v>14</v>
      </c>
      <c r="AC155" s="908"/>
      <c r="AD155" s="908"/>
      <c r="AE155" s="577"/>
      <c r="AF155" s="578"/>
      <c r="AG155" s="578"/>
      <c r="AH155" s="578"/>
      <c r="AI155" s="577"/>
      <c r="AJ155" s="578"/>
      <c r="AK155" s="578"/>
      <c r="AL155" s="578"/>
      <c r="AM155" s="577"/>
      <c r="AN155" s="578"/>
      <c r="AO155" s="578"/>
      <c r="AP155" s="578"/>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8" t="s">
        <v>139</v>
      </c>
      <c r="C156" s="469"/>
      <c r="D156" s="469"/>
      <c r="E156" s="469"/>
      <c r="F156" s="470"/>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9" t="s">
        <v>11</v>
      </c>
      <c r="AC156" s="900"/>
      <c r="AD156" s="901"/>
      <c r="AE156" s="428" t="s">
        <v>500</v>
      </c>
      <c r="AF156" s="428"/>
      <c r="AG156" s="428"/>
      <c r="AH156" s="428"/>
      <c r="AI156" s="428" t="s">
        <v>652</v>
      </c>
      <c r="AJ156" s="428"/>
      <c r="AK156" s="428"/>
      <c r="AL156" s="428"/>
      <c r="AM156" s="428" t="s">
        <v>468</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0"/>
      <c r="AD157" s="501"/>
      <c r="AE157" s="428"/>
      <c r="AF157" s="428"/>
      <c r="AG157" s="428"/>
      <c r="AH157" s="428"/>
      <c r="AI157" s="428"/>
      <c r="AJ157" s="428"/>
      <c r="AK157" s="428"/>
      <c r="AL157" s="428"/>
      <c r="AM157" s="428"/>
      <c r="AN157" s="428"/>
      <c r="AO157" s="428"/>
      <c r="AP157" s="428"/>
      <c r="AQ157" s="509"/>
      <c r="AR157" s="449"/>
      <c r="AS157" s="447" t="s">
        <v>224</v>
      </c>
      <c r="AT157" s="448"/>
      <c r="AU157" s="449"/>
      <c r="AV157" s="449"/>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6"/>
      <c r="H159" s="396"/>
      <c r="I159" s="396"/>
      <c r="J159" s="396"/>
      <c r="K159" s="396"/>
      <c r="L159" s="396"/>
      <c r="M159" s="396"/>
      <c r="N159" s="396"/>
      <c r="O159" s="397"/>
      <c r="P159" s="464"/>
      <c r="Q159" s="464"/>
      <c r="R159" s="464"/>
      <c r="S159" s="464"/>
      <c r="T159" s="464"/>
      <c r="U159" s="464"/>
      <c r="V159" s="464"/>
      <c r="W159" s="464"/>
      <c r="X159" s="465"/>
      <c r="Y159" s="907" t="s">
        <v>51</v>
      </c>
      <c r="Z159" s="797"/>
      <c r="AA159" s="798"/>
      <c r="AB159" s="461"/>
      <c r="AC159" s="461"/>
      <c r="AD159" s="461"/>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6"/>
      <c r="Q160" s="466"/>
      <c r="R160" s="466"/>
      <c r="S160" s="466"/>
      <c r="T160" s="466"/>
      <c r="U160" s="466"/>
      <c r="V160" s="466"/>
      <c r="W160" s="466"/>
      <c r="X160" s="467"/>
      <c r="Y160" s="907" t="s">
        <v>13</v>
      </c>
      <c r="Z160" s="797"/>
      <c r="AA160" s="798"/>
      <c r="AB160" s="908" t="s">
        <v>14</v>
      </c>
      <c r="AC160" s="908"/>
      <c r="AD160" s="908"/>
      <c r="AE160" s="577"/>
      <c r="AF160" s="578"/>
      <c r="AG160" s="578"/>
      <c r="AH160" s="578"/>
      <c r="AI160" s="577"/>
      <c r="AJ160" s="578"/>
      <c r="AK160" s="578"/>
      <c r="AL160" s="578"/>
      <c r="AM160" s="577"/>
      <c r="AN160" s="578"/>
      <c r="AO160" s="578"/>
      <c r="AP160" s="578"/>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8" t="s">
        <v>139</v>
      </c>
      <c r="C161" s="469"/>
      <c r="D161" s="469"/>
      <c r="E161" s="469"/>
      <c r="F161" s="470"/>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9" t="s">
        <v>11</v>
      </c>
      <c r="AC161" s="900"/>
      <c r="AD161" s="901"/>
      <c r="AE161" s="428" t="s">
        <v>500</v>
      </c>
      <c r="AF161" s="428"/>
      <c r="AG161" s="428"/>
      <c r="AH161" s="428"/>
      <c r="AI161" s="428" t="s">
        <v>652</v>
      </c>
      <c r="AJ161" s="428"/>
      <c r="AK161" s="428"/>
      <c r="AL161" s="428"/>
      <c r="AM161" s="428" t="s">
        <v>468</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0"/>
      <c r="AD162" s="501"/>
      <c r="AE162" s="428"/>
      <c r="AF162" s="428"/>
      <c r="AG162" s="428"/>
      <c r="AH162" s="428"/>
      <c r="AI162" s="428"/>
      <c r="AJ162" s="428"/>
      <c r="AK162" s="428"/>
      <c r="AL162" s="428"/>
      <c r="AM162" s="428"/>
      <c r="AN162" s="428"/>
      <c r="AO162" s="428"/>
      <c r="AP162" s="428"/>
      <c r="AQ162" s="509"/>
      <c r="AR162" s="449"/>
      <c r="AS162" s="447" t="s">
        <v>224</v>
      </c>
      <c r="AT162" s="448"/>
      <c r="AU162" s="449"/>
      <c r="AV162" s="449"/>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6"/>
      <c r="H164" s="396"/>
      <c r="I164" s="396"/>
      <c r="J164" s="396"/>
      <c r="K164" s="396"/>
      <c r="L164" s="396"/>
      <c r="M164" s="396"/>
      <c r="N164" s="396"/>
      <c r="O164" s="397"/>
      <c r="P164" s="464"/>
      <c r="Q164" s="464"/>
      <c r="R164" s="464"/>
      <c r="S164" s="464"/>
      <c r="T164" s="464"/>
      <c r="U164" s="464"/>
      <c r="V164" s="464"/>
      <c r="W164" s="464"/>
      <c r="X164" s="465"/>
      <c r="Y164" s="907" t="s">
        <v>51</v>
      </c>
      <c r="Z164" s="797"/>
      <c r="AA164" s="798"/>
      <c r="AB164" s="461"/>
      <c r="AC164" s="461"/>
      <c r="AD164" s="461"/>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1" t="s">
        <v>663</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664</v>
      </c>
      <c r="B167" s="330"/>
      <c r="C167" s="330"/>
      <c r="D167" s="330"/>
      <c r="E167" s="330"/>
      <c r="F167" s="331"/>
      <c r="G167" s="363" t="s">
        <v>656</v>
      </c>
      <c r="H167" s="364"/>
      <c r="I167" s="364"/>
      <c r="J167" s="364"/>
      <c r="K167" s="364"/>
      <c r="L167" s="364"/>
      <c r="M167" s="364"/>
      <c r="N167" s="364"/>
      <c r="O167" s="364"/>
      <c r="P167" s="365" t="s">
        <v>655</v>
      </c>
      <c r="Q167" s="364"/>
      <c r="R167" s="364"/>
      <c r="S167" s="364"/>
      <c r="T167" s="364"/>
      <c r="U167" s="364"/>
      <c r="V167" s="364"/>
      <c r="W167" s="364"/>
      <c r="X167" s="366"/>
      <c r="Y167" s="367"/>
      <c r="Z167" s="368"/>
      <c r="AA167" s="369"/>
      <c r="AB167" s="414" t="s">
        <v>11</v>
      </c>
      <c r="AC167" s="414"/>
      <c r="AD167" s="414"/>
      <c r="AE167" s="428" t="s">
        <v>500</v>
      </c>
      <c r="AF167" s="428"/>
      <c r="AG167" s="428"/>
      <c r="AH167" s="428"/>
      <c r="AI167" s="428" t="s">
        <v>652</v>
      </c>
      <c r="AJ167" s="428"/>
      <c r="AK167" s="428"/>
      <c r="AL167" s="428"/>
      <c r="AM167" s="428" t="s">
        <v>468</v>
      </c>
      <c r="AN167" s="428"/>
      <c r="AO167" s="428"/>
      <c r="AP167" s="428"/>
      <c r="AQ167" s="424" t="s">
        <v>499</v>
      </c>
      <c r="AR167" s="425"/>
      <c r="AS167" s="425"/>
      <c r="AT167" s="426"/>
      <c r="AU167" s="424" t="s">
        <v>677</v>
      </c>
      <c r="AV167" s="425"/>
      <c r="AW167" s="425"/>
      <c r="AX167" s="427"/>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443"/>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18"/>
      <c r="AV168" s="419"/>
      <c r="AW168" s="419"/>
      <c r="AX168" s="420"/>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1" t="s">
        <v>53</v>
      </c>
      <c r="Z169" s="422"/>
      <c r="AA169" s="423"/>
      <c r="AB169" s="383"/>
      <c r="AC169" s="383"/>
      <c r="AD169" s="383"/>
      <c r="AE169" s="384"/>
      <c r="AF169" s="384"/>
      <c r="AG169" s="384"/>
      <c r="AH169" s="384"/>
      <c r="AI169" s="384"/>
      <c r="AJ169" s="384"/>
      <c r="AK169" s="384"/>
      <c r="AL169" s="384"/>
      <c r="AM169" s="384"/>
      <c r="AN169" s="384"/>
      <c r="AO169" s="384"/>
      <c r="AP169" s="384"/>
      <c r="AQ169" s="384"/>
      <c r="AR169" s="384"/>
      <c r="AS169" s="384"/>
      <c r="AT169" s="384"/>
      <c r="AU169" s="418"/>
      <c r="AV169" s="419"/>
      <c r="AW169" s="419"/>
      <c r="AX169" s="420"/>
      <c r="AY169">
        <f>$AY$167</f>
        <v>0</v>
      </c>
    </row>
    <row r="170" spans="1:60" ht="23.25" hidden="1" customHeight="1" x14ac:dyDescent="0.15">
      <c r="A170" s="474" t="s">
        <v>665</v>
      </c>
      <c r="B170" s="354"/>
      <c r="C170" s="354"/>
      <c r="D170" s="354"/>
      <c r="E170" s="354"/>
      <c r="F170" s="475"/>
      <c r="G170" s="238" t="s">
        <v>666</v>
      </c>
      <c r="H170" s="238"/>
      <c r="I170" s="238"/>
      <c r="J170" s="238"/>
      <c r="K170" s="238"/>
      <c r="L170" s="238"/>
      <c r="M170" s="238"/>
      <c r="N170" s="238"/>
      <c r="O170" s="238"/>
      <c r="P170" s="238"/>
      <c r="Q170" s="238"/>
      <c r="R170" s="238"/>
      <c r="S170" s="238"/>
      <c r="T170" s="238"/>
      <c r="U170" s="238"/>
      <c r="V170" s="238"/>
      <c r="W170" s="238"/>
      <c r="X170" s="263"/>
      <c r="Y170" s="458"/>
      <c r="Z170" s="459"/>
      <c r="AA170" s="460"/>
      <c r="AB170" s="237" t="s">
        <v>11</v>
      </c>
      <c r="AC170" s="238"/>
      <c r="AD170" s="263"/>
      <c r="AE170" s="428" t="s">
        <v>500</v>
      </c>
      <c r="AF170" s="428"/>
      <c r="AG170" s="428"/>
      <c r="AH170" s="428"/>
      <c r="AI170" s="428" t="s">
        <v>652</v>
      </c>
      <c r="AJ170" s="428"/>
      <c r="AK170" s="428"/>
      <c r="AL170" s="428"/>
      <c r="AM170" s="428" t="s">
        <v>468</v>
      </c>
      <c r="AN170" s="428"/>
      <c r="AO170" s="428"/>
      <c r="AP170" s="428"/>
      <c r="AQ170" s="429" t="s">
        <v>678</v>
      </c>
      <c r="AR170" s="430"/>
      <c r="AS170" s="430"/>
      <c r="AT170" s="430"/>
      <c r="AU170" s="430"/>
      <c r="AV170" s="430"/>
      <c r="AW170" s="430"/>
      <c r="AX170" s="431"/>
      <c r="AY170">
        <f>IF(SUBSTITUTE(SUBSTITUTE($G$171,"／",""),"　","")="",0,1)</f>
        <v>0</v>
      </c>
    </row>
    <row r="171" spans="1:60" ht="23.25" hidden="1" customHeight="1" x14ac:dyDescent="0.15">
      <c r="A171" s="476"/>
      <c r="B171" s="335"/>
      <c r="C171" s="335"/>
      <c r="D171" s="335"/>
      <c r="E171" s="335"/>
      <c r="F171" s="477"/>
      <c r="G171" s="407" t="s">
        <v>667</v>
      </c>
      <c r="H171" s="408"/>
      <c r="I171" s="408"/>
      <c r="J171" s="408"/>
      <c r="K171" s="408"/>
      <c r="L171" s="408"/>
      <c r="M171" s="408"/>
      <c r="N171" s="408"/>
      <c r="O171" s="408"/>
      <c r="P171" s="408"/>
      <c r="Q171" s="408"/>
      <c r="R171" s="408"/>
      <c r="S171" s="408"/>
      <c r="T171" s="408"/>
      <c r="U171" s="408"/>
      <c r="V171" s="408"/>
      <c r="W171" s="408"/>
      <c r="X171" s="408"/>
      <c r="Y171" s="432" t="s">
        <v>665</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8"/>
      <c r="B172" s="337"/>
      <c r="C172" s="337"/>
      <c r="D172" s="337"/>
      <c r="E172" s="337"/>
      <c r="F172" s="479"/>
      <c r="G172" s="409"/>
      <c r="H172" s="410"/>
      <c r="I172" s="410"/>
      <c r="J172" s="410"/>
      <c r="K172" s="410"/>
      <c r="L172" s="410"/>
      <c r="M172" s="410"/>
      <c r="N172" s="410"/>
      <c r="O172" s="410"/>
      <c r="P172" s="410"/>
      <c r="Q172" s="410"/>
      <c r="R172" s="410"/>
      <c r="S172" s="410"/>
      <c r="T172" s="410"/>
      <c r="U172" s="410"/>
      <c r="V172" s="410"/>
      <c r="W172" s="410"/>
      <c r="X172" s="410"/>
      <c r="Y172" s="398" t="s">
        <v>668</v>
      </c>
      <c r="Z172" s="412"/>
      <c r="AA172" s="413"/>
      <c r="AB172" s="438" t="s">
        <v>669</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6" t="s">
        <v>316</v>
      </c>
      <c r="B173" s="517"/>
      <c r="C173" s="517"/>
      <c r="D173" s="517"/>
      <c r="E173" s="517"/>
      <c r="F173" s="518"/>
      <c r="G173" s="490" t="s">
        <v>140</v>
      </c>
      <c r="H173" s="335"/>
      <c r="I173" s="335"/>
      <c r="J173" s="335"/>
      <c r="K173" s="335"/>
      <c r="L173" s="335"/>
      <c r="M173" s="335"/>
      <c r="N173" s="335"/>
      <c r="O173" s="336"/>
      <c r="P173" s="339" t="s">
        <v>56</v>
      </c>
      <c r="Q173" s="335"/>
      <c r="R173" s="335"/>
      <c r="S173" s="335"/>
      <c r="T173" s="335"/>
      <c r="U173" s="335"/>
      <c r="V173" s="335"/>
      <c r="W173" s="335"/>
      <c r="X173" s="336"/>
      <c r="Y173" s="491"/>
      <c r="Z173" s="492"/>
      <c r="AA173" s="493"/>
      <c r="AB173" s="497" t="s">
        <v>11</v>
      </c>
      <c r="AC173" s="498"/>
      <c r="AD173" s="499"/>
      <c r="AE173" s="428" t="s">
        <v>500</v>
      </c>
      <c r="AF173" s="428"/>
      <c r="AG173" s="428"/>
      <c r="AH173" s="428"/>
      <c r="AI173" s="428" t="s">
        <v>652</v>
      </c>
      <c r="AJ173" s="428"/>
      <c r="AK173" s="428"/>
      <c r="AL173" s="428"/>
      <c r="AM173" s="428" t="s">
        <v>468</v>
      </c>
      <c r="AN173" s="428"/>
      <c r="AO173" s="428"/>
      <c r="AP173" s="428"/>
      <c r="AQ173" s="471" t="s">
        <v>223</v>
      </c>
      <c r="AR173" s="472"/>
      <c r="AS173" s="472"/>
      <c r="AT173" s="473"/>
      <c r="AU173" s="335" t="s">
        <v>129</v>
      </c>
      <c r="AV173" s="335"/>
      <c r="AW173" s="335"/>
      <c r="AX173" s="340"/>
      <c r="AY173">
        <f>COUNTA($G$175)</f>
        <v>0</v>
      </c>
    </row>
    <row r="174" spans="1:60" ht="18.75" hidden="1" customHeight="1" x14ac:dyDescent="0.15">
      <c r="A174" s="519"/>
      <c r="B174" s="520"/>
      <c r="C174" s="520"/>
      <c r="D174" s="520"/>
      <c r="E174" s="520"/>
      <c r="F174" s="521"/>
      <c r="G174" s="356"/>
      <c r="H174" s="337"/>
      <c r="I174" s="337"/>
      <c r="J174" s="337"/>
      <c r="K174" s="337"/>
      <c r="L174" s="337"/>
      <c r="M174" s="337"/>
      <c r="N174" s="337"/>
      <c r="O174" s="338"/>
      <c r="P174" s="341"/>
      <c r="Q174" s="337"/>
      <c r="R174" s="337"/>
      <c r="S174" s="337"/>
      <c r="T174" s="337"/>
      <c r="U174" s="337"/>
      <c r="V174" s="337"/>
      <c r="W174" s="337"/>
      <c r="X174" s="338"/>
      <c r="Y174" s="494"/>
      <c r="Z174" s="495"/>
      <c r="AA174" s="496"/>
      <c r="AB174" s="415"/>
      <c r="AC174" s="500"/>
      <c r="AD174" s="501"/>
      <c r="AE174" s="428"/>
      <c r="AF174" s="428"/>
      <c r="AG174" s="428"/>
      <c r="AH174" s="428"/>
      <c r="AI174" s="428"/>
      <c r="AJ174" s="428"/>
      <c r="AK174" s="428"/>
      <c r="AL174" s="428"/>
      <c r="AM174" s="428"/>
      <c r="AN174" s="428"/>
      <c r="AO174" s="428"/>
      <c r="AP174" s="428"/>
      <c r="AQ174" s="445"/>
      <c r="AR174" s="446"/>
      <c r="AS174" s="447" t="s">
        <v>224</v>
      </c>
      <c r="AT174" s="448"/>
      <c r="AU174" s="449"/>
      <c r="AV174" s="449"/>
      <c r="AW174" s="337" t="s">
        <v>170</v>
      </c>
      <c r="AX174" s="342"/>
      <c r="AY174">
        <f t="shared" ref="AY174:AY179" si="7">$AY$173</f>
        <v>0</v>
      </c>
    </row>
    <row r="175" spans="1:60" ht="23.25" hidden="1" customHeight="1" x14ac:dyDescent="0.15">
      <c r="A175" s="522"/>
      <c r="B175" s="520"/>
      <c r="C175" s="520"/>
      <c r="D175" s="520"/>
      <c r="E175" s="520"/>
      <c r="F175" s="521"/>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3"/>
      <c r="B176" s="524"/>
      <c r="C176" s="524"/>
      <c r="D176" s="524"/>
      <c r="E176" s="524"/>
      <c r="F176" s="525"/>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1"/>
      <c r="AC176" s="461"/>
      <c r="AD176" s="461"/>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2"/>
      <c r="B177" s="520"/>
      <c r="C177" s="520"/>
      <c r="D177" s="520"/>
      <c r="E177" s="520"/>
      <c r="F177" s="521"/>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4" t="s">
        <v>343</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2"/>
      <c r="B179" s="333"/>
      <c r="C179" s="333"/>
      <c r="D179" s="333"/>
      <c r="E179" s="333"/>
      <c r="F179" s="334"/>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7" t="s">
        <v>657</v>
      </c>
      <c r="B180" s="329" t="s">
        <v>658</v>
      </c>
      <c r="C180" s="330"/>
      <c r="D180" s="330"/>
      <c r="E180" s="330"/>
      <c r="F180" s="331"/>
      <c r="G180" s="335" t="s">
        <v>659</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679</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7"/>
      <c r="B183" s="329"/>
      <c r="C183" s="330"/>
      <c r="D183" s="330"/>
      <c r="E183" s="330"/>
      <c r="F183" s="331"/>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7"/>
      <c r="B184" s="332"/>
      <c r="C184" s="333"/>
      <c r="D184" s="333"/>
      <c r="E184" s="333"/>
      <c r="F184" s="334"/>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7"/>
      <c r="B185" s="468" t="s">
        <v>139</v>
      </c>
      <c r="C185" s="469"/>
      <c r="D185" s="469"/>
      <c r="E185" s="469"/>
      <c r="F185" s="470"/>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9" t="s">
        <v>11</v>
      </c>
      <c r="AC185" s="900"/>
      <c r="AD185" s="901"/>
      <c r="AE185" s="428" t="s">
        <v>500</v>
      </c>
      <c r="AF185" s="428"/>
      <c r="AG185" s="428"/>
      <c r="AH185" s="428"/>
      <c r="AI185" s="428" t="s">
        <v>652</v>
      </c>
      <c r="AJ185" s="428"/>
      <c r="AK185" s="428"/>
      <c r="AL185" s="428"/>
      <c r="AM185" s="428" t="s">
        <v>468</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0"/>
      <c r="AD186" s="501"/>
      <c r="AE186" s="428"/>
      <c r="AF186" s="428"/>
      <c r="AG186" s="428"/>
      <c r="AH186" s="428"/>
      <c r="AI186" s="428"/>
      <c r="AJ186" s="428"/>
      <c r="AK186" s="428"/>
      <c r="AL186" s="428"/>
      <c r="AM186" s="428"/>
      <c r="AN186" s="428"/>
      <c r="AO186" s="428"/>
      <c r="AP186" s="428"/>
      <c r="AQ186" s="509"/>
      <c r="AR186" s="449"/>
      <c r="AS186" s="447" t="s">
        <v>224</v>
      </c>
      <c r="AT186" s="448"/>
      <c r="AU186" s="449"/>
      <c r="AV186" s="449"/>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6"/>
      <c r="H188" s="396"/>
      <c r="I188" s="396"/>
      <c r="J188" s="396"/>
      <c r="K188" s="396"/>
      <c r="L188" s="396"/>
      <c r="M188" s="396"/>
      <c r="N188" s="396"/>
      <c r="O188" s="397"/>
      <c r="P188" s="464"/>
      <c r="Q188" s="464"/>
      <c r="R188" s="464"/>
      <c r="S188" s="464"/>
      <c r="T188" s="464"/>
      <c r="U188" s="464"/>
      <c r="V188" s="464"/>
      <c r="W188" s="464"/>
      <c r="X188" s="465"/>
      <c r="Y188" s="907" t="s">
        <v>51</v>
      </c>
      <c r="Z188" s="797"/>
      <c r="AA188" s="798"/>
      <c r="AB188" s="461"/>
      <c r="AC188" s="461"/>
      <c r="AD188" s="461"/>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6"/>
      <c r="Q189" s="466"/>
      <c r="R189" s="466"/>
      <c r="S189" s="466"/>
      <c r="T189" s="466"/>
      <c r="U189" s="466"/>
      <c r="V189" s="466"/>
      <c r="W189" s="466"/>
      <c r="X189" s="467"/>
      <c r="Y189" s="907" t="s">
        <v>13</v>
      </c>
      <c r="Z189" s="797"/>
      <c r="AA189" s="798"/>
      <c r="AB189" s="908" t="s">
        <v>14</v>
      </c>
      <c r="AC189" s="908"/>
      <c r="AD189" s="908"/>
      <c r="AE189" s="577"/>
      <c r="AF189" s="578"/>
      <c r="AG189" s="578"/>
      <c r="AH189" s="578"/>
      <c r="AI189" s="577"/>
      <c r="AJ189" s="578"/>
      <c r="AK189" s="578"/>
      <c r="AL189" s="578"/>
      <c r="AM189" s="577"/>
      <c r="AN189" s="578"/>
      <c r="AO189" s="578"/>
      <c r="AP189" s="578"/>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8" t="s">
        <v>139</v>
      </c>
      <c r="C190" s="469"/>
      <c r="D190" s="469"/>
      <c r="E190" s="469"/>
      <c r="F190" s="470"/>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9" t="s">
        <v>11</v>
      </c>
      <c r="AC190" s="900"/>
      <c r="AD190" s="901"/>
      <c r="AE190" s="428" t="s">
        <v>500</v>
      </c>
      <c r="AF190" s="428"/>
      <c r="AG190" s="428"/>
      <c r="AH190" s="428"/>
      <c r="AI190" s="428" t="s">
        <v>652</v>
      </c>
      <c r="AJ190" s="428"/>
      <c r="AK190" s="428"/>
      <c r="AL190" s="428"/>
      <c r="AM190" s="428" t="s">
        <v>468</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0"/>
      <c r="AD191" s="501"/>
      <c r="AE191" s="428"/>
      <c r="AF191" s="428"/>
      <c r="AG191" s="428"/>
      <c r="AH191" s="428"/>
      <c r="AI191" s="428"/>
      <c r="AJ191" s="428"/>
      <c r="AK191" s="428"/>
      <c r="AL191" s="428"/>
      <c r="AM191" s="428"/>
      <c r="AN191" s="428"/>
      <c r="AO191" s="428"/>
      <c r="AP191" s="428"/>
      <c r="AQ191" s="509"/>
      <c r="AR191" s="449"/>
      <c r="AS191" s="447" t="s">
        <v>224</v>
      </c>
      <c r="AT191" s="448"/>
      <c r="AU191" s="449"/>
      <c r="AV191" s="449"/>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6"/>
      <c r="H193" s="396"/>
      <c r="I193" s="396"/>
      <c r="J193" s="396"/>
      <c r="K193" s="396"/>
      <c r="L193" s="396"/>
      <c r="M193" s="396"/>
      <c r="N193" s="396"/>
      <c r="O193" s="397"/>
      <c r="P193" s="464"/>
      <c r="Q193" s="464"/>
      <c r="R193" s="464"/>
      <c r="S193" s="464"/>
      <c r="T193" s="464"/>
      <c r="U193" s="464"/>
      <c r="V193" s="464"/>
      <c r="W193" s="464"/>
      <c r="X193" s="465"/>
      <c r="Y193" s="907" t="s">
        <v>51</v>
      </c>
      <c r="Z193" s="797"/>
      <c r="AA193" s="798"/>
      <c r="AB193" s="461"/>
      <c r="AC193" s="461"/>
      <c r="AD193" s="461"/>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6"/>
      <c r="Q194" s="466"/>
      <c r="R194" s="466"/>
      <c r="S194" s="466"/>
      <c r="T194" s="466"/>
      <c r="U194" s="466"/>
      <c r="V194" s="466"/>
      <c r="W194" s="466"/>
      <c r="X194" s="467"/>
      <c r="Y194" s="907" t="s">
        <v>13</v>
      </c>
      <c r="Z194" s="797"/>
      <c r="AA194" s="798"/>
      <c r="AB194" s="908" t="s">
        <v>14</v>
      </c>
      <c r="AC194" s="908"/>
      <c r="AD194" s="908"/>
      <c r="AE194" s="577"/>
      <c r="AF194" s="578"/>
      <c r="AG194" s="578"/>
      <c r="AH194" s="578"/>
      <c r="AI194" s="577"/>
      <c r="AJ194" s="578"/>
      <c r="AK194" s="578"/>
      <c r="AL194" s="578"/>
      <c r="AM194" s="577"/>
      <c r="AN194" s="578"/>
      <c r="AO194" s="578"/>
      <c r="AP194" s="578"/>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8" t="s">
        <v>139</v>
      </c>
      <c r="C195" s="469"/>
      <c r="D195" s="469"/>
      <c r="E195" s="469"/>
      <c r="F195" s="470"/>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9" t="s">
        <v>11</v>
      </c>
      <c r="AC195" s="900"/>
      <c r="AD195" s="901"/>
      <c r="AE195" s="428" t="s">
        <v>500</v>
      </c>
      <c r="AF195" s="428"/>
      <c r="AG195" s="428"/>
      <c r="AH195" s="428"/>
      <c r="AI195" s="428" t="s">
        <v>652</v>
      </c>
      <c r="AJ195" s="428"/>
      <c r="AK195" s="428"/>
      <c r="AL195" s="428"/>
      <c r="AM195" s="428" t="s">
        <v>468</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0"/>
      <c r="AD196" s="501"/>
      <c r="AE196" s="428"/>
      <c r="AF196" s="428"/>
      <c r="AG196" s="428"/>
      <c r="AH196" s="428"/>
      <c r="AI196" s="428"/>
      <c r="AJ196" s="428"/>
      <c r="AK196" s="428"/>
      <c r="AL196" s="428"/>
      <c r="AM196" s="428"/>
      <c r="AN196" s="428"/>
      <c r="AO196" s="428"/>
      <c r="AP196" s="428"/>
      <c r="AQ196" s="509"/>
      <c r="AR196" s="449"/>
      <c r="AS196" s="447" t="s">
        <v>224</v>
      </c>
      <c r="AT196" s="448"/>
      <c r="AU196" s="449"/>
      <c r="AV196" s="449"/>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6"/>
      <c r="H198" s="396"/>
      <c r="I198" s="396"/>
      <c r="J198" s="396"/>
      <c r="K198" s="396"/>
      <c r="L198" s="396"/>
      <c r="M198" s="396"/>
      <c r="N198" s="396"/>
      <c r="O198" s="397"/>
      <c r="P198" s="464"/>
      <c r="Q198" s="464"/>
      <c r="R198" s="464"/>
      <c r="S198" s="464"/>
      <c r="T198" s="464"/>
      <c r="U198" s="464"/>
      <c r="V198" s="464"/>
      <c r="W198" s="464"/>
      <c r="X198" s="465"/>
      <c r="Y198" s="907" t="s">
        <v>51</v>
      </c>
      <c r="Z198" s="797"/>
      <c r="AA198" s="798"/>
      <c r="AB198" s="461"/>
      <c r="AC198" s="461"/>
      <c r="AD198" s="461"/>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8" t="s">
        <v>500</v>
      </c>
      <c r="AF200" s="428"/>
      <c r="AG200" s="428"/>
      <c r="AH200" s="428"/>
      <c r="AI200" s="428" t="s">
        <v>652</v>
      </c>
      <c r="AJ200" s="428"/>
      <c r="AK200" s="428"/>
      <c r="AL200" s="428"/>
      <c r="AM200" s="428" t="s">
        <v>468</v>
      </c>
      <c r="AN200" s="428"/>
      <c r="AO200" s="428"/>
      <c r="AP200" s="428"/>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8"/>
      <c r="AF201" s="428"/>
      <c r="AG201" s="428"/>
      <c r="AH201" s="428"/>
      <c r="AI201" s="428"/>
      <c r="AJ201" s="428"/>
      <c r="AK201" s="428"/>
      <c r="AL201" s="428"/>
      <c r="AM201" s="428"/>
      <c r="AN201" s="428"/>
      <c r="AO201" s="428"/>
      <c r="AP201" s="428"/>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333</v>
      </c>
      <c r="AC202" s="555"/>
      <c r="AD202" s="555"/>
      <c r="AE202" s="402"/>
      <c r="AF202" s="385"/>
      <c r="AG202" s="385"/>
      <c r="AH202" s="385"/>
      <c r="AI202" s="402"/>
      <c r="AJ202" s="385"/>
      <c r="AK202" s="385"/>
      <c r="AL202" s="385"/>
      <c r="AM202" s="402"/>
      <c r="AN202" s="385"/>
      <c r="AO202" s="385"/>
      <c r="AP202" s="385"/>
      <c r="AQ202" s="402"/>
      <c r="AR202" s="385"/>
      <c r="AS202" s="385"/>
      <c r="AT202" s="575"/>
      <c r="AU202" s="385"/>
      <c r="AV202" s="385"/>
      <c r="AW202" s="385"/>
      <c r="AX202" s="386"/>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6" t="s">
        <v>51</v>
      </c>
      <c r="Z203" s="286"/>
      <c r="AA203" s="320"/>
      <c r="AB203" s="598" t="s">
        <v>333</v>
      </c>
      <c r="AC203" s="598"/>
      <c r="AD203" s="598"/>
      <c r="AE203" s="402"/>
      <c r="AF203" s="385"/>
      <c r="AG203" s="385"/>
      <c r="AH203" s="385"/>
      <c r="AI203" s="402"/>
      <c r="AJ203" s="385"/>
      <c r="AK203" s="385"/>
      <c r="AL203" s="385"/>
      <c r="AM203" s="402"/>
      <c r="AN203" s="385"/>
      <c r="AO203" s="385"/>
      <c r="AP203" s="385"/>
      <c r="AQ203" s="402"/>
      <c r="AR203" s="385"/>
      <c r="AS203" s="385"/>
      <c r="AT203" s="575"/>
      <c r="AU203" s="385"/>
      <c r="AV203" s="385"/>
      <c r="AW203" s="385"/>
      <c r="AX203" s="386"/>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6" t="s">
        <v>13</v>
      </c>
      <c r="Z204" s="286"/>
      <c r="AA204" s="320"/>
      <c r="AB204" s="576" t="s">
        <v>334</v>
      </c>
      <c r="AC204" s="576"/>
      <c r="AD204" s="576"/>
      <c r="AE204" s="577"/>
      <c r="AF204" s="578"/>
      <c r="AG204" s="578"/>
      <c r="AH204" s="578"/>
      <c r="AI204" s="577"/>
      <c r="AJ204" s="578"/>
      <c r="AK204" s="578"/>
      <c r="AL204" s="578"/>
      <c r="AM204" s="577"/>
      <c r="AN204" s="578"/>
      <c r="AO204" s="578"/>
      <c r="AP204" s="578"/>
      <c r="AQ204" s="402"/>
      <c r="AR204" s="385"/>
      <c r="AS204" s="385"/>
      <c r="AT204" s="575"/>
      <c r="AU204" s="385"/>
      <c r="AV204" s="385"/>
      <c r="AW204" s="385"/>
      <c r="AX204" s="386"/>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332</v>
      </c>
      <c r="X205" s="589"/>
      <c r="Y205" s="553" t="s">
        <v>12</v>
      </c>
      <c r="Z205" s="553"/>
      <c r="AA205" s="554"/>
      <c r="AB205" s="555" t="s">
        <v>333</v>
      </c>
      <c r="AC205" s="555"/>
      <c r="AD205" s="555"/>
      <c r="AE205" s="402"/>
      <c r="AF205" s="385"/>
      <c r="AG205" s="385"/>
      <c r="AH205" s="385"/>
      <c r="AI205" s="402"/>
      <c r="AJ205" s="385"/>
      <c r="AK205" s="385"/>
      <c r="AL205" s="385"/>
      <c r="AM205" s="402"/>
      <c r="AN205" s="385"/>
      <c r="AO205" s="385"/>
      <c r="AP205" s="385"/>
      <c r="AQ205" s="402"/>
      <c r="AR205" s="385"/>
      <c r="AS205" s="385"/>
      <c r="AT205" s="575"/>
      <c r="AU205" s="385"/>
      <c r="AV205" s="385"/>
      <c r="AW205" s="385"/>
      <c r="AX205" s="386"/>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6" t="s">
        <v>51</v>
      </c>
      <c r="Z206" s="286"/>
      <c r="AA206" s="320"/>
      <c r="AB206" s="598" t="s">
        <v>333</v>
      </c>
      <c r="AC206" s="598"/>
      <c r="AD206" s="598"/>
      <c r="AE206" s="402"/>
      <c r="AF206" s="385"/>
      <c r="AG206" s="385"/>
      <c r="AH206" s="385"/>
      <c r="AI206" s="402"/>
      <c r="AJ206" s="385"/>
      <c r="AK206" s="385"/>
      <c r="AL206" s="385"/>
      <c r="AM206" s="402"/>
      <c r="AN206" s="385"/>
      <c r="AO206" s="385"/>
      <c r="AP206" s="385"/>
      <c r="AQ206" s="402"/>
      <c r="AR206" s="385"/>
      <c r="AS206" s="385"/>
      <c r="AT206" s="575"/>
      <c r="AU206" s="385"/>
      <c r="AV206" s="385"/>
      <c r="AW206" s="385"/>
      <c r="AX206" s="386"/>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6" t="s">
        <v>13</v>
      </c>
      <c r="Z207" s="286"/>
      <c r="AA207" s="320"/>
      <c r="AB207" s="576" t="s">
        <v>334</v>
      </c>
      <c r="AC207" s="576"/>
      <c r="AD207" s="576"/>
      <c r="AE207" s="577"/>
      <c r="AF207" s="578"/>
      <c r="AG207" s="578"/>
      <c r="AH207" s="578"/>
      <c r="AI207" s="577"/>
      <c r="AJ207" s="578"/>
      <c r="AK207" s="578"/>
      <c r="AL207" s="578"/>
      <c r="AM207" s="577"/>
      <c r="AN207" s="578"/>
      <c r="AO207" s="578"/>
      <c r="AP207" s="597"/>
      <c r="AQ207" s="402"/>
      <c r="AR207" s="385"/>
      <c r="AS207" s="385"/>
      <c r="AT207" s="575"/>
      <c r="AU207" s="385"/>
      <c r="AV207" s="385"/>
      <c r="AW207" s="385"/>
      <c r="AX207" s="386"/>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7" t="s">
        <v>11</v>
      </c>
      <c r="AC208" s="354"/>
      <c r="AD208" s="355"/>
      <c r="AE208" s="151" t="s">
        <v>500</v>
      </c>
      <c r="AF208" s="151"/>
      <c r="AG208" s="151"/>
      <c r="AH208" s="151"/>
      <c r="AI208" s="428" t="s">
        <v>652</v>
      </c>
      <c r="AJ208" s="428"/>
      <c r="AK208" s="428"/>
      <c r="AL208" s="428"/>
      <c r="AM208" s="428" t="s">
        <v>468</v>
      </c>
      <c r="AN208" s="428"/>
      <c r="AO208" s="428"/>
      <c r="AP208" s="428"/>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1"/>
      <c r="AC209" s="337"/>
      <c r="AD209" s="338"/>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9"/>
      <c r="B211" s="580"/>
      <c r="C211" s="580"/>
      <c r="D211" s="580"/>
      <c r="E211" s="580"/>
      <c r="F211" s="581"/>
      <c r="G211" s="616"/>
      <c r="H211" s="396"/>
      <c r="I211" s="396"/>
      <c r="J211" s="396"/>
      <c r="K211" s="396"/>
      <c r="L211" s="396"/>
      <c r="M211" s="396"/>
      <c r="N211" s="396"/>
      <c r="O211" s="397"/>
      <c r="P211" s="396"/>
      <c r="Q211" s="396"/>
      <c r="R211" s="396"/>
      <c r="S211" s="396"/>
      <c r="T211" s="396"/>
      <c r="U211" s="396"/>
      <c r="V211" s="396"/>
      <c r="W211" s="396"/>
      <c r="X211" s="397"/>
      <c r="Y211" s="624" t="s">
        <v>51</v>
      </c>
      <c r="Z211" s="625"/>
      <c r="AA211" s="626"/>
      <c r="AB211" s="627"/>
      <c r="AC211" s="627"/>
      <c r="AD211" s="627"/>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6"/>
      <c r="Q212" s="396"/>
      <c r="R212" s="396"/>
      <c r="S212" s="396"/>
      <c r="T212" s="396"/>
      <c r="U212" s="396"/>
      <c r="V212" s="396"/>
      <c r="W212" s="396"/>
      <c r="X212" s="397"/>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4"/>
      <c r="AR212" s="405"/>
      <c r="AS212" s="405"/>
      <c r="AT212" s="406"/>
      <c r="AU212" s="385"/>
      <c r="AV212" s="385"/>
      <c r="AW212" s="385"/>
      <c r="AX212" s="386"/>
      <c r="AY212">
        <f>$AY$208</f>
        <v>0</v>
      </c>
    </row>
    <row r="213" spans="1:51" ht="69.75" hidden="1" customHeight="1" x14ac:dyDescent="0.15">
      <c r="A213" s="658" t="s">
        <v>346</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660</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366</v>
      </c>
      <c r="B215" s="665"/>
      <c r="C215" s="667" t="s">
        <v>227</v>
      </c>
      <c r="D215" s="665"/>
      <c r="E215" s="668" t="s">
        <v>243</v>
      </c>
      <c r="F215" s="669"/>
      <c r="G215" s="670" t="s">
        <v>722</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723</v>
      </c>
      <c r="H216" s="154"/>
      <c r="I216" s="154"/>
      <c r="J216" s="154"/>
      <c r="K216" s="154"/>
      <c r="L216" s="154"/>
      <c r="M216" s="154"/>
      <c r="N216" s="154"/>
      <c r="O216" s="154"/>
      <c r="P216" s="154"/>
      <c r="Q216" s="154"/>
      <c r="R216" s="154"/>
      <c r="S216" s="154"/>
      <c r="T216" s="154"/>
      <c r="U216" s="154"/>
      <c r="V216" s="155"/>
      <c r="W216" s="642" t="s">
        <v>670</v>
      </c>
      <c r="X216" s="643"/>
      <c r="Y216" s="643"/>
      <c r="Z216" s="643"/>
      <c r="AA216" s="644"/>
      <c r="AB216" s="645" t="s">
        <v>742</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2"/>
      <c r="F217" s="334"/>
      <c r="G217" s="156"/>
      <c r="H217" s="157"/>
      <c r="I217" s="157"/>
      <c r="J217" s="157"/>
      <c r="K217" s="157"/>
      <c r="L217" s="157"/>
      <c r="M217" s="157"/>
      <c r="N217" s="157"/>
      <c r="O217" s="157"/>
      <c r="P217" s="157"/>
      <c r="Q217" s="157"/>
      <c r="R217" s="157"/>
      <c r="S217" s="157"/>
      <c r="T217" s="157"/>
      <c r="U217" s="157"/>
      <c r="V217" s="158"/>
      <c r="W217" s="648" t="s">
        <v>671</v>
      </c>
      <c r="X217" s="649"/>
      <c r="Y217" s="649"/>
      <c r="Z217" s="649"/>
      <c r="AA217" s="650"/>
      <c r="AB217" s="645" t="s">
        <v>761</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683</v>
      </c>
      <c r="D218" s="652"/>
      <c r="E218" s="468" t="s">
        <v>362</v>
      </c>
      <c r="F218" s="470"/>
      <c r="G218" s="632" t="s">
        <v>230</v>
      </c>
      <c r="H218" s="633"/>
      <c r="I218" s="633"/>
      <c r="J218" s="655" t="s">
        <v>699</v>
      </c>
      <c r="K218" s="656"/>
      <c r="L218" s="656"/>
      <c r="M218" s="656"/>
      <c r="N218" s="656"/>
      <c r="O218" s="656"/>
      <c r="P218" s="656"/>
      <c r="Q218" s="656"/>
      <c r="R218" s="656"/>
      <c r="S218" s="656"/>
      <c r="T218" s="657"/>
      <c r="U218" s="630" t="s">
        <v>699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29"/>
      <c r="F219" s="331"/>
      <c r="G219" s="632" t="s">
        <v>684</v>
      </c>
      <c r="H219" s="633"/>
      <c r="I219" s="633"/>
      <c r="J219" s="633"/>
      <c r="K219" s="633"/>
      <c r="L219" s="633"/>
      <c r="M219" s="633"/>
      <c r="N219" s="633"/>
      <c r="O219" s="633"/>
      <c r="P219" s="633"/>
      <c r="Q219" s="633"/>
      <c r="R219" s="633"/>
      <c r="S219" s="633"/>
      <c r="T219" s="633"/>
      <c r="U219" s="629" t="s">
        <v>699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2"/>
      <c r="F220" s="334"/>
      <c r="G220" s="632" t="s">
        <v>671</v>
      </c>
      <c r="H220" s="633"/>
      <c r="I220" s="633"/>
      <c r="J220" s="633"/>
      <c r="K220" s="633"/>
      <c r="L220" s="633"/>
      <c r="M220" s="633"/>
      <c r="N220" s="633"/>
      <c r="O220" s="633"/>
      <c r="P220" s="633"/>
      <c r="Q220" s="633"/>
      <c r="R220" s="633"/>
      <c r="S220" s="633"/>
      <c r="T220" s="633"/>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719</v>
      </c>
      <c r="AE223" s="719"/>
      <c r="AF223" s="719"/>
      <c r="AG223" s="720" t="s">
        <v>750</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719</v>
      </c>
      <c r="AE224" s="700"/>
      <c r="AF224" s="700"/>
      <c r="AG224" s="726" t="s">
        <v>751</v>
      </c>
      <c r="AH224" s="727"/>
      <c r="AI224" s="727"/>
      <c r="AJ224" s="727"/>
      <c r="AK224" s="727"/>
      <c r="AL224" s="727"/>
      <c r="AM224" s="727"/>
      <c r="AN224" s="727"/>
      <c r="AO224" s="727"/>
      <c r="AP224" s="727"/>
      <c r="AQ224" s="727"/>
      <c r="AR224" s="727"/>
      <c r="AS224" s="727"/>
      <c r="AT224" s="727"/>
      <c r="AU224" s="727"/>
      <c r="AV224" s="727"/>
      <c r="AW224" s="727"/>
      <c r="AX224" s="728"/>
    </row>
    <row r="225" spans="1:50" ht="27"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719</v>
      </c>
      <c r="AE225" s="733"/>
      <c r="AF225" s="733"/>
      <c r="AG225" s="690" t="s">
        <v>752</v>
      </c>
      <c r="AH225" s="396"/>
      <c r="AI225" s="396"/>
      <c r="AJ225" s="396"/>
      <c r="AK225" s="396"/>
      <c r="AL225" s="396"/>
      <c r="AM225" s="396"/>
      <c r="AN225" s="396"/>
      <c r="AO225" s="396"/>
      <c r="AP225" s="396"/>
      <c r="AQ225" s="396"/>
      <c r="AR225" s="396"/>
      <c r="AS225" s="396"/>
      <c r="AT225" s="396"/>
      <c r="AU225" s="396"/>
      <c r="AV225" s="396"/>
      <c r="AW225" s="396"/>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753</v>
      </c>
      <c r="AE226" s="688"/>
      <c r="AF226" s="688"/>
      <c r="AG226" s="374" t="s">
        <v>367</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754</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754</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753</v>
      </c>
      <c r="AE229" s="752"/>
      <c r="AF229" s="752"/>
      <c r="AG229" s="753" t="s">
        <v>367</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719</v>
      </c>
      <c r="AE230" s="700"/>
      <c r="AF230" s="700"/>
      <c r="AG230" s="726" t="s">
        <v>760</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719</v>
      </c>
      <c r="AE231" s="700"/>
      <c r="AF231" s="700"/>
      <c r="AG231" s="726" t="s">
        <v>755</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719</v>
      </c>
      <c r="AE232" s="700"/>
      <c r="AF232" s="700"/>
      <c r="AG232" s="726" t="s">
        <v>756</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753</v>
      </c>
      <c r="AE233" s="733"/>
      <c r="AF233" s="733"/>
      <c r="AG233" s="748" t="s">
        <v>367</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753</v>
      </c>
      <c r="AE234" s="700"/>
      <c r="AF234" s="701"/>
      <c r="AG234" s="726" t="s">
        <v>367</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753</v>
      </c>
      <c r="AE235" s="741"/>
      <c r="AF235" s="742"/>
      <c r="AG235" s="743" t="s">
        <v>367</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753</v>
      </c>
      <c r="AE236" s="752"/>
      <c r="AF236" s="762"/>
      <c r="AG236" s="753" t="s">
        <v>367</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753</v>
      </c>
      <c r="AE237" s="767"/>
      <c r="AF237" s="767"/>
      <c r="AG237" s="726" t="s">
        <v>367</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719</v>
      </c>
      <c r="AE238" s="700"/>
      <c r="AF238" s="700"/>
      <c r="AG238" s="726" t="s">
        <v>757</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719</v>
      </c>
      <c r="AE239" s="700"/>
      <c r="AF239" s="700"/>
      <c r="AG239" s="756" t="s">
        <v>758</v>
      </c>
      <c r="AH239" s="157"/>
      <c r="AI239" s="157"/>
      <c r="AJ239" s="157"/>
      <c r="AK239" s="157"/>
      <c r="AL239" s="157"/>
      <c r="AM239" s="157"/>
      <c r="AN239" s="157"/>
      <c r="AO239" s="157"/>
      <c r="AP239" s="157"/>
      <c r="AQ239" s="157"/>
      <c r="AR239" s="157"/>
      <c r="AS239" s="157"/>
      <c r="AT239" s="157"/>
      <c r="AU239" s="157"/>
      <c r="AV239" s="157"/>
      <c r="AW239" s="157"/>
      <c r="AX239" s="757"/>
    </row>
    <row r="240" spans="1:50" ht="62.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751" t="s">
        <v>719</v>
      </c>
      <c r="AE240" s="752"/>
      <c r="AF240" s="752"/>
      <c r="AG240" s="374" t="s">
        <v>759</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3"/>
      <c r="B242" s="774"/>
      <c r="C242" s="101">
        <v>2022</v>
      </c>
      <c r="D242" s="102"/>
      <c r="E242" s="103" t="s">
        <v>691</v>
      </c>
      <c r="F242" s="103"/>
      <c r="G242" s="103"/>
      <c r="H242" s="104">
        <v>21</v>
      </c>
      <c r="I242" s="104"/>
      <c r="J242" s="105">
        <v>899</v>
      </c>
      <c r="K242" s="105"/>
      <c r="L242" s="105"/>
      <c r="M242" s="104"/>
      <c r="N242" s="106"/>
      <c r="O242" s="107" t="s">
        <v>710</v>
      </c>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hidden="1" customHeight="1" x14ac:dyDescent="0.15">
      <c r="A246" s="775"/>
      <c r="B246" s="776"/>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763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768</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360</v>
      </c>
      <c r="B258" s="797"/>
      <c r="C258" s="797"/>
      <c r="D258" s="798"/>
      <c r="E258" s="782" t="s">
        <v>711</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359</v>
      </c>
      <c r="B259" s="151"/>
      <c r="C259" s="151"/>
      <c r="D259" s="151"/>
      <c r="E259" s="782" t="s">
        <v>712</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358</v>
      </c>
      <c r="B260" s="151"/>
      <c r="C260" s="151"/>
      <c r="D260" s="151"/>
      <c r="E260" s="782" t="s">
        <v>713</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357</v>
      </c>
      <c r="B261" s="151"/>
      <c r="C261" s="151"/>
      <c r="D261" s="151"/>
      <c r="E261" s="782" t="s">
        <v>714</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356</v>
      </c>
      <c r="B262" s="151"/>
      <c r="C262" s="151"/>
      <c r="D262" s="151"/>
      <c r="E262" s="782" t="s">
        <v>715</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355</v>
      </c>
      <c r="B263" s="151"/>
      <c r="C263" s="151"/>
      <c r="D263" s="151"/>
      <c r="E263" s="782" t="s">
        <v>716</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354</v>
      </c>
      <c r="B264" s="151"/>
      <c r="C264" s="151"/>
      <c r="D264" s="151"/>
      <c r="E264" s="782" t="s">
        <v>717</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353</v>
      </c>
      <c r="B265" s="151"/>
      <c r="C265" s="151"/>
      <c r="D265" s="151"/>
      <c r="E265" s="782" t="s">
        <v>718</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500</v>
      </c>
      <c r="B266" s="151"/>
      <c r="C266" s="151"/>
      <c r="D266" s="151"/>
      <c r="E266" s="801" t="s">
        <v>691</v>
      </c>
      <c r="F266" s="802"/>
      <c r="G266" s="802"/>
      <c r="H266" s="92" t="str">
        <f>IF(E266="","","-")</f>
        <v>-</v>
      </c>
      <c r="I266" s="802"/>
      <c r="J266" s="802"/>
      <c r="K266" s="92" t="str">
        <f>IF(I266="","","-")</f>
        <v/>
      </c>
      <c r="L266" s="121">
        <v>802</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680</v>
      </c>
      <c r="B267" s="151"/>
      <c r="C267" s="151"/>
      <c r="D267" s="151"/>
      <c r="E267" s="801" t="s">
        <v>691</v>
      </c>
      <c r="F267" s="802"/>
      <c r="G267" s="802"/>
      <c r="H267" s="92"/>
      <c r="I267" s="802"/>
      <c r="J267" s="802"/>
      <c r="K267" s="92"/>
      <c r="L267" s="121">
        <v>822</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468</v>
      </c>
      <c r="B268" s="151"/>
      <c r="C268" s="151"/>
      <c r="D268" s="151"/>
      <c r="E268" s="804">
        <v>2021</v>
      </c>
      <c r="F268" s="152"/>
      <c r="G268" s="802" t="s">
        <v>724</v>
      </c>
      <c r="H268" s="802"/>
      <c r="I268" s="802"/>
      <c r="J268" s="152">
        <v>20</v>
      </c>
      <c r="K268" s="152"/>
      <c r="L268" s="121">
        <v>898</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57" t="s">
        <v>347</v>
      </c>
      <c r="B269" s="258"/>
      <c r="C269" s="258"/>
      <c r="D269" s="258"/>
      <c r="E269" s="258"/>
      <c r="F269" s="25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 customHeight="1" thickBot="1" x14ac:dyDescent="0.2">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349</v>
      </c>
      <c r="B308" s="809"/>
      <c r="C308" s="809"/>
      <c r="D308" s="809"/>
      <c r="E308" s="809"/>
      <c r="F308" s="810"/>
      <c r="G308" s="814" t="s">
        <v>725</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726</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733</v>
      </c>
      <c r="H310" s="836"/>
      <c r="I310" s="836"/>
      <c r="J310" s="836"/>
      <c r="K310" s="837"/>
      <c r="L310" s="838" t="s">
        <v>734</v>
      </c>
      <c r="M310" s="839"/>
      <c r="N310" s="839"/>
      <c r="O310" s="839"/>
      <c r="P310" s="839"/>
      <c r="Q310" s="839"/>
      <c r="R310" s="839"/>
      <c r="S310" s="839"/>
      <c r="T310" s="839"/>
      <c r="U310" s="839"/>
      <c r="V310" s="839"/>
      <c r="W310" s="839"/>
      <c r="X310" s="840"/>
      <c r="Y310" s="841">
        <v>3</v>
      </c>
      <c r="Z310" s="842"/>
      <c r="AA310" s="842"/>
      <c r="AB310" s="843"/>
      <c r="AC310" s="835" t="s">
        <v>727</v>
      </c>
      <c r="AD310" s="836"/>
      <c r="AE310" s="836"/>
      <c r="AF310" s="836"/>
      <c r="AG310" s="837"/>
      <c r="AH310" s="838" t="s">
        <v>735</v>
      </c>
      <c r="AI310" s="844"/>
      <c r="AJ310" s="844"/>
      <c r="AK310" s="844"/>
      <c r="AL310" s="844"/>
      <c r="AM310" s="844"/>
      <c r="AN310" s="844"/>
      <c r="AO310" s="844"/>
      <c r="AP310" s="844"/>
      <c r="AQ310" s="844"/>
      <c r="AR310" s="844"/>
      <c r="AS310" s="844"/>
      <c r="AT310" s="845"/>
      <c r="AU310" s="841">
        <v>0.3</v>
      </c>
      <c r="AV310" s="842"/>
      <c r="AW310" s="842"/>
      <c r="AX310" s="846"/>
    </row>
    <row r="311" spans="1:50" ht="24.75" customHeight="1" x14ac:dyDescent="0.15">
      <c r="A311" s="811"/>
      <c r="B311" s="812"/>
      <c r="C311" s="812"/>
      <c r="D311" s="812"/>
      <c r="E311" s="812"/>
      <c r="F311" s="813"/>
      <c r="G311" s="821" t="s">
        <v>736</v>
      </c>
      <c r="H311" s="822"/>
      <c r="I311" s="822"/>
      <c r="J311" s="822"/>
      <c r="K311" s="823"/>
      <c r="L311" s="824" t="s">
        <v>737</v>
      </c>
      <c r="M311" s="825"/>
      <c r="N311" s="825"/>
      <c r="O311" s="825"/>
      <c r="P311" s="825"/>
      <c r="Q311" s="825"/>
      <c r="R311" s="825"/>
      <c r="S311" s="825"/>
      <c r="T311" s="825"/>
      <c r="U311" s="825"/>
      <c r="V311" s="825"/>
      <c r="W311" s="825"/>
      <c r="X311" s="826"/>
      <c r="Y311" s="827">
        <v>2</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738</v>
      </c>
      <c r="H312" s="822"/>
      <c r="I312" s="822"/>
      <c r="J312" s="822"/>
      <c r="K312" s="823"/>
      <c r="L312" s="824" t="s">
        <v>739</v>
      </c>
      <c r="M312" s="825"/>
      <c r="N312" s="825"/>
      <c r="O312" s="825"/>
      <c r="P312" s="825"/>
      <c r="Q312" s="825"/>
      <c r="R312" s="825"/>
      <c r="S312" s="825"/>
      <c r="T312" s="825"/>
      <c r="U312" s="825"/>
      <c r="V312" s="825"/>
      <c r="W312" s="825"/>
      <c r="X312" s="826"/>
      <c r="Y312" s="827">
        <v>1</v>
      </c>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t="s">
        <v>740</v>
      </c>
      <c r="H313" s="822"/>
      <c r="I313" s="822"/>
      <c r="J313" s="822"/>
      <c r="K313" s="823"/>
      <c r="L313" s="824" t="s">
        <v>741</v>
      </c>
      <c r="M313" s="825"/>
      <c r="N313" s="825"/>
      <c r="O313" s="825"/>
      <c r="P313" s="825"/>
      <c r="Q313" s="825"/>
      <c r="R313" s="825"/>
      <c r="S313" s="825"/>
      <c r="T313" s="825"/>
      <c r="U313" s="825"/>
      <c r="V313" s="825"/>
      <c r="W313" s="825"/>
      <c r="X313" s="826"/>
      <c r="Y313" s="827">
        <v>3</v>
      </c>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7" t="s">
        <v>18</v>
      </c>
      <c r="H320" s="848"/>
      <c r="I320" s="848"/>
      <c r="J320" s="848"/>
      <c r="K320" s="848"/>
      <c r="L320" s="849"/>
      <c r="M320" s="850"/>
      <c r="N320" s="850"/>
      <c r="O320" s="850"/>
      <c r="P320" s="850"/>
      <c r="Q320" s="850"/>
      <c r="R320" s="850"/>
      <c r="S320" s="850"/>
      <c r="T320" s="850"/>
      <c r="U320" s="850"/>
      <c r="V320" s="850"/>
      <c r="W320" s="850"/>
      <c r="X320" s="851"/>
      <c r="Y320" s="852">
        <f>SUM(Y310:AB319)</f>
        <v>9</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0.3</v>
      </c>
      <c r="AV320" s="853"/>
      <c r="AW320" s="853"/>
      <c r="AX320" s="855"/>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6"/>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6"/>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6"/>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8" t="s">
        <v>25</v>
      </c>
      <c r="Q365" s="428"/>
      <c r="R365" s="428"/>
      <c r="S365" s="428"/>
      <c r="T365" s="428"/>
      <c r="U365" s="428"/>
      <c r="V365" s="428"/>
      <c r="W365" s="428"/>
      <c r="X365" s="428"/>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55.5" customHeight="1" x14ac:dyDescent="0.15">
      <c r="A366" s="872">
        <v>1</v>
      </c>
      <c r="B366" s="872">
        <v>1</v>
      </c>
      <c r="C366" s="874" t="s">
        <v>729</v>
      </c>
      <c r="D366" s="874"/>
      <c r="E366" s="874"/>
      <c r="F366" s="874"/>
      <c r="G366" s="874"/>
      <c r="H366" s="874"/>
      <c r="I366" s="874"/>
      <c r="J366" s="875">
        <v>4010005002838</v>
      </c>
      <c r="K366" s="876"/>
      <c r="L366" s="876"/>
      <c r="M366" s="876"/>
      <c r="N366" s="876"/>
      <c r="O366" s="876"/>
      <c r="P366" s="878" t="s">
        <v>730</v>
      </c>
      <c r="Q366" s="878"/>
      <c r="R366" s="878"/>
      <c r="S366" s="878"/>
      <c r="T366" s="878"/>
      <c r="U366" s="878"/>
      <c r="V366" s="878"/>
      <c r="W366" s="878"/>
      <c r="X366" s="878"/>
      <c r="Y366" s="879">
        <v>9</v>
      </c>
      <c r="Z366" s="880"/>
      <c r="AA366" s="880"/>
      <c r="AB366" s="881"/>
      <c r="AC366" s="882" t="s">
        <v>731</v>
      </c>
      <c r="AD366" s="883"/>
      <c r="AE366" s="883"/>
      <c r="AF366" s="883"/>
      <c r="AG366" s="883"/>
      <c r="AH366" s="866" t="s">
        <v>367</v>
      </c>
      <c r="AI366" s="867"/>
      <c r="AJ366" s="867"/>
      <c r="AK366" s="867"/>
      <c r="AL366" s="868" t="s">
        <v>367</v>
      </c>
      <c r="AM366" s="869"/>
      <c r="AN366" s="869"/>
      <c r="AO366" s="870"/>
      <c r="AP366" s="871" t="s">
        <v>367</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8" t="s">
        <v>25</v>
      </c>
      <c r="Q398" s="428"/>
      <c r="R398" s="428"/>
      <c r="S398" s="428"/>
      <c r="T398" s="428"/>
      <c r="U398" s="428"/>
      <c r="V398" s="428"/>
      <c r="W398" s="428"/>
      <c r="X398" s="428"/>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3" t="s">
        <v>732</v>
      </c>
      <c r="D399" s="874"/>
      <c r="E399" s="874"/>
      <c r="F399" s="874"/>
      <c r="G399" s="874"/>
      <c r="H399" s="874"/>
      <c r="I399" s="874"/>
      <c r="J399" s="875" t="s">
        <v>367</v>
      </c>
      <c r="K399" s="876"/>
      <c r="L399" s="876"/>
      <c r="M399" s="876"/>
      <c r="N399" s="876"/>
      <c r="O399" s="876"/>
      <c r="P399" s="877" t="s">
        <v>728</v>
      </c>
      <c r="Q399" s="878"/>
      <c r="R399" s="878"/>
      <c r="S399" s="878"/>
      <c r="T399" s="878"/>
      <c r="U399" s="878"/>
      <c r="V399" s="878"/>
      <c r="W399" s="878"/>
      <c r="X399" s="878"/>
      <c r="Y399" s="879">
        <v>0.3</v>
      </c>
      <c r="Z399" s="880"/>
      <c r="AA399" s="880"/>
      <c r="AB399" s="881"/>
      <c r="AC399" s="882" t="s">
        <v>342</v>
      </c>
      <c r="AD399" s="883"/>
      <c r="AE399" s="883"/>
      <c r="AF399" s="883"/>
      <c r="AG399" s="883"/>
      <c r="AH399" s="866">
        <v>1</v>
      </c>
      <c r="AI399" s="867"/>
      <c r="AJ399" s="867"/>
      <c r="AK399" s="867"/>
      <c r="AL399" s="868">
        <v>100</v>
      </c>
      <c r="AM399" s="869"/>
      <c r="AN399" s="869"/>
      <c r="AO399" s="870"/>
      <c r="AP399" s="871" t="s">
        <v>367</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8" t="s">
        <v>25</v>
      </c>
      <c r="Q431" s="428"/>
      <c r="R431" s="428"/>
      <c r="S431" s="428"/>
      <c r="T431" s="428"/>
      <c r="U431" s="428"/>
      <c r="V431" s="428"/>
      <c r="W431" s="428"/>
      <c r="X431" s="428"/>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8" t="s">
        <v>25</v>
      </c>
      <c r="Q464" s="428"/>
      <c r="R464" s="428"/>
      <c r="S464" s="428"/>
      <c r="T464" s="428"/>
      <c r="U464" s="428"/>
      <c r="V464" s="428"/>
      <c r="W464" s="428"/>
      <c r="X464" s="428"/>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8" t="s">
        <v>25</v>
      </c>
      <c r="Q497" s="428"/>
      <c r="R497" s="428"/>
      <c r="S497" s="428"/>
      <c r="T497" s="428"/>
      <c r="U497" s="428"/>
      <c r="V497" s="428"/>
      <c r="W497" s="428"/>
      <c r="X497" s="428"/>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8" t="s">
        <v>25</v>
      </c>
      <c r="Q530" s="428"/>
      <c r="R530" s="428"/>
      <c r="S530" s="428"/>
      <c r="T530" s="428"/>
      <c r="U530" s="428"/>
      <c r="V530" s="428"/>
      <c r="W530" s="428"/>
      <c r="X530" s="428"/>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8" t="s">
        <v>25</v>
      </c>
      <c r="Q563" s="428"/>
      <c r="R563" s="428"/>
      <c r="S563" s="428"/>
      <c r="T563" s="428"/>
      <c r="U563" s="428"/>
      <c r="V563" s="428"/>
      <c r="W563" s="428"/>
      <c r="X563" s="428"/>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8" t="s">
        <v>25</v>
      </c>
      <c r="Q596" s="428"/>
      <c r="R596" s="428"/>
      <c r="S596" s="428"/>
      <c r="T596" s="428"/>
      <c r="U596" s="428"/>
      <c r="V596" s="428"/>
      <c r="W596" s="428"/>
      <c r="X596" s="428"/>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662</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t="s">
        <v>699</v>
      </c>
      <c r="D631" s="894"/>
      <c r="E631" s="661" t="s">
        <v>367</v>
      </c>
      <c r="F631" s="895"/>
      <c r="G631" s="895"/>
      <c r="H631" s="895"/>
      <c r="I631" s="895"/>
      <c r="J631" s="875" t="s">
        <v>367</v>
      </c>
      <c r="K631" s="876"/>
      <c r="L631" s="876"/>
      <c r="M631" s="876"/>
      <c r="N631" s="876"/>
      <c r="O631" s="876"/>
      <c r="P631" s="877" t="s">
        <v>367</v>
      </c>
      <c r="Q631" s="878"/>
      <c r="R631" s="878"/>
      <c r="S631" s="878"/>
      <c r="T631" s="878"/>
      <c r="U631" s="878"/>
      <c r="V631" s="878"/>
      <c r="W631" s="878"/>
      <c r="X631" s="878"/>
      <c r="Y631" s="879" t="s">
        <v>367</v>
      </c>
      <c r="Z631" s="880"/>
      <c r="AA631" s="880"/>
      <c r="AB631" s="881"/>
      <c r="AC631" s="882" t="s">
        <v>699</v>
      </c>
      <c r="AD631" s="883"/>
      <c r="AE631" s="883"/>
      <c r="AF631" s="883"/>
      <c r="AG631" s="883"/>
      <c r="AH631" s="884" t="s">
        <v>367</v>
      </c>
      <c r="AI631" s="885"/>
      <c r="AJ631" s="885"/>
      <c r="AK631" s="885"/>
      <c r="AL631" s="868" t="s">
        <v>367</v>
      </c>
      <c r="AM631" s="869"/>
      <c r="AN631" s="869"/>
      <c r="AO631" s="870"/>
      <c r="AP631" s="871" t="s">
        <v>367</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35">
      <formula>IF(RIGHT(TEXT(P14,"0.#"),1)=".",FALSE,TRUE)</formula>
    </cfRule>
    <cfRule type="expression" dxfId="1522" priority="936">
      <formula>IF(RIGHT(TEXT(P14,"0.#"),1)=".",TRUE,FALSE)</formula>
    </cfRule>
  </conditionalFormatting>
  <conditionalFormatting sqref="P18:AX18">
    <cfRule type="expression" dxfId="1521" priority="933">
      <formula>IF(RIGHT(TEXT(P18,"0.#"),1)=".",FALSE,TRUE)</formula>
    </cfRule>
    <cfRule type="expression" dxfId="1520" priority="934">
      <formula>IF(RIGHT(TEXT(P18,"0.#"),1)=".",TRUE,FALSE)</formula>
    </cfRule>
  </conditionalFormatting>
  <conditionalFormatting sqref="Y320">
    <cfRule type="expression" dxfId="1519" priority="929">
      <formula>IF(RIGHT(TEXT(Y320,"0.#"),1)=".",FALSE,TRUE)</formula>
    </cfRule>
    <cfRule type="expression" dxfId="1518" priority="930">
      <formula>IF(RIGHT(TEXT(Y320,"0.#"),1)=".",TRUE,FALSE)</formula>
    </cfRule>
  </conditionalFormatting>
  <conditionalFormatting sqref="Y351:Y358 Y349 Y338:Y345 Y336 Y325:Y332 Y323">
    <cfRule type="expression" dxfId="1517" priority="909">
      <formula>IF(RIGHT(TEXT(Y323,"0.#"),1)=".",FALSE,TRUE)</formula>
    </cfRule>
    <cfRule type="expression" dxfId="1516" priority="910">
      <formula>IF(RIGHT(TEXT(Y323,"0.#"),1)=".",TRUE,FALSE)</formula>
    </cfRule>
  </conditionalFormatting>
  <conditionalFormatting sqref="P15:AQ17 P13:AQ13">
    <cfRule type="expression" dxfId="1515" priority="927">
      <formula>IF(RIGHT(TEXT(P13,"0.#"),1)=".",FALSE,TRUE)</formula>
    </cfRule>
    <cfRule type="expression" dxfId="1514" priority="928">
      <formula>IF(RIGHT(TEXT(P13,"0.#"),1)=".",TRUE,FALSE)</formula>
    </cfRule>
  </conditionalFormatting>
  <conditionalFormatting sqref="P19:AJ19">
    <cfRule type="expression" dxfId="1513" priority="925">
      <formula>IF(RIGHT(TEXT(P19,"0.#"),1)=".",FALSE,TRUE)</formula>
    </cfRule>
    <cfRule type="expression" dxfId="1512" priority="926">
      <formula>IF(RIGHT(TEXT(P19,"0.#"),1)=".",TRUE,FALSE)</formula>
    </cfRule>
  </conditionalFormatting>
  <conditionalFormatting sqref="AE32 AQ32">
    <cfRule type="expression" dxfId="1511" priority="923">
      <formula>IF(RIGHT(TEXT(AE32,"0.#"),1)=".",FALSE,TRUE)</formula>
    </cfRule>
    <cfRule type="expression" dxfId="1510" priority="924">
      <formula>IF(RIGHT(TEXT(AE32,"0.#"),1)=".",TRUE,FALSE)</formula>
    </cfRule>
  </conditionalFormatting>
  <conditionalFormatting sqref="Y314:Y319">
    <cfRule type="expression" dxfId="1509" priority="921">
      <formula>IF(RIGHT(TEXT(Y314,"0.#"),1)=".",FALSE,TRUE)</formula>
    </cfRule>
    <cfRule type="expression" dxfId="1508" priority="922">
      <formula>IF(RIGHT(TEXT(Y314,"0.#"),1)=".",TRUE,FALSE)</formula>
    </cfRule>
  </conditionalFormatting>
  <conditionalFormatting sqref="AU311">
    <cfRule type="expression" dxfId="1507" priority="919">
      <formula>IF(RIGHT(TEXT(AU311,"0.#"),1)=".",FALSE,TRUE)</formula>
    </cfRule>
    <cfRule type="expression" dxfId="1506" priority="920">
      <formula>IF(RIGHT(TEXT(AU311,"0.#"),1)=".",TRUE,FALSE)</formula>
    </cfRule>
  </conditionalFormatting>
  <conditionalFormatting sqref="AU320">
    <cfRule type="expression" dxfId="1505" priority="917">
      <formula>IF(RIGHT(TEXT(AU320,"0.#"),1)=".",FALSE,TRUE)</formula>
    </cfRule>
    <cfRule type="expression" dxfId="1504" priority="918">
      <formula>IF(RIGHT(TEXT(AU320,"0.#"),1)=".",TRUE,FALSE)</formula>
    </cfRule>
  </conditionalFormatting>
  <conditionalFormatting sqref="AU312:AU319 AU310">
    <cfRule type="expression" dxfId="1503" priority="915">
      <formula>IF(RIGHT(TEXT(AU310,"0.#"),1)=".",FALSE,TRUE)</formula>
    </cfRule>
    <cfRule type="expression" dxfId="1502" priority="916">
      <formula>IF(RIGHT(TEXT(AU310,"0.#"),1)=".",TRUE,FALSE)</formula>
    </cfRule>
  </conditionalFormatting>
  <conditionalFormatting sqref="Y350 Y337 Y324">
    <cfRule type="expression" dxfId="1501" priority="913">
      <formula>IF(RIGHT(TEXT(Y324,"0.#"),1)=".",FALSE,TRUE)</formula>
    </cfRule>
    <cfRule type="expression" dxfId="1500" priority="914">
      <formula>IF(RIGHT(TEXT(Y324,"0.#"),1)=".",TRUE,FALSE)</formula>
    </cfRule>
  </conditionalFormatting>
  <conditionalFormatting sqref="Y359 Y346 Y333">
    <cfRule type="expression" dxfId="1499" priority="911">
      <formula>IF(RIGHT(TEXT(Y333,"0.#"),1)=".",FALSE,TRUE)</formula>
    </cfRule>
    <cfRule type="expression" dxfId="1498" priority="912">
      <formula>IF(RIGHT(TEXT(Y333,"0.#"),1)=".",TRUE,FALSE)</formula>
    </cfRule>
  </conditionalFormatting>
  <conditionalFormatting sqref="AU350 AU337 AU324">
    <cfRule type="expression" dxfId="1497" priority="907">
      <formula>IF(RIGHT(TEXT(AU324,"0.#"),1)=".",FALSE,TRUE)</formula>
    </cfRule>
    <cfRule type="expression" dxfId="1496" priority="908">
      <formula>IF(RIGHT(TEXT(AU324,"0.#"),1)=".",TRUE,FALSE)</formula>
    </cfRule>
  </conditionalFormatting>
  <conditionalFormatting sqref="AU359 AU346 AU333">
    <cfRule type="expression" dxfId="1495" priority="905">
      <formula>IF(RIGHT(TEXT(AU333,"0.#"),1)=".",FALSE,TRUE)</formula>
    </cfRule>
    <cfRule type="expression" dxfId="1494" priority="906">
      <formula>IF(RIGHT(TEXT(AU333,"0.#"),1)=".",TRUE,FALSE)</formula>
    </cfRule>
  </conditionalFormatting>
  <conditionalFormatting sqref="AU351:AU358 AU349 AU338:AU345 AU336 AU325:AU332 AU323">
    <cfRule type="expression" dxfId="1493" priority="903">
      <formula>IF(RIGHT(TEXT(AU323,"0.#"),1)=".",FALSE,TRUE)</formula>
    </cfRule>
    <cfRule type="expression" dxfId="1492" priority="904">
      <formula>IF(RIGHT(TEXT(AU323,"0.#"),1)=".",TRUE,FALSE)</formula>
    </cfRule>
  </conditionalFormatting>
  <conditionalFormatting sqref="AI32">
    <cfRule type="expression" dxfId="1491" priority="901">
      <formula>IF(RIGHT(TEXT(AI32,"0.#"),1)=".",FALSE,TRUE)</formula>
    </cfRule>
    <cfRule type="expression" dxfId="1490" priority="902">
      <formula>IF(RIGHT(TEXT(AI32,"0.#"),1)=".",TRUE,FALSE)</formula>
    </cfRule>
  </conditionalFormatting>
  <conditionalFormatting sqref="AM32">
    <cfRule type="expression" dxfId="1489" priority="899">
      <formula>IF(RIGHT(TEXT(AM32,"0.#"),1)=".",FALSE,TRUE)</formula>
    </cfRule>
    <cfRule type="expression" dxfId="1488" priority="900">
      <formula>IF(RIGHT(TEXT(AM32,"0.#"),1)=".",TRUE,FALSE)</formula>
    </cfRule>
  </conditionalFormatting>
  <conditionalFormatting sqref="AE33">
    <cfRule type="expression" dxfId="1487" priority="897">
      <formula>IF(RIGHT(TEXT(AE33,"0.#"),1)=".",FALSE,TRUE)</formula>
    </cfRule>
    <cfRule type="expression" dxfId="1486" priority="898">
      <formula>IF(RIGHT(TEXT(AE33,"0.#"),1)=".",TRUE,FALSE)</formula>
    </cfRule>
  </conditionalFormatting>
  <conditionalFormatting sqref="AI33">
    <cfRule type="expression" dxfId="1485" priority="895">
      <formula>IF(RIGHT(TEXT(AI33,"0.#"),1)=".",FALSE,TRUE)</formula>
    </cfRule>
    <cfRule type="expression" dxfId="1484" priority="896">
      <formula>IF(RIGHT(TEXT(AI33,"0.#"),1)=".",TRUE,FALSE)</formula>
    </cfRule>
  </conditionalFormatting>
  <conditionalFormatting sqref="AM33">
    <cfRule type="expression" dxfId="1483" priority="893">
      <formula>IF(RIGHT(TEXT(AM33,"0.#"),1)=".",FALSE,TRUE)</formula>
    </cfRule>
    <cfRule type="expression" dxfId="1482" priority="894">
      <formula>IF(RIGHT(TEXT(AM33,"0.#"),1)=".",TRUE,FALSE)</formula>
    </cfRule>
  </conditionalFormatting>
  <conditionalFormatting sqref="AQ33">
    <cfRule type="expression" dxfId="1481" priority="891">
      <formula>IF(RIGHT(TEXT(AQ33,"0.#"),1)=".",FALSE,TRUE)</formula>
    </cfRule>
    <cfRule type="expression" dxfId="1480" priority="892">
      <formula>IF(RIGHT(TEXT(AQ33,"0.#"),1)=".",TRUE,FALSE)</formula>
    </cfRule>
  </conditionalFormatting>
  <conditionalFormatting sqref="AE210">
    <cfRule type="expression" dxfId="1479" priority="889">
      <formula>IF(RIGHT(TEXT(AE210,"0.#"),1)=".",FALSE,TRUE)</formula>
    </cfRule>
    <cfRule type="expression" dxfId="1478" priority="890">
      <formula>IF(RIGHT(TEXT(AE210,"0.#"),1)=".",TRUE,FALSE)</formula>
    </cfRule>
  </conditionalFormatting>
  <conditionalFormatting sqref="AE211">
    <cfRule type="expression" dxfId="1477" priority="887">
      <formula>IF(RIGHT(TEXT(AE211,"0.#"),1)=".",FALSE,TRUE)</formula>
    </cfRule>
    <cfRule type="expression" dxfId="1476" priority="888">
      <formula>IF(RIGHT(TEXT(AE211,"0.#"),1)=".",TRUE,FALSE)</formula>
    </cfRule>
  </conditionalFormatting>
  <conditionalFormatting sqref="AE212">
    <cfRule type="expression" dxfId="1475" priority="885">
      <formula>IF(RIGHT(TEXT(AE212,"0.#"),1)=".",FALSE,TRUE)</formula>
    </cfRule>
    <cfRule type="expression" dxfId="1474" priority="886">
      <formula>IF(RIGHT(TEXT(AE212,"0.#"),1)=".",TRUE,FALSE)</formula>
    </cfRule>
  </conditionalFormatting>
  <conditionalFormatting sqref="AI212">
    <cfRule type="expression" dxfId="1473" priority="883">
      <formula>IF(RIGHT(TEXT(AI212,"0.#"),1)=".",FALSE,TRUE)</formula>
    </cfRule>
    <cfRule type="expression" dxfId="1472" priority="884">
      <formula>IF(RIGHT(TEXT(AI212,"0.#"),1)=".",TRUE,FALSE)</formula>
    </cfRule>
  </conditionalFormatting>
  <conditionalFormatting sqref="AI211">
    <cfRule type="expression" dxfId="1471" priority="881">
      <formula>IF(RIGHT(TEXT(AI211,"0.#"),1)=".",FALSE,TRUE)</formula>
    </cfRule>
    <cfRule type="expression" dxfId="1470" priority="882">
      <formula>IF(RIGHT(TEXT(AI211,"0.#"),1)=".",TRUE,FALSE)</formula>
    </cfRule>
  </conditionalFormatting>
  <conditionalFormatting sqref="AI210">
    <cfRule type="expression" dxfId="1469" priority="879">
      <formula>IF(RIGHT(TEXT(AI210,"0.#"),1)=".",FALSE,TRUE)</formula>
    </cfRule>
    <cfRule type="expression" dxfId="1468" priority="880">
      <formula>IF(RIGHT(TEXT(AI210,"0.#"),1)=".",TRUE,FALSE)</formula>
    </cfRule>
  </conditionalFormatting>
  <conditionalFormatting sqref="AM210">
    <cfRule type="expression" dxfId="1467" priority="877">
      <formula>IF(RIGHT(TEXT(AM210,"0.#"),1)=".",FALSE,TRUE)</formula>
    </cfRule>
    <cfRule type="expression" dxfId="1466" priority="878">
      <formula>IF(RIGHT(TEXT(AM210,"0.#"),1)=".",TRUE,FALSE)</formula>
    </cfRule>
  </conditionalFormatting>
  <conditionalFormatting sqref="AM211">
    <cfRule type="expression" dxfId="1465" priority="875">
      <formula>IF(RIGHT(TEXT(AM211,"0.#"),1)=".",FALSE,TRUE)</formula>
    </cfRule>
    <cfRule type="expression" dxfId="1464" priority="876">
      <formula>IF(RIGHT(TEXT(AM211,"0.#"),1)=".",TRUE,FALSE)</formula>
    </cfRule>
  </conditionalFormatting>
  <conditionalFormatting sqref="AM212">
    <cfRule type="expression" dxfId="1463" priority="873">
      <formula>IF(RIGHT(TEXT(AM212,"0.#"),1)=".",FALSE,TRUE)</formula>
    </cfRule>
    <cfRule type="expression" dxfId="1462" priority="874">
      <formula>IF(RIGHT(TEXT(AM212,"0.#"),1)=".",TRUE,FALSE)</formula>
    </cfRule>
  </conditionalFormatting>
  <conditionalFormatting sqref="AL368:AO395">
    <cfRule type="expression" dxfId="1461" priority="869">
      <formula>IF(AND(AL368&gt;=0, RIGHT(TEXT(AL368,"0.#"),1)&lt;&gt;"."),TRUE,FALSE)</formula>
    </cfRule>
    <cfRule type="expression" dxfId="1460" priority="870">
      <formula>IF(AND(AL368&gt;=0, RIGHT(TEXT(AL368,"0.#"),1)="."),TRUE,FALSE)</formula>
    </cfRule>
    <cfRule type="expression" dxfId="1459" priority="871">
      <formula>IF(AND(AL368&lt;0, RIGHT(TEXT(AL368,"0.#"),1)&lt;&gt;"."),TRUE,FALSE)</formula>
    </cfRule>
    <cfRule type="expression" dxfId="1458" priority="872">
      <formula>IF(AND(AL368&lt;0, RIGHT(TEXT(AL368,"0.#"),1)="."),TRUE,FALSE)</formula>
    </cfRule>
  </conditionalFormatting>
  <conditionalFormatting sqref="AQ210:AQ212">
    <cfRule type="expression" dxfId="1457" priority="867">
      <formula>IF(RIGHT(TEXT(AQ210,"0.#"),1)=".",FALSE,TRUE)</formula>
    </cfRule>
    <cfRule type="expression" dxfId="1456" priority="868">
      <formula>IF(RIGHT(TEXT(AQ210,"0.#"),1)=".",TRUE,FALSE)</formula>
    </cfRule>
  </conditionalFormatting>
  <conditionalFormatting sqref="AU210:AU212">
    <cfRule type="expression" dxfId="1455" priority="865">
      <formula>IF(RIGHT(TEXT(AU210,"0.#"),1)=".",FALSE,TRUE)</formula>
    </cfRule>
    <cfRule type="expression" dxfId="1454" priority="866">
      <formula>IF(RIGHT(TEXT(AU210,"0.#"),1)=".",TRUE,FALSE)</formula>
    </cfRule>
  </conditionalFormatting>
  <conditionalFormatting sqref="Y368:Y395">
    <cfRule type="expression" dxfId="1453" priority="863">
      <formula>IF(RIGHT(TEXT(Y368,"0.#"),1)=".",FALSE,TRUE)</formula>
    </cfRule>
    <cfRule type="expression" dxfId="1452" priority="864">
      <formula>IF(RIGHT(TEXT(Y368,"0.#"),1)=".",TRUE,FALSE)</formula>
    </cfRule>
  </conditionalFormatting>
  <conditionalFormatting sqref="AL632:AO660">
    <cfRule type="expression" dxfId="1451" priority="859">
      <formula>IF(AND(AL632&gt;=0, RIGHT(TEXT(AL632,"0.#"),1)&lt;&gt;"."),TRUE,FALSE)</formula>
    </cfRule>
    <cfRule type="expression" dxfId="1450" priority="860">
      <formula>IF(AND(AL632&gt;=0, RIGHT(TEXT(AL632,"0.#"),1)="."),TRUE,FALSE)</formula>
    </cfRule>
    <cfRule type="expression" dxfId="1449" priority="861">
      <formula>IF(AND(AL632&lt;0, RIGHT(TEXT(AL632,"0.#"),1)&lt;&gt;"."),TRUE,FALSE)</formula>
    </cfRule>
    <cfRule type="expression" dxfId="1448" priority="862">
      <formula>IF(AND(AL632&lt;0, RIGHT(TEXT(AL632,"0.#"),1)="."),TRUE,FALSE)</formula>
    </cfRule>
  </conditionalFormatting>
  <conditionalFormatting sqref="Y632:Y660">
    <cfRule type="expression" dxfId="1447" priority="857">
      <formula>IF(RIGHT(TEXT(Y632,"0.#"),1)=".",FALSE,TRUE)</formula>
    </cfRule>
    <cfRule type="expression" dxfId="1446" priority="858">
      <formula>IF(RIGHT(TEXT(Y632,"0.#"),1)=".",TRUE,FALSE)</formula>
    </cfRule>
  </conditionalFormatting>
  <conditionalFormatting sqref="AL367:AO367">
    <cfRule type="expression" dxfId="1445" priority="853">
      <formula>IF(AND(AL367&gt;=0, RIGHT(TEXT(AL367,"0.#"),1)&lt;&gt;"."),TRUE,FALSE)</formula>
    </cfRule>
    <cfRule type="expression" dxfId="1444" priority="854">
      <formula>IF(AND(AL367&gt;=0, RIGHT(TEXT(AL367,"0.#"),1)="."),TRUE,FALSE)</formula>
    </cfRule>
    <cfRule type="expression" dxfId="1443" priority="855">
      <formula>IF(AND(AL367&lt;0, RIGHT(TEXT(AL367,"0.#"),1)&lt;&gt;"."),TRUE,FALSE)</formula>
    </cfRule>
    <cfRule type="expression" dxfId="1442" priority="856">
      <formula>IF(AND(AL367&lt;0, RIGHT(TEXT(AL367,"0.#"),1)="."),TRUE,FALSE)</formula>
    </cfRule>
  </conditionalFormatting>
  <conditionalFormatting sqref="Y367">
    <cfRule type="expression" dxfId="1441" priority="851">
      <formula>IF(RIGHT(TEXT(Y367,"0.#"),1)=".",FALSE,TRUE)</formula>
    </cfRule>
    <cfRule type="expression" dxfId="1440" priority="852">
      <formula>IF(RIGHT(TEXT(Y367,"0.#"),1)=".",TRUE,FALSE)</formula>
    </cfRule>
  </conditionalFormatting>
  <conditionalFormatting sqref="Y401:Y428">
    <cfRule type="expression" dxfId="1439" priority="789">
      <formula>IF(RIGHT(TEXT(Y401,"0.#"),1)=".",FALSE,TRUE)</formula>
    </cfRule>
    <cfRule type="expression" dxfId="1438" priority="790">
      <formula>IF(RIGHT(TEXT(Y401,"0.#"),1)=".",TRUE,FALSE)</formula>
    </cfRule>
  </conditionalFormatting>
  <conditionalFormatting sqref="Y400">
    <cfRule type="expression" dxfId="1437" priority="783">
      <formula>IF(RIGHT(TEXT(Y400,"0.#"),1)=".",FALSE,TRUE)</formula>
    </cfRule>
    <cfRule type="expression" dxfId="1436" priority="784">
      <formula>IF(RIGHT(TEXT(Y400,"0.#"),1)=".",TRUE,FALSE)</formula>
    </cfRule>
  </conditionalFormatting>
  <conditionalFormatting sqref="Y434:Y461">
    <cfRule type="expression" dxfId="1435" priority="777">
      <formula>IF(RIGHT(TEXT(Y434,"0.#"),1)=".",FALSE,TRUE)</formula>
    </cfRule>
    <cfRule type="expression" dxfId="1434" priority="778">
      <formula>IF(RIGHT(TEXT(Y434,"0.#"),1)=".",TRUE,FALSE)</formula>
    </cfRule>
  </conditionalFormatting>
  <conditionalFormatting sqref="Y432:Y433">
    <cfRule type="expression" dxfId="1433" priority="771">
      <formula>IF(RIGHT(TEXT(Y432,"0.#"),1)=".",FALSE,TRUE)</formula>
    </cfRule>
    <cfRule type="expression" dxfId="1432" priority="772">
      <formula>IF(RIGHT(TEXT(Y432,"0.#"),1)=".",TRUE,FALSE)</formula>
    </cfRule>
  </conditionalFormatting>
  <conditionalFormatting sqref="Y467:Y494">
    <cfRule type="expression" dxfId="1431" priority="765">
      <formula>IF(RIGHT(TEXT(Y467,"0.#"),1)=".",FALSE,TRUE)</formula>
    </cfRule>
    <cfRule type="expression" dxfId="1430" priority="766">
      <formula>IF(RIGHT(TEXT(Y467,"0.#"),1)=".",TRUE,FALSE)</formula>
    </cfRule>
  </conditionalFormatting>
  <conditionalFormatting sqref="Y465:Y466">
    <cfRule type="expression" dxfId="1429" priority="759">
      <formula>IF(RIGHT(TEXT(Y465,"0.#"),1)=".",FALSE,TRUE)</formula>
    </cfRule>
    <cfRule type="expression" dxfId="1428" priority="760">
      <formula>IF(RIGHT(TEXT(Y465,"0.#"),1)=".",TRUE,FALSE)</formula>
    </cfRule>
  </conditionalFormatting>
  <conditionalFormatting sqref="Y500:Y527">
    <cfRule type="expression" dxfId="1427" priority="753">
      <formula>IF(RIGHT(TEXT(Y500,"0.#"),1)=".",FALSE,TRUE)</formula>
    </cfRule>
    <cfRule type="expression" dxfId="1426" priority="754">
      <formula>IF(RIGHT(TEXT(Y500,"0.#"),1)=".",TRUE,FALSE)</formula>
    </cfRule>
  </conditionalFormatting>
  <conditionalFormatting sqref="Y498:Y499">
    <cfRule type="expression" dxfId="1425" priority="747">
      <formula>IF(RIGHT(TEXT(Y498,"0.#"),1)=".",FALSE,TRUE)</formula>
    </cfRule>
    <cfRule type="expression" dxfId="1424" priority="748">
      <formula>IF(RIGHT(TEXT(Y498,"0.#"),1)=".",TRUE,FALSE)</formula>
    </cfRule>
  </conditionalFormatting>
  <conditionalFormatting sqref="Y533:Y560">
    <cfRule type="expression" dxfId="1423" priority="741">
      <formula>IF(RIGHT(TEXT(Y533,"0.#"),1)=".",FALSE,TRUE)</formula>
    </cfRule>
    <cfRule type="expression" dxfId="1422" priority="742">
      <formula>IF(RIGHT(TEXT(Y533,"0.#"),1)=".",TRUE,FALSE)</formula>
    </cfRule>
  </conditionalFormatting>
  <conditionalFormatting sqref="W24:W27">
    <cfRule type="expression" dxfId="1421" priority="847">
      <formula>IF(RIGHT(TEXT(W24,"0.#"),1)=".",FALSE,TRUE)</formula>
    </cfRule>
    <cfRule type="expression" dxfId="1420" priority="848">
      <formula>IF(RIGHT(TEXT(W24,"0.#"),1)=".",TRUE,FALSE)</formula>
    </cfRule>
  </conditionalFormatting>
  <conditionalFormatting sqref="W28">
    <cfRule type="expression" dxfId="1419" priority="845">
      <formula>IF(RIGHT(TEXT(W28,"0.#"),1)=".",FALSE,TRUE)</formula>
    </cfRule>
    <cfRule type="expression" dxfId="1418" priority="846">
      <formula>IF(RIGHT(TEXT(W28,"0.#"),1)=".",TRUE,FALSE)</formula>
    </cfRule>
  </conditionalFormatting>
  <conditionalFormatting sqref="P23">
    <cfRule type="expression" dxfId="1417" priority="843">
      <formula>IF(RIGHT(TEXT(P23,"0.#"),1)=".",FALSE,TRUE)</formula>
    </cfRule>
    <cfRule type="expression" dxfId="1416" priority="844">
      <formula>IF(RIGHT(TEXT(P23,"0.#"),1)=".",TRUE,FALSE)</formula>
    </cfRule>
  </conditionalFormatting>
  <conditionalFormatting sqref="P24:P27">
    <cfRule type="expression" dxfId="1415" priority="841">
      <formula>IF(RIGHT(TEXT(P24,"0.#"),1)=".",FALSE,TRUE)</formula>
    </cfRule>
    <cfRule type="expression" dxfId="1414" priority="842">
      <formula>IF(RIGHT(TEXT(P24,"0.#"),1)=".",TRUE,FALSE)</formula>
    </cfRule>
  </conditionalFormatting>
  <conditionalFormatting sqref="P28">
    <cfRule type="expression" dxfId="1413" priority="839">
      <formula>IF(RIGHT(TEXT(P28,"0.#"),1)=".",FALSE,TRUE)</formula>
    </cfRule>
    <cfRule type="expression" dxfId="1412" priority="840">
      <formula>IF(RIGHT(TEXT(P28,"0.#"),1)=".",TRUE,FALSE)</formula>
    </cfRule>
  </conditionalFormatting>
  <conditionalFormatting sqref="AE202">
    <cfRule type="expression" dxfId="1411" priority="837">
      <formula>IF(RIGHT(TEXT(AE202,"0.#"),1)=".",FALSE,TRUE)</formula>
    </cfRule>
    <cfRule type="expression" dxfId="1410" priority="838">
      <formula>IF(RIGHT(TEXT(AE202,"0.#"),1)=".",TRUE,FALSE)</formula>
    </cfRule>
  </conditionalFormatting>
  <conditionalFormatting sqref="AE203">
    <cfRule type="expression" dxfId="1409" priority="835">
      <formula>IF(RIGHT(TEXT(AE203,"0.#"),1)=".",FALSE,TRUE)</formula>
    </cfRule>
    <cfRule type="expression" dxfId="1408" priority="836">
      <formula>IF(RIGHT(TEXT(AE203,"0.#"),1)=".",TRUE,FALSE)</formula>
    </cfRule>
  </conditionalFormatting>
  <conditionalFormatting sqref="AE204">
    <cfRule type="expression" dxfId="1407" priority="833">
      <formula>IF(RIGHT(TEXT(AE204,"0.#"),1)=".",FALSE,TRUE)</formula>
    </cfRule>
    <cfRule type="expression" dxfId="1406" priority="834">
      <formula>IF(RIGHT(TEXT(AE204,"0.#"),1)=".",TRUE,FALSE)</formula>
    </cfRule>
  </conditionalFormatting>
  <conditionalFormatting sqref="AI204">
    <cfRule type="expression" dxfId="1405" priority="831">
      <formula>IF(RIGHT(TEXT(AI204,"0.#"),1)=".",FALSE,TRUE)</formula>
    </cfRule>
    <cfRule type="expression" dxfId="1404" priority="832">
      <formula>IF(RIGHT(TEXT(AI204,"0.#"),1)=".",TRUE,FALSE)</formula>
    </cfRule>
  </conditionalFormatting>
  <conditionalFormatting sqref="AI203">
    <cfRule type="expression" dxfId="1403" priority="829">
      <formula>IF(RIGHT(TEXT(AI203,"0.#"),1)=".",FALSE,TRUE)</formula>
    </cfRule>
    <cfRule type="expression" dxfId="1402" priority="830">
      <formula>IF(RIGHT(TEXT(AI203,"0.#"),1)=".",TRUE,FALSE)</formula>
    </cfRule>
  </conditionalFormatting>
  <conditionalFormatting sqref="AI202">
    <cfRule type="expression" dxfId="1401" priority="827">
      <formula>IF(RIGHT(TEXT(AI202,"0.#"),1)=".",FALSE,TRUE)</formula>
    </cfRule>
    <cfRule type="expression" dxfId="1400" priority="828">
      <formula>IF(RIGHT(TEXT(AI202,"0.#"),1)=".",TRUE,FALSE)</formula>
    </cfRule>
  </conditionalFormatting>
  <conditionalFormatting sqref="AM202">
    <cfRule type="expression" dxfId="1399" priority="825">
      <formula>IF(RIGHT(TEXT(AM202,"0.#"),1)=".",FALSE,TRUE)</formula>
    </cfRule>
    <cfRule type="expression" dxfId="1398" priority="826">
      <formula>IF(RIGHT(TEXT(AM202,"0.#"),1)=".",TRUE,FALSE)</formula>
    </cfRule>
  </conditionalFormatting>
  <conditionalFormatting sqref="AM203">
    <cfRule type="expression" dxfId="1397" priority="823">
      <formula>IF(RIGHT(TEXT(AM203,"0.#"),1)=".",FALSE,TRUE)</formula>
    </cfRule>
    <cfRule type="expression" dxfId="1396" priority="824">
      <formula>IF(RIGHT(TEXT(AM203,"0.#"),1)=".",TRUE,FALSE)</formula>
    </cfRule>
  </conditionalFormatting>
  <conditionalFormatting sqref="AM204">
    <cfRule type="expression" dxfId="1395" priority="821">
      <formula>IF(RIGHT(TEXT(AM204,"0.#"),1)=".",FALSE,TRUE)</formula>
    </cfRule>
    <cfRule type="expression" dxfId="1394" priority="822">
      <formula>IF(RIGHT(TEXT(AM204,"0.#"),1)=".",TRUE,FALSE)</formula>
    </cfRule>
  </conditionalFormatting>
  <conditionalFormatting sqref="AQ202:AQ204">
    <cfRule type="expression" dxfId="1393" priority="819">
      <formula>IF(RIGHT(TEXT(AQ202,"0.#"),1)=".",FALSE,TRUE)</formula>
    </cfRule>
    <cfRule type="expression" dxfId="1392" priority="820">
      <formula>IF(RIGHT(TEXT(AQ202,"0.#"),1)=".",TRUE,FALSE)</formula>
    </cfRule>
  </conditionalFormatting>
  <conditionalFormatting sqref="AU202:AU204">
    <cfRule type="expression" dxfId="1391" priority="817">
      <formula>IF(RIGHT(TEXT(AU202,"0.#"),1)=".",FALSE,TRUE)</formula>
    </cfRule>
    <cfRule type="expression" dxfId="1390" priority="818">
      <formula>IF(RIGHT(TEXT(AU202,"0.#"),1)=".",TRUE,FALSE)</formula>
    </cfRule>
  </conditionalFormatting>
  <conditionalFormatting sqref="AE205">
    <cfRule type="expression" dxfId="1389" priority="815">
      <formula>IF(RIGHT(TEXT(AE205,"0.#"),1)=".",FALSE,TRUE)</formula>
    </cfRule>
    <cfRule type="expression" dxfId="1388" priority="816">
      <formula>IF(RIGHT(TEXT(AE205,"0.#"),1)=".",TRUE,FALSE)</formula>
    </cfRule>
  </conditionalFormatting>
  <conditionalFormatting sqref="AE206">
    <cfRule type="expression" dxfId="1387" priority="813">
      <formula>IF(RIGHT(TEXT(AE206,"0.#"),1)=".",FALSE,TRUE)</formula>
    </cfRule>
    <cfRule type="expression" dxfId="1386" priority="814">
      <formula>IF(RIGHT(TEXT(AE206,"0.#"),1)=".",TRUE,FALSE)</formula>
    </cfRule>
  </conditionalFormatting>
  <conditionalFormatting sqref="AE207">
    <cfRule type="expression" dxfId="1385" priority="811">
      <formula>IF(RIGHT(TEXT(AE207,"0.#"),1)=".",FALSE,TRUE)</formula>
    </cfRule>
    <cfRule type="expression" dxfId="1384" priority="812">
      <formula>IF(RIGHT(TEXT(AE207,"0.#"),1)=".",TRUE,FALSE)</formula>
    </cfRule>
  </conditionalFormatting>
  <conditionalFormatting sqref="AI207">
    <cfRule type="expression" dxfId="1383" priority="809">
      <formula>IF(RIGHT(TEXT(AI207,"0.#"),1)=".",FALSE,TRUE)</formula>
    </cfRule>
    <cfRule type="expression" dxfId="1382" priority="810">
      <formula>IF(RIGHT(TEXT(AI207,"0.#"),1)=".",TRUE,FALSE)</formula>
    </cfRule>
  </conditionalFormatting>
  <conditionalFormatting sqref="AI206">
    <cfRule type="expression" dxfId="1381" priority="807">
      <formula>IF(RIGHT(TEXT(AI206,"0.#"),1)=".",FALSE,TRUE)</formula>
    </cfRule>
    <cfRule type="expression" dxfId="1380" priority="808">
      <formula>IF(RIGHT(TEXT(AI206,"0.#"),1)=".",TRUE,FALSE)</formula>
    </cfRule>
  </conditionalFormatting>
  <conditionalFormatting sqref="AI205">
    <cfRule type="expression" dxfId="1379" priority="805">
      <formula>IF(RIGHT(TEXT(AI205,"0.#"),1)=".",FALSE,TRUE)</formula>
    </cfRule>
    <cfRule type="expression" dxfId="1378" priority="806">
      <formula>IF(RIGHT(TEXT(AI205,"0.#"),1)=".",TRUE,FALSE)</formula>
    </cfRule>
  </conditionalFormatting>
  <conditionalFormatting sqref="AM205">
    <cfRule type="expression" dxfId="1377" priority="803">
      <formula>IF(RIGHT(TEXT(AM205,"0.#"),1)=".",FALSE,TRUE)</formula>
    </cfRule>
    <cfRule type="expression" dxfId="1376" priority="804">
      <formula>IF(RIGHT(TEXT(AM205,"0.#"),1)=".",TRUE,FALSE)</formula>
    </cfRule>
  </conditionalFormatting>
  <conditionalFormatting sqref="AM206">
    <cfRule type="expression" dxfId="1375" priority="801">
      <formula>IF(RIGHT(TEXT(AM206,"0.#"),1)=".",FALSE,TRUE)</formula>
    </cfRule>
    <cfRule type="expression" dxfId="1374" priority="802">
      <formula>IF(RIGHT(TEXT(AM206,"0.#"),1)=".",TRUE,FALSE)</formula>
    </cfRule>
  </conditionalFormatting>
  <conditionalFormatting sqref="AM207">
    <cfRule type="expression" dxfId="1373" priority="799">
      <formula>IF(RIGHT(TEXT(AM207,"0.#"),1)=".",FALSE,TRUE)</formula>
    </cfRule>
    <cfRule type="expression" dxfId="1372" priority="800">
      <formula>IF(RIGHT(TEXT(AM207,"0.#"),1)=".",TRUE,FALSE)</formula>
    </cfRule>
  </conditionalFormatting>
  <conditionalFormatting sqref="AQ205:AQ207">
    <cfRule type="expression" dxfId="1371" priority="797">
      <formula>IF(RIGHT(TEXT(AQ205,"0.#"),1)=".",FALSE,TRUE)</formula>
    </cfRule>
    <cfRule type="expression" dxfId="1370" priority="798">
      <formula>IF(RIGHT(TEXT(AQ205,"0.#"),1)=".",TRUE,FALSE)</formula>
    </cfRule>
  </conditionalFormatting>
  <conditionalFormatting sqref="AU205:AU207">
    <cfRule type="expression" dxfId="1369" priority="795">
      <formula>IF(RIGHT(TEXT(AU205,"0.#"),1)=".",FALSE,TRUE)</formula>
    </cfRule>
    <cfRule type="expression" dxfId="1368" priority="796">
      <formula>IF(RIGHT(TEXT(AU205,"0.#"),1)=".",TRUE,FALSE)</formula>
    </cfRule>
  </conditionalFormatting>
  <conditionalFormatting sqref="AL401:AO428">
    <cfRule type="expression" dxfId="1367" priority="791">
      <formula>IF(AND(AL401&gt;=0, RIGHT(TEXT(AL401,"0.#"),1)&lt;&gt;"."),TRUE,FALSE)</formula>
    </cfRule>
    <cfRule type="expression" dxfId="1366" priority="792">
      <formula>IF(AND(AL401&gt;=0, RIGHT(TEXT(AL401,"0.#"),1)="."),TRUE,FALSE)</formula>
    </cfRule>
    <cfRule type="expression" dxfId="1365" priority="793">
      <formula>IF(AND(AL401&lt;0, RIGHT(TEXT(AL401,"0.#"),1)&lt;&gt;"."),TRUE,FALSE)</formula>
    </cfRule>
    <cfRule type="expression" dxfId="1364" priority="794">
      <formula>IF(AND(AL401&lt;0, RIGHT(TEXT(AL401,"0.#"),1)="."),TRUE,FALSE)</formula>
    </cfRule>
  </conditionalFormatting>
  <conditionalFormatting sqref="AL400:AO400">
    <cfRule type="expression" dxfId="1363" priority="785">
      <formula>IF(AND(AL400&gt;=0, RIGHT(TEXT(AL400,"0.#"),1)&lt;&gt;"."),TRUE,FALSE)</formula>
    </cfRule>
    <cfRule type="expression" dxfId="1362" priority="786">
      <formula>IF(AND(AL400&gt;=0, RIGHT(TEXT(AL400,"0.#"),1)="."),TRUE,FALSE)</formula>
    </cfRule>
    <cfRule type="expression" dxfId="1361" priority="787">
      <formula>IF(AND(AL400&lt;0, RIGHT(TEXT(AL400,"0.#"),1)&lt;&gt;"."),TRUE,FALSE)</formula>
    </cfRule>
    <cfRule type="expression" dxfId="1360" priority="788">
      <formula>IF(AND(AL400&lt;0, RIGHT(TEXT(AL400,"0.#"),1)="."),TRUE,FALSE)</formula>
    </cfRule>
  </conditionalFormatting>
  <conditionalFormatting sqref="AL434:AO461">
    <cfRule type="expression" dxfId="1359" priority="779">
      <formula>IF(AND(AL434&gt;=0, RIGHT(TEXT(AL434,"0.#"),1)&lt;&gt;"."),TRUE,FALSE)</formula>
    </cfRule>
    <cfRule type="expression" dxfId="1358" priority="780">
      <formula>IF(AND(AL434&gt;=0, RIGHT(TEXT(AL434,"0.#"),1)="."),TRUE,FALSE)</formula>
    </cfRule>
    <cfRule type="expression" dxfId="1357" priority="781">
      <formula>IF(AND(AL434&lt;0, RIGHT(TEXT(AL434,"0.#"),1)&lt;&gt;"."),TRUE,FALSE)</formula>
    </cfRule>
    <cfRule type="expression" dxfId="1356" priority="782">
      <formula>IF(AND(AL434&lt;0, RIGHT(TEXT(AL434,"0.#"),1)="."),TRUE,FALSE)</formula>
    </cfRule>
  </conditionalFormatting>
  <conditionalFormatting sqref="AL432:AO433">
    <cfRule type="expression" dxfId="1355" priority="773">
      <formula>IF(AND(AL432&gt;=0, RIGHT(TEXT(AL432,"0.#"),1)&lt;&gt;"."),TRUE,FALSE)</formula>
    </cfRule>
    <cfRule type="expression" dxfId="1354" priority="774">
      <formula>IF(AND(AL432&gt;=0, RIGHT(TEXT(AL432,"0.#"),1)="."),TRUE,FALSE)</formula>
    </cfRule>
    <cfRule type="expression" dxfId="1353" priority="775">
      <formula>IF(AND(AL432&lt;0, RIGHT(TEXT(AL432,"0.#"),1)&lt;&gt;"."),TRUE,FALSE)</formula>
    </cfRule>
    <cfRule type="expression" dxfId="1352" priority="776">
      <formula>IF(AND(AL432&lt;0, RIGHT(TEXT(AL432,"0.#"),1)="."),TRUE,FALSE)</formula>
    </cfRule>
  </conditionalFormatting>
  <conditionalFormatting sqref="AL467:AO494">
    <cfRule type="expression" dxfId="1351" priority="767">
      <formula>IF(AND(AL467&gt;=0, RIGHT(TEXT(AL467,"0.#"),1)&lt;&gt;"."),TRUE,FALSE)</formula>
    </cfRule>
    <cfRule type="expression" dxfId="1350" priority="768">
      <formula>IF(AND(AL467&gt;=0, RIGHT(TEXT(AL467,"0.#"),1)="."),TRUE,FALSE)</formula>
    </cfRule>
    <cfRule type="expression" dxfId="1349" priority="769">
      <formula>IF(AND(AL467&lt;0, RIGHT(TEXT(AL467,"0.#"),1)&lt;&gt;"."),TRUE,FALSE)</formula>
    </cfRule>
    <cfRule type="expression" dxfId="1348" priority="770">
      <formula>IF(AND(AL467&lt;0, RIGHT(TEXT(AL467,"0.#"),1)="."),TRUE,FALSE)</formula>
    </cfRule>
  </conditionalFormatting>
  <conditionalFormatting sqref="AL465:AO466">
    <cfRule type="expression" dxfId="1347" priority="761">
      <formula>IF(AND(AL465&gt;=0, RIGHT(TEXT(AL465,"0.#"),1)&lt;&gt;"."),TRUE,FALSE)</formula>
    </cfRule>
    <cfRule type="expression" dxfId="1346" priority="762">
      <formula>IF(AND(AL465&gt;=0, RIGHT(TEXT(AL465,"0.#"),1)="."),TRUE,FALSE)</formula>
    </cfRule>
    <cfRule type="expression" dxfId="1345" priority="763">
      <formula>IF(AND(AL465&lt;0, RIGHT(TEXT(AL465,"0.#"),1)&lt;&gt;"."),TRUE,FALSE)</formula>
    </cfRule>
    <cfRule type="expression" dxfId="1344" priority="764">
      <formula>IF(AND(AL465&lt;0, RIGHT(TEXT(AL465,"0.#"),1)="."),TRUE,FALSE)</formula>
    </cfRule>
  </conditionalFormatting>
  <conditionalFormatting sqref="AL500:AO527">
    <cfRule type="expression" dxfId="1343" priority="755">
      <formula>IF(AND(AL500&gt;=0, RIGHT(TEXT(AL500,"0.#"),1)&lt;&gt;"."),TRUE,FALSE)</formula>
    </cfRule>
    <cfRule type="expression" dxfId="1342" priority="756">
      <formula>IF(AND(AL500&gt;=0, RIGHT(TEXT(AL500,"0.#"),1)="."),TRUE,FALSE)</formula>
    </cfRule>
    <cfRule type="expression" dxfId="1341" priority="757">
      <formula>IF(AND(AL500&lt;0, RIGHT(TEXT(AL500,"0.#"),1)&lt;&gt;"."),TRUE,FALSE)</formula>
    </cfRule>
    <cfRule type="expression" dxfId="1340" priority="758">
      <formula>IF(AND(AL500&lt;0, RIGHT(TEXT(AL500,"0.#"),1)="."),TRUE,FALSE)</formula>
    </cfRule>
  </conditionalFormatting>
  <conditionalFormatting sqref="AL498:AO499">
    <cfRule type="expression" dxfId="1339" priority="749">
      <formula>IF(AND(AL498&gt;=0, RIGHT(TEXT(AL498,"0.#"),1)&lt;&gt;"."),TRUE,FALSE)</formula>
    </cfRule>
    <cfRule type="expression" dxfId="1338" priority="750">
      <formula>IF(AND(AL498&gt;=0, RIGHT(TEXT(AL498,"0.#"),1)="."),TRUE,FALSE)</formula>
    </cfRule>
    <cfRule type="expression" dxfId="1337" priority="751">
      <formula>IF(AND(AL498&lt;0, RIGHT(TEXT(AL498,"0.#"),1)&lt;&gt;"."),TRUE,FALSE)</formula>
    </cfRule>
    <cfRule type="expression" dxfId="1336" priority="752">
      <formula>IF(AND(AL498&lt;0, RIGHT(TEXT(AL498,"0.#"),1)="."),TRUE,FALSE)</formula>
    </cfRule>
  </conditionalFormatting>
  <conditionalFormatting sqref="AL533:AO560">
    <cfRule type="expression" dxfId="1335" priority="743">
      <formula>IF(AND(AL533&gt;=0, RIGHT(TEXT(AL533,"0.#"),1)&lt;&gt;"."),TRUE,FALSE)</formula>
    </cfRule>
    <cfRule type="expression" dxfId="1334" priority="744">
      <formula>IF(AND(AL533&gt;=0, RIGHT(TEXT(AL533,"0.#"),1)="."),TRUE,FALSE)</formula>
    </cfRule>
    <cfRule type="expression" dxfId="1333" priority="745">
      <formula>IF(AND(AL533&lt;0, RIGHT(TEXT(AL533,"0.#"),1)&lt;&gt;"."),TRUE,FALSE)</formula>
    </cfRule>
    <cfRule type="expression" dxfId="1332" priority="746">
      <formula>IF(AND(AL533&lt;0, RIGHT(TEXT(AL533,"0.#"),1)="."),TRUE,FALSE)</formula>
    </cfRule>
  </conditionalFormatting>
  <conditionalFormatting sqref="AL531:AO532">
    <cfRule type="expression" dxfId="1331" priority="737">
      <formula>IF(AND(AL531&gt;=0, RIGHT(TEXT(AL531,"0.#"),1)&lt;&gt;"."),TRUE,FALSE)</formula>
    </cfRule>
    <cfRule type="expression" dxfId="1330" priority="738">
      <formula>IF(AND(AL531&gt;=0, RIGHT(TEXT(AL531,"0.#"),1)="."),TRUE,FALSE)</formula>
    </cfRule>
    <cfRule type="expression" dxfId="1329" priority="739">
      <formula>IF(AND(AL531&lt;0, RIGHT(TEXT(AL531,"0.#"),1)&lt;&gt;"."),TRUE,FALSE)</formula>
    </cfRule>
    <cfRule type="expression" dxfId="1328" priority="740">
      <formula>IF(AND(AL531&lt;0, RIGHT(TEXT(AL531,"0.#"),1)="."),TRUE,FALSE)</formula>
    </cfRule>
  </conditionalFormatting>
  <conditionalFormatting sqref="Y531:Y532">
    <cfRule type="expression" dxfId="1327" priority="735">
      <formula>IF(RIGHT(TEXT(Y531,"0.#"),1)=".",FALSE,TRUE)</formula>
    </cfRule>
    <cfRule type="expression" dxfId="1326" priority="736">
      <formula>IF(RIGHT(TEXT(Y531,"0.#"),1)=".",TRUE,FALSE)</formula>
    </cfRule>
  </conditionalFormatting>
  <conditionalFormatting sqref="AL566:AO593">
    <cfRule type="expression" dxfId="1325" priority="731">
      <formula>IF(AND(AL566&gt;=0, RIGHT(TEXT(AL566,"0.#"),1)&lt;&gt;"."),TRUE,FALSE)</formula>
    </cfRule>
    <cfRule type="expression" dxfId="1324" priority="732">
      <formula>IF(AND(AL566&gt;=0, RIGHT(TEXT(AL566,"0.#"),1)="."),TRUE,FALSE)</formula>
    </cfRule>
    <cfRule type="expression" dxfId="1323" priority="733">
      <formula>IF(AND(AL566&lt;0, RIGHT(TEXT(AL566,"0.#"),1)&lt;&gt;"."),TRUE,FALSE)</formula>
    </cfRule>
    <cfRule type="expression" dxfId="1322" priority="734">
      <formula>IF(AND(AL566&lt;0, RIGHT(TEXT(AL566,"0.#"),1)="."),TRUE,FALSE)</formula>
    </cfRule>
  </conditionalFormatting>
  <conditionalFormatting sqref="Y566:Y593">
    <cfRule type="expression" dxfId="1321" priority="729">
      <formula>IF(RIGHT(TEXT(Y566,"0.#"),1)=".",FALSE,TRUE)</formula>
    </cfRule>
    <cfRule type="expression" dxfId="1320" priority="730">
      <formula>IF(RIGHT(TEXT(Y566,"0.#"),1)=".",TRUE,FALSE)</formula>
    </cfRule>
  </conditionalFormatting>
  <conditionalFormatting sqref="AL564:AO565">
    <cfRule type="expression" dxfId="1319" priority="725">
      <formula>IF(AND(AL564&gt;=0, RIGHT(TEXT(AL564,"0.#"),1)&lt;&gt;"."),TRUE,FALSE)</formula>
    </cfRule>
    <cfRule type="expression" dxfId="1318" priority="726">
      <formula>IF(AND(AL564&gt;=0, RIGHT(TEXT(AL564,"0.#"),1)="."),TRUE,FALSE)</formula>
    </cfRule>
    <cfRule type="expression" dxfId="1317" priority="727">
      <formula>IF(AND(AL564&lt;0, RIGHT(TEXT(AL564,"0.#"),1)&lt;&gt;"."),TRUE,FALSE)</formula>
    </cfRule>
    <cfRule type="expression" dxfId="1316" priority="728">
      <formula>IF(AND(AL564&lt;0, RIGHT(TEXT(AL564,"0.#"),1)="."),TRUE,FALSE)</formula>
    </cfRule>
  </conditionalFormatting>
  <conditionalFormatting sqref="Y564:Y565">
    <cfRule type="expression" dxfId="1315" priority="723">
      <formula>IF(RIGHT(TEXT(Y564,"0.#"),1)=".",FALSE,TRUE)</formula>
    </cfRule>
    <cfRule type="expression" dxfId="1314" priority="724">
      <formula>IF(RIGHT(TEXT(Y564,"0.#"),1)=".",TRUE,FALSE)</formula>
    </cfRule>
  </conditionalFormatting>
  <conditionalFormatting sqref="AL599:AO626">
    <cfRule type="expression" dxfId="1313" priority="719">
      <formula>IF(AND(AL599&gt;=0, RIGHT(TEXT(AL599,"0.#"),1)&lt;&gt;"."),TRUE,FALSE)</formula>
    </cfRule>
    <cfRule type="expression" dxfId="1312" priority="720">
      <formula>IF(AND(AL599&gt;=0, RIGHT(TEXT(AL599,"0.#"),1)="."),TRUE,FALSE)</formula>
    </cfRule>
    <cfRule type="expression" dxfId="1311" priority="721">
      <formula>IF(AND(AL599&lt;0, RIGHT(TEXT(AL599,"0.#"),1)&lt;&gt;"."),TRUE,FALSE)</formula>
    </cfRule>
    <cfRule type="expression" dxfId="1310" priority="722">
      <formula>IF(AND(AL599&lt;0, RIGHT(TEXT(AL599,"0.#"),1)="."),TRUE,FALSE)</formula>
    </cfRule>
  </conditionalFormatting>
  <conditionalFormatting sqref="Y599:Y626">
    <cfRule type="expression" dxfId="1309" priority="717">
      <formula>IF(RIGHT(TEXT(Y599,"0.#"),1)=".",FALSE,TRUE)</formula>
    </cfRule>
    <cfRule type="expression" dxfId="1308" priority="718">
      <formula>IF(RIGHT(TEXT(Y599,"0.#"),1)=".",TRUE,FALSE)</formula>
    </cfRule>
  </conditionalFormatting>
  <conditionalFormatting sqref="AL597:AO598">
    <cfRule type="expression" dxfId="1307" priority="713">
      <formula>IF(AND(AL597&gt;=0, RIGHT(TEXT(AL597,"0.#"),1)&lt;&gt;"."),TRUE,FALSE)</formula>
    </cfRule>
    <cfRule type="expression" dxfId="1306" priority="714">
      <formula>IF(AND(AL597&gt;=0, RIGHT(TEXT(AL597,"0.#"),1)="."),TRUE,FALSE)</formula>
    </cfRule>
    <cfRule type="expression" dxfId="1305" priority="715">
      <formula>IF(AND(AL597&lt;0, RIGHT(TEXT(AL597,"0.#"),1)&lt;&gt;"."),TRUE,FALSE)</formula>
    </cfRule>
    <cfRule type="expression" dxfId="1304" priority="716">
      <formula>IF(AND(AL597&lt;0, RIGHT(TEXT(AL597,"0.#"),1)="."),TRUE,FALSE)</formula>
    </cfRule>
  </conditionalFormatting>
  <conditionalFormatting sqref="Y597:Y598">
    <cfRule type="expression" dxfId="1303" priority="711">
      <formula>IF(RIGHT(TEXT(Y597,"0.#"),1)=".",FALSE,TRUE)</formula>
    </cfRule>
    <cfRule type="expression" dxfId="1302" priority="712">
      <formula>IF(RIGHT(TEXT(Y597,"0.#"),1)=".",TRUE,FALSE)</formula>
    </cfRule>
  </conditionalFormatting>
  <conditionalFormatting sqref="AU33">
    <cfRule type="expression" dxfId="1301" priority="707">
      <formula>IF(RIGHT(TEXT(AU33,"0.#"),1)=".",FALSE,TRUE)</formula>
    </cfRule>
    <cfRule type="expression" dxfId="1300" priority="708">
      <formula>IF(RIGHT(TEXT(AU33,"0.#"),1)=".",TRUE,FALSE)</formula>
    </cfRule>
  </conditionalFormatting>
  <conditionalFormatting sqref="AU32">
    <cfRule type="expression" dxfId="1299" priority="709">
      <formula>IF(RIGHT(TEXT(AU32,"0.#"),1)=".",FALSE,TRUE)</formula>
    </cfRule>
    <cfRule type="expression" dxfId="1298" priority="710">
      <formula>IF(RIGHT(TEXT(AU32,"0.#"),1)=".",TRUE,FALSE)</formula>
    </cfRule>
  </conditionalFormatting>
  <conditionalFormatting sqref="P29:AC29">
    <cfRule type="expression" dxfId="1297" priority="705">
      <formula>IF(RIGHT(TEXT(P29,"0.#"),1)=".",FALSE,TRUE)</formula>
    </cfRule>
    <cfRule type="expression" dxfId="1296" priority="706">
      <formula>IF(RIGHT(TEXT(P29,"0.#"),1)=".",TRUE,FALSE)</formula>
    </cfRule>
  </conditionalFormatting>
  <conditionalFormatting sqref="AE39">
    <cfRule type="expression" dxfId="1295" priority="703">
      <formula>IF(RIGHT(TEXT(AE39,"0.#"),1)=".",FALSE,TRUE)</formula>
    </cfRule>
    <cfRule type="expression" dxfId="1294" priority="704">
      <formula>IF(RIGHT(TEXT(AE39,"0.#"),1)=".",TRUE,FALSE)</formula>
    </cfRule>
  </conditionalFormatting>
  <conditionalFormatting sqref="AQ39:AQ41">
    <cfRule type="expression" dxfId="1293" priority="685">
      <formula>IF(RIGHT(TEXT(AQ39,"0.#"),1)=".",FALSE,TRUE)</formula>
    </cfRule>
    <cfRule type="expression" dxfId="1292" priority="686">
      <formula>IF(RIGHT(TEXT(AQ39,"0.#"),1)=".",TRUE,FALSE)</formula>
    </cfRule>
  </conditionalFormatting>
  <conditionalFormatting sqref="AU39:AU41">
    <cfRule type="expression" dxfId="1291" priority="683">
      <formula>IF(RIGHT(TEXT(AU39,"0.#"),1)=".",FALSE,TRUE)</formula>
    </cfRule>
    <cfRule type="expression" dxfId="1290" priority="684">
      <formula>IF(RIGHT(TEXT(AU39,"0.#"),1)=".",TRUE,FALSE)</formula>
    </cfRule>
  </conditionalFormatting>
  <conditionalFormatting sqref="AI41">
    <cfRule type="expression" dxfId="1289" priority="697">
      <formula>IF(RIGHT(TEXT(AI41,"0.#"),1)=".",FALSE,TRUE)</formula>
    </cfRule>
    <cfRule type="expression" dxfId="1288" priority="698">
      <formula>IF(RIGHT(TEXT(AI41,"0.#"),1)=".",TRUE,FALSE)</formula>
    </cfRule>
  </conditionalFormatting>
  <conditionalFormatting sqref="AE40">
    <cfRule type="expression" dxfId="1287" priority="701">
      <formula>IF(RIGHT(TEXT(AE40,"0.#"),1)=".",FALSE,TRUE)</formula>
    </cfRule>
    <cfRule type="expression" dxfId="1286" priority="702">
      <formula>IF(RIGHT(TEXT(AE40,"0.#"),1)=".",TRUE,FALSE)</formula>
    </cfRule>
  </conditionalFormatting>
  <conditionalFormatting sqref="AE41">
    <cfRule type="expression" dxfId="1285" priority="699">
      <formula>IF(RIGHT(TEXT(AE41,"0.#"),1)=".",FALSE,TRUE)</formula>
    </cfRule>
    <cfRule type="expression" dxfId="1284" priority="700">
      <formula>IF(RIGHT(TEXT(AE41,"0.#"),1)=".",TRUE,FALSE)</formula>
    </cfRule>
  </conditionalFormatting>
  <conditionalFormatting sqref="AI39">
    <cfRule type="expression" dxfId="1283" priority="693">
      <formula>IF(RIGHT(TEXT(AI39,"0.#"),1)=".",FALSE,TRUE)</formula>
    </cfRule>
    <cfRule type="expression" dxfId="1282" priority="694">
      <formula>IF(RIGHT(TEXT(AI39,"0.#"),1)=".",TRUE,FALSE)</formula>
    </cfRule>
  </conditionalFormatting>
  <conditionalFormatting sqref="AI40">
    <cfRule type="expression" dxfId="1281" priority="695">
      <formula>IF(RIGHT(TEXT(AI40,"0.#"),1)=".",FALSE,TRUE)</formula>
    </cfRule>
    <cfRule type="expression" dxfId="1280" priority="696">
      <formula>IF(RIGHT(TEXT(AI40,"0.#"),1)=".",TRUE,FALSE)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AM36">
    <cfRule type="expression" dxfId="1229" priority="569">
      <formula>IF(RIGHT(TEXT(AE36,"0.#"),1)=".",FALSE,TRUE)</formula>
    </cfRule>
    <cfRule type="expression" dxfId="1228" priority="570">
      <formula>IF(RIGHT(TEXT(AE36,"0.#"),1)=".",TRUE,FALSE)</formula>
    </cfRule>
  </conditionalFormatting>
  <conditionalFormatting sqref="AI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L366:AO366">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6">
    <cfRule type="expression" dxfId="725" priority="25">
      <formula>IF(RIGHT(TEXT(Y366,"0.#"),1)=".",FALSE,TRUE)</formula>
    </cfRule>
    <cfRule type="expression" dxfId="724" priority="26">
      <formula>IF(RIGHT(TEXT(Y366,"0.#"),1)=".",TRUE,FALSE)</formula>
    </cfRule>
  </conditionalFormatting>
  <conditionalFormatting sqref="Y399">
    <cfRule type="expression" dxfId="723" priority="19">
      <formula>IF(RIGHT(TEXT(Y399,"0.#"),1)=".",FALSE,TRUE)</formula>
    </cfRule>
    <cfRule type="expression" dxfId="722" priority="20">
      <formula>IF(RIGHT(TEXT(Y399,"0.#"),1)=".",TRUE,FALSE)</formula>
    </cfRule>
  </conditionalFormatting>
  <conditionalFormatting sqref="AL399:AO399">
    <cfRule type="expression" dxfId="721" priority="21">
      <formula>IF(AND(AL399&gt;=0, RIGHT(TEXT(AL399,"0.#"),1)&lt;&gt;"."),TRUE,FALSE)</formula>
    </cfRule>
    <cfRule type="expression" dxfId="720" priority="22">
      <formula>IF(AND(AL399&gt;=0, RIGHT(TEXT(AL399,"0.#"),1)="."),TRUE,FALSE)</formula>
    </cfRule>
    <cfRule type="expression" dxfId="719" priority="23">
      <formula>IF(AND(AL399&lt;0, RIGHT(TEXT(AL399,"0.#"),1)&lt;&gt;"."),TRUE,FALSE)</formula>
    </cfRule>
    <cfRule type="expression" dxfId="718" priority="24">
      <formula>IF(AND(AL399&lt;0, RIGHT(TEXT(AL399,"0.#"),1)="."),TRUE,FALSE)</formula>
    </cfRule>
  </conditionalFormatting>
  <conditionalFormatting sqref="AL631:AO631">
    <cfRule type="expression" dxfId="717" priority="15">
      <formula>IF(AND(AL631&gt;=0, RIGHT(TEXT(AL631,"0.#"),1)&lt;&gt;"."),TRUE,FALSE)</formula>
    </cfRule>
    <cfRule type="expression" dxfId="716" priority="16">
      <formula>IF(AND(AL631&gt;=0, RIGHT(TEXT(AL631,"0.#"),1)="."),TRUE,FALSE)</formula>
    </cfRule>
    <cfRule type="expression" dxfId="715" priority="17">
      <formula>IF(AND(AL631&lt;0, RIGHT(TEXT(AL631,"0.#"),1)&lt;&gt;"."),TRUE,FALSE)</formula>
    </cfRule>
    <cfRule type="expression" dxfId="714" priority="18">
      <formula>IF(AND(AL631&lt;0, RIGHT(TEXT(AL631,"0.#"),1)="."),TRUE,FALSE)</formula>
    </cfRule>
  </conditionalFormatting>
  <conditionalFormatting sqref="Y631">
    <cfRule type="expression" dxfId="713" priority="13">
      <formula>IF(RIGHT(TEXT(Y631,"0.#"),1)=".",FALSE,TRUE)</formula>
    </cfRule>
    <cfRule type="expression" dxfId="712" priority="14">
      <formula>IF(RIGHT(TEXT(Y631,"0.#"),1)=".",TRUE,FALSE)</formula>
    </cfRule>
  </conditionalFormatting>
  <conditionalFormatting sqref="Y311">
    <cfRule type="expression" dxfId="711" priority="11">
      <formula>IF(RIGHT(TEXT(Y311,"0.#"),1)=".",FALSE,TRUE)</formula>
    </cfRule>
    <cfRule type="expression" dxfId="710" priority="12">
      <formula>IF(RIGHT(TEXT(Y311,"0.#"),1)=".",TRUE,FALSE)</formula>
    </cfRule>
  </conditionalFormatting>
  <conditionalFormatting sqref="Y312:Y313 Y310">
    <cfRule type="expression" dxfId="709" priority="9">
      <formula>IF(RIGHT(TEXT(Y310,"0.#"),1)=".",FALSE,TRUE)</formula>
    </cfRule>
    <cfRule type="expression" dxfId="708" priority="10">
      <formula>IF(RIGHT(TEXT(Y310,"0.#"),1)=".",TRUE,FALSE)</formula>
    </cfRule>
  </conditionalFormatting>
  <conditionalFormatting sqref="AM39:AM41">
    <cfRule type="expression" dxfId="707" priority="7">
      <formula>IF(RIGHT(TEXT(AM39,"0.#"),1)=".",FALSE,TRUE)</formula>
    </cfRule>
    <cfRule type="expression" dxfId="706" priority="8">
      <formula>IF(RIGHT(TEXT(AM39,"0.#"),1)=".",TRUE,FALSE)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disablePrompts="1"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50" man="1"/>
    <brk id="248" max="50" man="1"/>
    <brk id="290" max="50" man="1"/>
  </rowBreaks>
  <drawing r:id="rId2"/>
  <extLst>
    <ext xmlns:x14="http://schemas.microsoft.com/office/spreadsheetml/2009/9/main" uri="{CCE6A557-97BC-4b89-ADB6-D9C93CAAB3DF}">
      <x14:dataValidations xmlns:xm="http://schemas.microsoft.com/office/excel/2006/main" disablePrompts="1"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J1" sqref="J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719</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719</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3" t="s">
        <v>140</v>
      </c>
      <c r="H2" s="354"/>
      <c r="I2" s="354"/>
      <c r="J2" s="354"/>
      <c r="K2" s="354"/>
      <c r="L2" s="354"/>
      <c r="M2" s="354"/>
      <c r="N2" s="354"/>
      <c r="O2" s="355"/>
      <c r="P2" s="357" t="s">
        <v>56</v>
      </c>
      <c r="Q2" s="354"/>
      <c r="R2" s="354"/>
      <c r="S2" s="354"/>
      <c r="T2" s="354"/>
      <c r="U2" s="354"/>
      <c r="V2" s="354"/>
      <c r="W2" s="354"/>
      <c r="X2" s="355"/>
      <c r="Y2" s="954"/>
      <c r="Z2" s="850"/>
      <c r="AA2" s="851"/>
      <c r="AB2" s="958" t="s">
        <v>11</v>
      </c>
      <c r="AC2" s="959"/>
      <c r="AD2" s="960"/>
      <c r="AE2" s="962" t="s">
        <v>371</v>
      </c>
      <c r="AF2" s="962"/>
      <c r="AG2" s="962"/>
      <c r="AH2" s="899"/>
      <c r="AI2" s="962" t="s">
        <v>467</v>
      </c>
      <c r="AJ2" s="962"/>
      <c r="AK2" s="962"/>
      <c r="AL2" s="899"/>
      <c r="AM2" s="962" t="s">
        <v>468</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6"/>
      <c r="H3" s="337"/>
      <c r="I3" s="337"/>
      <c r="J3" s="337"/>
      <c r="K3" s="337"/>
      <c r="L3" s="337"/>
      <c r="M3" s="337"/>
      <c r="N3" s="337"/>
      <c r="O3" s="338"/>
      <c r="P3" s="341"/>
      <c r="Q3" s="337"/>
      <c r="R3" s="337"/>
      <c r="S3" s="337"/>
      <c r="T3" s="337"/>
      <c r="U3" s="337"/>
      <c r="V3" s="337"/>
      <c r="W3" s="337"/>
      <c r="X3" s="338"/>
      <c r="Y3" s="955"/>
      <c r="Z3" s="956"/>
      <c r="AA3" s="957"/>
      <c r="AB3" s="961"/>
      <c r="AC3" s="416"/>
      <c r="AD3" s="417"/>
      <c r="AE3" s="503"/>
      <c r="AF3" s="503"/>
      <c r="AG3" s="503"/>
      <c r="AH3" s="415"/>
      <c r="AI3" s="503"/>
      <c r="AJ3" s="503"/>
      <c r="AK3" s="503"/>
      <c r="AL3" s="415"/>
      <c r="AM3" s="503"/>
      <c r="AN3" s="503"/>
      <c r="AO3" s="503"/>
      <c r="AP3" s="415"/>
      <c r="AQ3" s="509"/>
      <c r="AR3" s="449"/>
      <c r="AS3" s="447" t="s">
        <v>224</v>
      </c>
      <c r="AT3" s="448"/>
      <c r="AU3" s="449"/>
      <c r="AV3" s="449"/>
      <c r="AW3" s="337" t="s">
        <v>170</v>
      </c>
      <c r="AX3" s="342"/>
      <c r="AY3" s="34">
        <f t="shared" ref="AY3:AY8" si="0">$AY$2</f>
        <v>0</v>
      </c>
    </row>
    <row r="4" spans="1:51" ht="22.5" customHeight="1" x14ac:dyDescent="0.15">
      <c r="A4" s="486"/>
      <c r="B4" s="484"/>
      <c r="C4" s="484"/>
      <c r="D4" s="484"/>
      <c r="E4" s="484"/>
      <c r="F4" s="485"/>
      <c r="G4" s="387"/>
      <c r="H4" s="936"/>
      <c r="I4" s="936"/>
      <c r="J4" s="936"/>
      <c r="K4" s="936"/>
      <c r="L4" s="936"/>
      <c r="M4" s="936"/>
      <c r="N4" s="936"/>
      <c r="O4" s="937"/>
      <c r="P4" s="154"/>
      <c r="Q4" s="375"/>
      <c r="R4" s="375"/>
      <c r="S4" s="375"/>
      <c r="T4" s="375"/>
      <c r="U4" s="375"/>
      <c r="V4" s="375"/>
      <c r="W4" s="375"/>
      <c r="X4" s="376"/>
      <c r="Y4" s="950" t="s">
        <v>12</v>
      </c>
      <c r="Z4" s="951"/>
      <c r="AA4" s="952"/>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7"/>
      <c r="B6" s="488"/>
      <c r="C6" s="488"/>
      <c r="D6" s="488"/>
      <c r="E6" s="488"/>
      <c r="F6" s="489"/>
      <c r="G6" s="941"/>
      <c r="H6" s="942"/>
      <c r="I6" s="942"/>
      <c r="J6" s="942"/>
      <c r="K6" s="942"/>
      <c r="L6" s="942"/>
      <c r="M6" s="942"/>
      <c r="N6" s="942"/>
      <c r="O6" s="943"/>
      <c r="P6" s="378"/>
      <c r="Q6" s="378"/>
      <c r="R6" s="378"/>
      <c r="S6" s="378"/>
      <c r="T6" s="378"/>
      <c r="U6" s="378"/>
      <c r="V6" s="378"/>
      <c r="W6" s="378"/>
      <c r="X6" s="379"/>
      <c r="Y6" s="946" t="s">
        <v>13</v>
      </c>
      <c r="Z6" s="947"/>
      <c r="AA6" s="948"/>
      <c r="AB6" s="908" t="s">
        <v>171</v>
      </c>
      <c r="AC6" s="949"/>
      <c r="AD6" s="949"/>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4" t="s">
        <v>343</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3" t="s">
        <v>140</v>
      </c>
      <c r="H9" s="354"/>
      <c r="I9" s="354"/>
      <c r="J9" s="354"/>
      <c r="K9" s="354"/>
      <c r="L9" s="354"/>
      <c r="M9" s="354"/>
      <c r="N9" s="354"/>
      <c r="O9" s="355"/>
      <c r="P9" s="357" t="s">
        <v>56</v>
      </c>
      <c r="Q9" s="354"/>
      <c r="R9" s="354"/>
      <c r="S9" s="354"/>
      <c r="T9" s="354"/>
      <c r="U9" s="354"/>
      <c r="V9" s="354"/>
      <c r="W9" s="354"/>
      <c r="X9" s="355"/>
      <c r="Y9" s="954"/>
      <c r="Z9" s="850"/>
      <c r="AA9" s="851"/>
      <c r="AB9" s="958" t="s">
        <v>11</v>
      </c>
      <c r="AC9" s="959"/>
      <c r="AD9" s="960"/>
      <c r="AE9" s="962" t="s">
        <v>371</v>
      </c>
      <c r="AF9" s="962"/>
      <c r="AG9" s="962"/>
      <c r="AH9" s="899"/>
      <c r="AI9" s="962" t="s">
        <v>467</v>
      </c>
      <c r="AJ9" s="962"/>
      <c r="AK9" s="962"/>
      <c r="AL9" s="899"/>
      <c r="AM9" s="962" t="s">
        <v>468</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6"/>
      <c r="H10" s="337"/>
      <c r="I10" s="337"/>
      <c r="J10" s="337"/>
      <c r="K10" s="337"/>
      <c r="L10" s="337"/>
      <c r="M10" s="337"/>
      <c r="N10" s="337"/>
      <c r="O10" s="338"/>
      <c r="P10" s="341"/>
      <c r="Q10" s="337"/>
      <c r="R10" s="337"/>
      <c r="S10" s="337"/>
      <c r="T10" s="337"/>
      <c r="U10" s="337"/>
      <c r="V10" s="337"/>
      <c r="W10" s="337"/>
      <c r="X10" s="338"/>
      <c r="Y10" s="955"/>
      <c r="Z10" s="956"/>
      <c r="AA10" s="957"/>
      <c r="AB10" s="961"/>
      <c r="AC10" s="416"/>
      <c r="AD10" s="417"/>
      <c r="AE10" s="503"/>
      <c r="AF10" s="503"/>
      <c r="AG10" s="503"/>
      <c r="AH10" s="415"/>
      <c r="AI10" s="503"/>
      <c r="AJ10" s="503"/>
      <c r="AK10" s="503"/>
      <c r="AL10" s="415"/>
      <c r="AM10" s="503"/>
      <c r="AN10" s="503"/>
      <c r="AO10" s="503"/>
      <c r="AP10" s="415"/>
      <c r="AQ10" s="509"/>
      <c r="AR10" s="449"/>
      <c r="AS10" s="447" t="s">
        <v>224</v>
      </c>
      <c r="AT10" s="448"/>
      <c r="AU10" s="449"/>
      <c r="AV10" s="449"/>
      <c r="AW10" s="337" t="s">
        <v>170</v>
      </c>
      <c r="AX10" s="342"/>
      <c r="AY10" s="34">
        <f t="shared" ref="AY10:AY15" si="1">$AY$9</f>
        <v>0</v>
      </c>
    </row>
    <row r="11" spans="1:51" ht="22.5" customHeight="1" x14ac:dyDescent="0.15">
      <c r="A11" s="486"/>
      <c r="B11" s="484"/>
      <c r="C11" s="484"/>
      <c r="D11" s="484"/>
      <c r="E11" s="484"/>
      <c r="F11" s="485"/>
      <c r="G11" s="387"/>
      <c r="H11" s="936"/>
      <c r="I11" s="936"/>
      <c r="J11" s="936"/>
      <c r="K11" s="936"/>
      <c r="L11" s="936"/>
      <c r="M11" s="936"/>
      <c r="N11" s="936"/>
      <c r="O11" s="937"/>
      <c r="P11" s="154"/>
      <c r="Q11" s="375"/>
      <c r="R11" s="375"/>
      <c r="S11" s="375"/>
      <c r="T11" s="375"/>
      <c r="U11" s="375"/>
      <c r="V11" s="375"/>
      <c r="W11" s="375"/>
      <c r="X11" s="376"/>
      <c r="Y11" s="950" t="s">
        <v>12</v>
      </c>
      <c r="Z11" s="951"/>
      <c r="AA11" s="952"/>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8"/>
      <c r="Q13" s="378"/>
      <c r="R13" s="378"/>
      <c r="S13" s="378"/>
      <c r="T13" s="378"/>
      <c r="U13" s="378"/>
      <c r="V13" s="378"/>
      <c r="W13" s="378"/>
      <c r="X13" s="379"/>
      <c r="Y13" s="946" t="s">
        <v>13</v>
      </c>
      <c r="Z13" s="947"/>
      <c r="AA13" s="948"/>
      <c r="AB13" s="908" t="s">
        <v>171</v>
      </c>
      <c r="AC13" s="949"/>
      <c r="AD13" s="949"/>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4" t="s">
        <v>343</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3" t="s">
        <v>140</v>
      </c>
      <c r="H16" s="354"/>
      <c r="I16" s="354"/>
      <c r="J16" s="354"/>
      <c r="K16" s="354"/>
      <c r="L16" s="354"/>
      <c r="M16" s="354"/>
      <c r="N16" s="354"/>
      <c r="O16" s="355"/>
      <c r="P16" s="357" t="s">
        <v>56</v>
      </c>
      <c r="Q16" s="354"/>
      <c r="R16" s="354"/>
      <c r="S16" s="354"/>
      <c r="T16" s="354"/>
      <c r="U16" s="354"/>
      <c r="V16" s="354"/>
      <c r="W16" s="354"/>
      <c r="X16" s="355"/>
      <c r="Y16" s="954"/>
      <c r="Z16" s="850"/>
      <c r="AA16" s="851"/>
      <c r="AB16" s="958" t="s">
        <v>11</v>
      </c>
      <c r="AC16" s="959"/>
      <c r="AD16" s="960"/>
      <c r="AE16" s="962" t="s">
        <v>371</v>
      </c>
      <c r="AF16" s="962"/>
      <c r="AG16" s="962"/>
      <c r="AH16" s="899"/>
      <c r="AI16" s="962" t="s">
        <v>467</v>
      </c>
      <c r="AJ16" s="962"/>
      <c r="AK16" s="962"/>
      <c r="AL16" s="899"/>
      <c r="AM16" s="962" t="s">
        <v>468</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6"/>
      <c r="H17" s="337"/>
      <c r="I17" s="337"/>
      <c r="J17" s="337"/>
      <c r="K17" s="337"/>
      <c r="L17" s="337"/>
      <c r="M17" s="337"/>
      <c r="N17" s="337"/>
      <c r="O17" s="338"/>
      <c r="P17" s="341"/>
      <c r="Q17" s="337"/>
      <c r="R17" s="337"/>
      <c r="S17" s="337"/>
      <c r="T17" s="337"/>
      <c r="U17" s="337"/>
      <c r="V17" s="337"/>
      <c r="W17" s="337"/>
      <c r="X17" s="338"/>
      <c r="Y17" s="955"/>
      <c r="Z17" s="956"/>
      <c r="AA17" s="957"/>
      <c r="AB17" s="961"/>
      <c r="AC17" s="416"/>
      <c r="AD17" s="417"/>
      <c r="AE17" s="503"/>
      <c r="AF17" s="503"/>
      <c r="AG17" s="503"/>
      <c r="AH17" s="415"/>
      <c r="AI17" s="503"/>
      <c r="AJ17" s="503"/>
      <c r="AK17" s="503"/>
      <c r="AL17" s="415"/>
      <c r="AM17" s="503"/>
      <c r="AN17" s="503"/>
      <c r="AO17" s="503"/>
      <c r="AP17" s="415"/>
      <c r="AQ17" s="509"/>
      <c r="AR17" s="449"/>
      <c r="AS17" s="447" t="s">
        <v>224</v>
      </c>
      <c r="AT17" s="448"/>
      <c r="AU17" s="449"/>
      <c r="AV17" s="449"/>
      <c r="AW17" s="337" t="s">
        <v>170</v>
      </c>
      <c r="AX17" s="342"/>
      <c r="AY17" s="34">
        <f t="shared" ref="AY17:AY22" si="2">$AY$16</f>
        <v>0</v>
      </c>
    </row>
    <row r="18" spans="1:51" ht="22.5" customHeight="1" x14ac:dyDescent="0.15">
      <c r="A18" s="486"/>
      <c r="B18" s="484"/>
      <c r="C18" s="484"/>
      <c r="D18" s="484"/>
      <c r="E18" s="484"/>
      <c r="F18" s="485"/>
      <c r="G18" s="387"/>
      <c r="H18" s="936"/>
      <c r="I18" s="936"/>
      <c r="J18" s="936"/>
      <c r="K18" s="936"/>
      <c r="L18" s="936"/>
      <c r="M18" s="936"/>
      <c r="N18" s="936"/>
      <c r="O18" s="937"/>
      <c r="P18" s="154"/>
      <c r="Q18" s="375"/>
      <c r="R18" s="375"/>
      <c r="S18" s="375"/>
      <c r="T18" s="375"/>
      <c r="U18" s="375"/>
      <c r="V18" s="375"/>
      <c r="W18" s="375"/>
      <c r="X18" s="376"/>
      <c r="Y18" s="950" t="s">
        <v>12</v>
      </c>
      <c r="Z18" s="951"/>
      <c r="AA18" s="952"/>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8"/>
      <c r="Q20" s="378"/>
      <c r="R20" s="378"/>
      <c r="S20" s="378"/>
      <c r="T20" s="378"/>
      <c r="U20" s="378"/>
      <c r="V20" s="378"/>
      <c r="W20" s="378"/>
      <c r="X20" s="379"/>
      <c r="Y20" s="946" t="s">
        <v>13</v>
      </c>
      <c r="Z20" s="947"/>
      <c r="AA20" s="948"/>
      <c r="AB20" s="908" t="s">
        <v>171</v>
      </c>
      <c r="AC20" s="949"/>
      <c r="AD20" s="949"/>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4" t="s">
        <v>343</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3" t="s">
        <v>140</v>
      </c>
      <c r="H23" s="354"/>
      <c r="I23" s="354"/>
      <c r="J23" s="354"/>
      <c r="K23" s="354"/>
      <c r="L23" s="354"/>
      <c r="M23" s="354"/>
      <c r="N23" s="354"/>
      <c r="O23" s="355"/>
      <c r="P23" s="357" t="s">
        <v>56</v>
      </c>
      <c r="Q23" s="354"/>
      <c r="R23" s="354"/>
      <c r="S23" s="354"/>
      <c r="T23" s="354"/>
      <c r="U23" s="354"/>
      <c r="V23" s="354"/>
      <c r="W23" s="354"/>
      <c r="X23" s="355"/>
      <c r="Y23" s="954"/>
      <c r="Z23" s="850"/>
      <c r="AA23" s="851"/>
      <c r="AB23" s="958" t="s">
        <v>11</v>
      </c>
      <c r="AC23" s="959"/>
      <c r="AD23" s="960"/>
      <c r="AE23" s="962" t="s">
        <v>371</v>
      </c>
      <c r="AF23" s="962"/>
      <c r="AG23" s="962"/>
      <c r="AH23" s="899"/>
      <c r="AI23" s="962" t="s">
        <v>467</v>
      </c>
      <c r="AJ23" s="962"/>
      <c r="AK23" s="962"/>
      <c r="AL23" s="899"/>
      <c r="AM23" s="962" t="s">
        <v>468</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6"/>
      <c r="H24" s="337"/>
      <c r="I24" s="337"/>
      <c r="J24" s="337"/>
      <c r="K24" s="337"/>
      <c r="L24" s="337"/>
      <c r="M24" s="337"/>
      <c r="N24" s="337"/>
      <c r="O24" s="338"/>
      <c r="P24" s="341"/>
      <c r="Q24" s="337"/>
      <c r="R24" s="337"/>
      <c r="S24" s="337"/>
      <c r="T24" s="337"/>
      <c r="U24" s="337"/>
      <c r="V24" s="337"/>
      <c r="W24" s="337"/>
      <c r="X24" s="338"/>
      <c r="Y24" s="955"/>
      <c r="Z24" s="956"/>
      <c r="AA24" s="957"/>
      <c r="AB24" s="961"/>
      <c r="AC24" s="416"/>
      <c r="AD24" s="417"/>
      <c r="AE24" s="503"/>
      <c r="AF24" s="503"/>
      <c r="AG24" s="503"/>
      <c r="AH24" s="415"/>
      <c r="AI24" s="503"/>
      <c r="AJ24" s="503"/>
      <c r="AK24" s="503"/>
      <c r="AL24" s="415"/>
      <c r="AM24" s="503"/>
      <c r="AN24" s="503"/>
      <c r="AO24" s="503"/>
      <c r="AP24" s="415"/>
      <c r="AQ24" s="509"/>
      <c r="AR24" s="449"/>
      <c r="AS24" s="447" t="s">
        <v>224</v>
      </c>
      <c r="AT24" s="448"/>
      <c r="AU24" s="449"/>
      <c r="AV24" s="449"/>
      <c r="AW24" s="337" t="s">
        <v>170</v>
      </c>
      <c r="AX24" s="342"/>
      <c r="AY24" s="34">
        <f t="shared" ref="AY24:AY29" si="3">$AY$23</f>
        <v>0</v>
      </c>
    </row>
    <row r="25" spans="1:51" ht="22.5" customHeight="1" x14ac:dyDescent="0.15">
      <c r="A25" s="486"/>
      <c r="B25" s="484"/>
      <c r="C25" s="484"/>
      <c r="D25" s="484"/>
      <c r="E25" s="484"/>
      <c r="F25" s="485"/>
      <c r="G25" s="387"/>
      <c r="H25" s="936"/>
      <c r="I25" s="936"/>
      <c r="J25" s="936"/>
      <c r="K25" s="936"/>
      <c r="L25" s="936"/>
      <c r="M25" s="936"/>
      <c r="N25" s="936"/>
      <c r="O25" s="937"/>
      <c r="P25" s="154"/>
      <c r="Q25" s="375"/>
      <c r="R25" s="375"/>
      <c r="S25" s="375"/>
      <c r="T25" s="375"/>
      <c r="U25" s="375"/>
      <c r="V25" s="375"/>
      <c r="W25" s="375"/>
      <c r="X25" s="376"/>
      <c r="Y25" s="950" t="s">
        <v>12</v>
      </c>
      <c r="Z25" s="951"/>
      <c r="AA25" s="952"/>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8"/>
      <c r="Q27" s="378"/>
      <c r="R27" s="378"/>
      <c r="S27" s="378"/>
      <c r="T27" s="378"/>
      <c r="U27" s="378"/>
      <c r="V27" s="378"/>
      <c r="W27" s="378"/>
      <c r="X27" s="379"/>
      <c r="Y27" s="946" t="s">
        <v>13</v>
      </c>
      <c r="Z27" s="947"/>
      <c r="AA27" s="948"/>
      <c r="AB27" s="908" t="s">
        <v>171</v>
      </c>
      <c r="AC27" s="949"/>
      <c r="AD27" s="949"/>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4" t="s">
        <v>343</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3" t="s">
        <v>140</v>
      </c>
      <c r="H30" s="354"/>
      <c r="I30" s="354"/>
      <c r="J30" s="354"/>
      <c r="K30" s="354"/>
      <c r="L30" s="354"/>
      <c r="M30" s="354"/>
      <c r="N30" s="354"/>
      <c r="O30" s="355"/>
      <c r="P30" s="357" t="s">
        <v>56</v>
      </c>
      <c r="Q30" s="354"/>
      <c r="R30" s="354"/>
      <c r="S30" s="354"/>
      <c r="T30" s="354"/>
      <c r="U30" s="354"/>
      <c r="V30" s="354"/>
      <c r="W30" s="354"/>
      <c r="X30" s="355"/>
      <c r="Y30" s="954"/>
      <c r="Z30" s="850"/>
      <c r="AA30" s="851"/>
      <c r="AB30" s="958" t="s">
        <v>11</v>
      </c>
      <c r="AC30" s="959"/>
      <c r="AD30" s="960"/>
      <c r="AE30" s="962" t="s">
        <v>371</v>
      </c>
      <c r="AF30" s="962"/>
      <c r="AG30" s="962"/>
      <c r="AH30" s="899"/>
      <c r="AI30" s="962" t="s">
        <v>467</v>
      </c>
      <c r="AJ30" s="962"/>
      <c r="AK30" s="962"/>
      <c r="AL30" s="899"/>
      <c r="AM30" s="962" t="s">
        <v>468</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6"/>
      <c r="H31" s="337"/>
      <c r="I31" s="337"/>
      <c r="J31" s="337"/>
      <c r="K31" s="337"/>
      <c r="L31" s="337"/>
      <c r="M31" s="337"/>
      <c r="N31" s="337"/>
      <c r="O31" s="338"/>
      <c r="P31" s="341"/>
      <c r="Q31" s="337"/>
      <c r="R31" s="337"/>
      <c r="S31" s="337"/>
      <c r="T31" s="337"/>
      <c r="U31" s="337"/>
      <c r="V31" s="337"/>
      <c r="W31" s="337"/>
      <c r="X31" s="338"/>
      <c r="Y31" s="955"/>
      <c r="Z31" s="956"/>
      <c r="AA31" s="957"/>
      <c r="AB31" s="961"/>
      <c r="AC31" s="416"/>
      <c r="AD31" s="417"/>
      <c r="AE31" s="503"/>
      <c r="AF31" s="503"/>
      <c r="AG31" s="503"/>
      <c r="AH31" s="415"/>
      <c r="AI31" s="503"/>
      <c r="AJ31" s="503"/>
      <c r="AK31" s="503"/>
      <c r="AL31" s="415"/>
      <c r="AM31" s="503"/>
      <c r="AN31" s="503"/>
      <c r="AO31" s="503"/>
      <c r="AP31" s="415"/>
      <c r="AQ31" s="509"/>
      <c r="AR31" s="449"/>
      <c r="AS31" s="447" t="s">
        <v>224</v>
      </c>
      <c r="AT31" s="448"/>
      <c r="AU31" s="449"/>
      <c r="AV31" s="449"/>
      <c r="AW31" s="337" t="s">
        <v>170</v>
      </c>
      <c r="AX31" s="342"/>
      <c r="AY31" s="34">
        <f t="shared" ref="AY31:AY36" si="4">$AY$30</f>
        <v>0</v>
      </c>
    </row>
    <row r="32" spans="1:51" ht="22.5" customHeight="1" x14ac:dyDescent="0.15">
      <c r="A32" s="486"/>
      <c r="B32" s="484"/>
      <c r="C32" s="484"/>
      <c r="D32" s="484"/>
      <c r="E32" s="484"/>
      <c r="F32" s="485"/>
      <c r="G32" s="387"/>
      <c r="H32" s="936"/>
      <c r="I32" s="936"/>
      <c r="J32" s="936"/>
      <c r="K32" s="936"/>
      <c r="L32" s="936"/>
      <c r="M32" s="936"/>
      <c r="N32" s="936"/>
      <c r="O32" s="937"/>
      <c r="P32" s="154"/>
      <c r="Q32" s="375"/>
      <c r="R32" s="375"/>
      <c r="S32" s="375"/>
      <c r="T32" s="375"/>
      <c r="U32" s="375"/>
      <c r="V32" s="375"/>
      <c r="W32" s="375"/>
      <c r="X32" s="376"/>
      <c r="Y32" s="950" t="s">
        <v>12</v>
      </c>
      <c r="Z32" s="951"/>
      <c r="AA32" s="952"/>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8"/>
      <c r="Q34" s="378"/>
      <c r="R34" s="378"/>
      <c r="S34" s="378"/>
      <c r="T34" s="378"/>
      <c r="U34" s="378"/>
      <c r="V34" s="378"/>
      <c r="W34" s="378"/>
      <c r="X34" s="379"/>
      <c r="Y34" s="946" t="s">
        <v>13</v>
      </c>
      <c r="Z34" s="947"/>
      <c r="AA34" s="948"/>
      <c r="AB34" s="908" t="s">
        <v>171</v>
      </c>
      <c r="AC34" s="949"/>
      <c r="AD34" s="949"/>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4" t="s">
        <v>343</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3" t="s">
        <v>140</v>
      </c>
      <c r="H37" s="354"/>
      <c r="I37" s="354"/>
      <c r="J37" s="354"/>
      <c r="K37" s="354"/>
      <c r="L37" s="354"/>
      <c r="M37" s="354"/>
      <c r="N37" s="354"/>
      <c r="O37" s="355"/>
      <c r="P37" s="357" t="s">
        <v>56</v>
      </c>
      <c r="Q37" s="354"/>
      <c r="R37" s="354"/>
      <c r="S37" s="354"/>
      <c r="T37" s="354"/>
      <c r="U37" s="354"/>
      <c r="V37" s="354"/>
      <c r="W37" s="354"/>
      <c r="X37" s="355"/>
      <c r="Y37" s="954"/>
      <c r="Z37" s="850"/>
      <c r="AA37" s="851"/>
      <c r="AB37" s="958" t="s">
        <v>11</v>
      </c>
      <c r="AC37" s="959"/>
      <c r="AD37" s="960"/>
      <c r="AE37" s="962" t="s">
        <v>371</v>
      </c>
      <c r="AF37" s="962"/>
      <c r="AG37" s="962"/>
      <c r="AH37" s="899"/>
      <c r="AI37" s="962" t="s">
        <v>467</v>
      </c>
      <c r="AJ37" s="962"/>
      <c r="AK37" s="962"/>
      <c r="AL37" s="899"/>
      <c r="AM37" s="962" t="s">
        <v>468</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955"/>
      <c r="Z38" s="956"/>
      <c r="AA38" s="957"/>
      <c r="AB38" s="961"/>
      <c r="AC38" s="416"/>
      <c r="AD38" s="417"/>
      <c r="AE38" s="503"/>
      <c r="AF38" s="503"/>
      <c r="AG38" s="503"/>
      <c r="AH38" s="415"/>
      <c r="AI38" s="503"/>
      <c r="AJ38" s="503"/>
      <c r="AK38" s="503"/>
      <c r="AL38" s="415"/>
      <c r="AM38" s="503"/>
      <c r="AN38" s="503"/>
      <c r="AO38" s="503"/>
      <c r="AP38" s="415"/>
      <c r="AQ38" s="509"/>
      <c r="AR38" s="449"/>
      <c r="AS38" s="447" t="s">
        <v>224</v>
      </c>
      <c r="AT38" s="448"/>
      <c r="AU38" s="449"/>
      <c r="AV38" s="449"/>
      <c r="AW38" s="337" t="s">
        <v>170</v>
      </c>
      <c r="AX38" s="342"/>
      <c r="AY38" s="34">
        <f t="shared" ref="AY38:AY43" si="5">$AY$37</f>
        <v>0</v>
      </c>
    </row>
    <row r="39" spans="1:51" ht="22.5" customHeight="1" x14ac:dyDescent="0.15">
      <c r="A39" s="486"/>
      <c r="B39" s="484"/>
      <c r="C39" s="484"/>
      <c r="D39" s="484"/>
      <c r="E39" s="484"/>
      <c r="F39" s="485"/>
      <c r="G39" s="387"/>
      <c r="H39" s="936"/>
      <c r="I39" s="936"/>
      <c r="J39" s="936"/>
      <c r="K39" s="936"/>
      <c r="L39" s="936"/>
      <c r="M39" s="936"/>
      <c r="N39" s="936"/>
      <c r="O39" s="937"/>
      <c r="P39" s="154"/>
      <c r="Q39" s="375"/>
      <c r="R39" s="375"/>
      <c r="S39" s="375"/>
      <c r="T39" s="375"/>
      <c r="U39" s="375"/>
      <c r="V39" s="375"/>
      <c r="W39" s="375"/>
      <c r="X39" s="376"/>
      <c r="Y39" s="950" t="s">
        <v>12</v>
      </c>
      <c r="Z39" s="951"/>
      <c r="AA39" s="952"/>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8"/>
      <c r="Q41" s="378"/>
      <c r="R41" s="378"/>
      <c r="S41" s="378"/>
      <c r="T41" s="378"/>
      <c r="U41" s="378"/>
      <c r="V41" s="378"/>
      <c r="W41" s="378"/>
      <c r="X41" s="379"/>
      <c r="Y41" s="946" t="s">
        <v>13</v>
      </c>
      <c r="Z41" s="947"/>
      <c r="AA41" s="948"/>
      <c r="AB41" s="908" t="s">
        <v>171</v>
      </c>
      <c r="AC41" s="949"/>
      <c r="AD41" s="949"/>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4" t="s">
        <v>343</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3" t="s">
        <v>140</v>
      </c>
      <c r="H44" s="354"/>
      <c r="I44" s="354"/>
      <c r="J44" s="354"/>
      <c r="K44" s="354"/>
      <c r="L44" s="354"/>
      <c r="M44" s="354"/>
      <c r="N44" s="354"/>
      <c r="O44" s="355"/>
      <c r="P44" s="357" t="s">
        <v>56</v>
      </c>
      <c r="Q44" s="354"/>
      <c r="R44" s="354"/>
      <c r="S44" s="354"/>
      <c r="T44" s="354"/>
      <c r="U44" s="354"/>
      <c r="V44" s="354"/>
      <c r="W44" s="354"/>
      <c r="X44" s="355"/>
      <c r="Y44" s="954"/>
      <c r="Z44" s="850"/>
      <c r="AA44" s="851"/>
      <c r="AB44" s="958" t="s">
        <v>11</v>
      </c>
      <c r="AC44" s="959"/>
      <c r="AD44" s="960"/>
      <c r="AE44" s="962" t="s">
        <v>371</v>
      </c>
      <c r="AF44" s="962"/>
      <c r="AG44" s="962"/>
      <c r="AH44" s="899"/>
      <c r="AI44" s="962" t="s">
        <v>467</v>
      </c>
      <c r="AJ44" s="962"/>
      <c r="AK44" s="962"/>
      <c r="AL44" s="899"/>
      <c r="AM44" s="962" t="s">
        <v>468</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6"/>
      <c r="H45" s="337"/>
      <c r="I45" s="337"/>
      <c r="J45" s="337"/>
      <c r="K45" s="337"/>
      <c r="L45" s="337"/>
      <c r="M45" s="337"/>
      <c r="N45" s="337"/>
      <c r="O45" s="338"/>
      <c r="P45" s="341"/>
      <c r="Q45" s="337"/>
      <c r="R45" s="337"/>
      <c r="S45" s="337"/>
      <c r="T45" s="337"/>
      <c r="U45" s="337"/>
      <c r="V45" s="337"/>
      <c r="W45" s="337"/>
      <c r="X45" s="338"/>
      <c r="Y45" s="955"/>
      <c r="Z45" s="956"/>
      <c r="AA45" s="957"/>
      <c r="AB45" s="961"/>
      <c r="AC45" s="416"/>
      <c r="AD45" s="417"/>
      <c r="AE45" s="503"/>
      <c r="AF45" s="503"/>
      <c r="AG45" s="503"/>
      <c r="AH45" s="415"/>
      <c r="AI45" s="503"/>
      <c r="AJ45" s="503"/>
      <c r="AK45" s="503"/>
      <c r="AL45" s="415"/>
      <c r="AM45" s="503"/>
      <c r="AN45" s="503"/>
      <c r="AO45" s="503"/>
      <c r="AP45" s="415"/>
      <c r="AQ45" s="509"/>
      <c r="AR45" s="449"/>
      <c r="AS45" s="447" t="s">
        <v>224</v>
      </c>
      <c r="AT45" s="448"/>
      <c r="AU45" s="449"/>
      <c r="AV45" s="449"/>
      <c r="AW45" s="337" t="s">
        <v>170</v>
      </c>
      <c r="AX45" s="342"/>
      <c r="AY45" s="34">
        <f t="shared" ref="AY45:AY50" si="6">$AY$44</f>
        <v>0</v>
      </c>
    </row>
    <row r="46" spans="1:51" ht="22.5" customHeight="1" x14ac:dyDescent="0.15">
      <c r="A46" s="486"/>
      <c r="B46" s="484"/>
      <c r="C46" s="484"/>
      <c r="D46" s="484"/>
      <c r="E46" s="484"/>
      <c r="F46" s="485"/>
      <c r="G46" s="387"/>
      <c r="H46" s="936"/>
      <c r="I46" s="936"/>
      <c r="J46" s="936"/>
      <c r="K46" s="936"/>
      <c r="L46" s="936"/>
      <c r="M46" s="936"/>
      <c r="N46" s="936"/>
      <c r="O46" s="937"/>
      <c r="P46" s="154"/>
      <c r="Q46" s="375"/>
      <c r="R46" s="375"/>
      <c r="S46" s="375"/>
      <c r="T46" s="375"/>
      <c r="U46" s="375"/>
      <c r="V46" s="375"/>
      <c r="W46" s="375"/>
      <c r="X46" s="376"/>
      <c r="Y46" s="950" t="s">
        <v>12</v>
      </c>
      <c r="Z46" s="951"/>
      <c r="AA46" s="952"/>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8"/>
      <c r="Q48" s="378"/>
      <c r="R48" s="378"/>
      <c r="S48" s="378"/>
      <c r="T48" s="378"/>
      <c r="U48" s="378"/>
      <c r="V48" s="378"/>
      <c r="W48" s="378"/>
      <c r="X48" s="379"/>
      <c r="Y48" s="946" t="s">
        <v>13</v>
      </c>
      <c r="Z48" s="947"/>
      <c r="AA48" s="948"/>
      <c r="AB48" s="908" t="s">
        <v>171</v>
      </c>
      <c r="AC48" s="949"/>
      <c r="AD48" s="949"/>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4" t="s">
        <v>343</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3" t="s">
        <v>140</v>
      </c>
      <c r="H51" s="354"/>
      <c r="I51" s="354"/>
      <c r="J51" s="354"/>
      <c r="K51" s="354"/>
      <c r="L51" s="354"/>
      <c r="M51" s="354"/>
      <c r="N51" s="354"/>
      <c r="O51" s="355"/>
      <c r="P51" s="357" t="s">
        <v>56</v>
      </c>
      <c r="Q51" s="354"/>
      <c r="R51" s="354"/>
      <c r="S51" s="354"/>
      <c r="T51" s="354"/>
      <c r="U51" s="354"/>
      <c r="V51" s="354"/>
      <c r="W51" s="354"/>
      <c r="X51" s="355"/>
      <c r="Y51" s="954"/>
      <c r="Z51" s="850"/>
      <c r="AA51" s="851"/>
      <c r="AB51" s="899" t="s">
        <v>11</v>
      </c>
      <c r="AC51" s="959"/>
      <c r="AD51" s="960"/>
      <c r="AE51" s="962" t="s">
        <v>371</v>
      </c>
      <c r="AF51" s="962"/>
      <c r="AG51" s="962"/>
      <c r="AH51" s="899"/>
      <c r="AI51" s="962" t="s">
        <v>467</v>
      </c>
      <c r="AJ51" s="962"/>
      <c r="AK51" s="962"/>
      <c r="AL51" s="899"/>
      <c r="AM51" s="962" t="s">
        <v>468</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6"/>
      <c r="H52" s="337"/>
      <c r="I52" s="337"/>
      <c r="J52" s="337"/>
      <c r="K52" s="337"/>
      <c r="L52" s="337"/>
      <c r="M52" s="337"/>
      <c r="N52" s="337"/>
      <c r="O52" s="338"/>
      <c r="P52" s="341"/>
      <c r="Q52" s="337"/>
      <c r="R52" s="337"/>
      <c r="S52" s="337"/>
      <c r="T52" s="337"/>
      <c r="U52" s="337"/>
      <c r="V52" s="337"/>
      <c r="W52" s="337"/>
      <c r="X52" s="338"/>
      <c r="Y52" s="955"/>
      <c r="Z52" s="956"/>
      <c r="AA52" s="957"/>
      <c r="AB52" s="961"/>
      <c r="AC52" s="416"/>
      <c r="AD52" s="417"/>
      <c r="AE52" s="503"/>
      <c r="AF52" s="503"/>
      <c r="AG52" s="503"/>
      <c r="AH52" s="415"/>
      <c r="AI52" s="503"/>
      <c r="AJ52" s="503"/>
      <c r="AK52" s="503"/>
      <c r="AL52" s="415"/>
      <c r="AM52" s="503"/>
      <c r="AN52" s="503"/>
      <c r="AO52" s="503"/>
      <c r="AP52" s="415"/>
      <c r="AQ52" s="509"/>
      <c r="AR52" s="449"/>
      <c r="AS52" s="447" t="s">
        <v>224</v>
      </c>
      <c r="AT52" s="448"/>
      <c r="AU52" s="449"/>
      <c r="AV52" s="449"/>
      <c r="AW52" s="337" t="s">
        <v>170</v>
      </c>
      <c r="AX52" s="342"/>
      <c r="AY52" s="34">
        <f t="shared" ref="AY52:AY57" si="7">$AY$51</f>
        <v>0</v>
      </c>
    </row>
    <row r="53" spans="1:51" ht="22.5" customHeight="1" x14ac:dyDescent="0.15">
      <c r="A53" s="486"/>
      <c r="B53" s="484"/>
      <c r="C53" s="484"/>
      <c r="D53" s="484"/>
      <c r="E53" s="484"/>
      <c r="F53" s="485"/>
      <c r="G53" s="387"/>
      <c r="H53" s="936"/>
      <c r="I53" s="936"/>
      <c r="J53" s="936"/>
      <c r="K53" s="936"/>
      <c r="L53" s="936"/>
      <c r="M53" s="936"/>
      <c r="N53" s="936"/>
      <c r="O53" s="937"/>
      <c r="P53" s="154"/>
      <c r="Q53" s="375"/>
      <c r="R53" s="375"/>
      <c r="S53" s="375"/>
      <c r="T53" s="375"/>
      <c r="U53" s="375"/>
      <c r="V53" s="375"/>
      <c r="W53" s="375"/>
      <c r="X53" s="376"/>
      <c r="Y53" s="950" t="s">
        <v>12</v>
      </c>
      <c r="Z53" s="951"/>
      <c r="AA53" s="952"/>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8"/>
      <c r="Q55" s="378"/>
      <c r="R55" s="378"/>
      <c r="S55" s="378"/>
      <c r="T55" s="378"/>
      <c r="U55" s="378"/>
      <c r="V55" s="378"/>
      <c r="W55" s="378"/>
      <c r="X55" s="379"/>
      <c r="Y55" s="946" t="s">
        <v>13</v>
      </c>
      <c r="Z55" s="947"/>
      <c r="AA55" s="948"/>
      <c r="AB55" s="908" t="s">
        <v>171</v>
      </c>
      <c r="AC55" s="949"/>
      <c r="AD55" s="949"/>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4" t="s">
        <v>343</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3" t="s">
        <v>140</v>
      </c>
      <c r="H58" s="354"/>
      <c r="I58" s="354"/>
      <c r="J58" s="354"/>
      <c r="K58" s="354"/>
      <c r="L58" s="354"/>
      <c r="M58" s="354"/>
      <c r="N58" s="354"/>
      <c r="O58" s="355"/>
      <c r="P58" s="357" t="s">
        <v>56</v>
      </c>
      <c r="Q58" s="354"/>
      <c r="R58" s="354"/>
      <c r="S58" s="354"/>
      <c r="T58" s="354"/>
      <c r="U58" s="354"/>
      <c r="V58" s="354"/>
      <c r="W58" s="354"/>
      <c r="X58" s="355"/>
      <c r="Y58" s="954"/>
      <c r="Z58" s="850"/>
      <c r="AA58" s="851"/>
      <c r="AB58" s="958" t="s">
        <v>11</v>
      </c>
      <c r="AC58" s="959"/>
      <c r="AD58" s="960"/>
      <c r="AE58" s="962" t="s">
        <v>371</v>
      </c>
      <c r="AF58" s="962"/>
      <c r="AG58" s="962"/>
      <c r="AH58" s="899"/>
      <c r="AI58" s="962" t="s">
        <v>467</v>
      </c>
      <c r="AJ58" s="962"/>
      <c r="AK58" s="962"/>
      <c r="AL58" s="899"/>
      <c r="AM58" s="962" t="s">
        <v>468</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6"/>
      <c r="H59" s="337"/>
      <c r="I59" s="337"/>
      <c r="J59" s="337"/>
      <c r="K59" s="337"/>
      <c r="L59" s="337"/>
      <c r="M59" s="337"/>
      <c r="N59" s="337"/>
      <c r="O59" s="338"/>
      <c r="P59" s="341"/>
      <c r="Q59" s="337"/>
      <c r="R59" s="337"/>
      <c r="S59" s="337"/>
      <c r="T59" s="337"/>
      <c r="U59" s="337"/>
      <c r="V59" s="337"/>
      <c r="W59" s="337"/>
      <c r="X59" s="338"/>
      <c r="Y59" s="955"/>
      <c r="Z59" s="956"/>
      <c r="AA59" s="957"/>
      <c r="AB59" s="961"/>
      <c r="AC59" s="416"/>
      <c r="AD59" s="417"/>
      <c r="AE59" s="503"/>
      <c r="AF59" s="503"/>
      <c r="AG59" s="503"/>
      <c r="AH59" s="415"/>
      <c r="AI59" s="503"/>
      <c r="AJ59" s="503"/>
      <c r="AK59" s="503"/>
      <c r="AL59" s="415"/>
      <c r="AM59" s="503"/>
      <c r="AN59" s="503"/>
      <c r="AO59" s="503"/>
      <c r="AP59" s="415"/>
      <c r="AQ59" s="509"/>
      <c r="AR59" s="449"/>
      <c r="AS59" s="447" t="s">
        <v>224</v>
      </c>
      <c r="AT59" s="448"/>
      <c r="AU59" s="449"/>
      <c r="AV59" s="449"/>
      <c r="AW59" s="337" t="s">
        <v>170</v>
      </c>
      <c r="AX59" s="342"/>
      <c r="AY59" s="34">
        <f t="shared" ref="AY59:AY64" si="8">$AY$58</f>
        <v>0</v>
      </c>
    </row>
    <row r="60" spans="1:51" ht="22.5" customHeight="1" x14ac:dyDescent="0.15">
      <c r="A60" s="486"/>
      <c r="B60" s="484"/>
      <c r="C60" s="484"/>
      <c r="D60" s="484"/>
      <c r="E60" s="484"/>
      <c r="F60" s="485"/>
      <c r="G60" s="387"/>
      <c r="H60" s="936"/>
      <c r="I60" s="936"/>
      <c r="J60" s="936"/>
      <c r="K60" s="936"/>
      <c r="L60" s="936"/>
      <c r="M60" s="936"/>
      <c r="N60" s="936"/>
      <c r="O60" s="937"/>
      <c r="P60" s="154"/>
      <c r="Q60" s="375"/>
      <c r="R60" s="375"/>
      <c r="S60" s="375"/>
      <c r="T60" s="375"/>
      <c r="U60" s="375"/>
      <c r="V60" s="375"/>
      <c r="W60" s="375"/>
      <c r="X60" s="376"/>
      <c r="Y60" s="950" t="s">
        <v>12</v>
      </c>
      <c r="Z60" s="951"/>
      <c r="AA60" s="952"/>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8"/>
      <c r="Q62" s="378"/>
      <c r="R62" s="378"/>
      <c r="S62" s="378"/>
      <c r="T62" s="378"/>
      <c r="U62" s="378"/>
      <c r="V62" s="378"/>
      <c r="W62" s="378"/>
      <c r="X62" s="379"/>
      <c r="Y62" s="946" t="s">
        <v>13</v>
      </c>
      <c r="Z62" s="947"/>
      <c r="AA62" s="948"/>
      <c r="AB62" s="908" t="s">
        <v>171</v>
      </c>
      <c r="AC62" s="949"/>
      <c r="AD62" s="949"/>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4" t="s">
        <v>343</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3" t="s">
        <v>140</v>
      </c>
      <c r="H65" s="354"/>
      <c r="I65" s="354"/>
      <c r="J65" s="354"/>
      <c r="K65" s="354"/>
      <c r="L65" s="354"/>
      <c r="M65" s="354"/>
      <c r="N65" s="354"/>
      <c r="O65" s="355"/>
      <c r="P65" s="357" t="s">
        <v>56</v>
      </c>
      <c r="Q65" s="354"/>
      <c r="R65" s="354"/>
      <c r="S65" s="354"/>
      <c r="T65" s="354"/>
      <c r="U65" s="354"/>
      <c r="V65" s="354"/>
      <c r="W65" s="354"/>
      <c r="X65" s="355"/>
      <c r="Y65" s="954"/>
      <c r="Z65" s="850"/>
      <c r="AA65" s="851"/>
      <c r="AB65" s="958" t="s">
        <v>11</v>
      </c>
      <c r="AC65" s="959"/>
      <c r="AD65" s="960"/>
      <c r="AE65" s="962" t="s">
        <v>371</v>
      </c>
      <c r="AF65" s="962"/>
      <c r="AG65" s="962"/>
      <c r="AH65" s="899"/>
      <c r="AI65" s="962" t="s">
        <v>467</v>
      </c>
      <c r="AJ65" s="962"/>
      <c r="AK65" s="962"/>
      <c r="AL65" s="899"/>
      <c r="AM65" s="962" t="s">
        <v>468</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6"/>
      <c r="H66" s="337"/>
      <c r="I66" s="337"/>
      <c r="J66" s="337"/>
      <c r="K66" s="337"/>
      <c r="L66" s="337"/>
      <c r="M66" s="337"/>
      <c r="N66" s="337"/>
      <c r="O66" s="338"/>
      <c r="P66" s="341"/>
      <c r="Q66" s="337"/>
      <c r="R66" s="337"/>
      <c r="S66" s="337"/>
      <c r="T66" s="337"/>
      <c r="U66" s="337"/>
      <c r="V66" s="337"/>
      <c r="W66" s="337"/>
      <c r="X66" s="338"/>
      <c r="Y66" s="955"/>
      <c r="Z66" s="956"/>
      <c r="AA66" s="957"/>
      <c r="AB66" s="961"/>
      <c r="AC66" s="416"/>
      <c r="AD66" s="417"/>
      <c r="AE66" s="503"/>
      <c r="AF66" s="503"/>
      <c r="AG66" s="503"/>
      <c r="AH66" s="415"/>
      <c r="AI66" s="503"/>
      <c r="AJ66" s="503"/>
      <c r="AK66" s="503"/>
      <c r="AL66" s="415"/>
      <c r="AM66" s="503"/>
      <c r="AN66" s="503"/>
      <c r="AO66" s="503"/>
      <c r="AP66" s="415"/>
      <c r="AQ66" s="509"/>
      <c r="AR66" s="449"/>
      <c r="AS66" s="447" t="s">
        <v>224</v>
      </c>
      <c r="AT66" s="448"/>
      <c r="AU66" s="449"/>
      <c r="AV66" s="449"/>
      <c r="AW66" s="337" t="s">
        <v>170</v>
      </c>
      <c r="AX66" s="342"/>
      <c r="AY66" s="34">
        <f t="shared" ref="AY66:AY71" si="9">$AY$65</f>
        <v>0</v>
      </c>
    </row>
    <row r="67" spans="1:51" ht="22.5" customHeight="1" x14ac:dyDescent="0.15">
      <c r="A67" s="486"/>
      <c r="B67" s="484"/>
      <c r="C67" s="484"/>
      <c r="D67" s="484"/>
      <c r="E67" s="484"/>
      <c r="F67" s="485"/>
      <c r="G67" s="387"/>
      <c r="H67" s="936"/>
      <c r="I67" s="936"/>
      <c r="J67" s="936"/>
      <c r="K67" s="936"/>
      <c r="L67" s="936"/>
      <c r="M67" s="936"/>
      <c r="N67" s="936"/>
      <c r="O67" s="937"/>
      <c r="P67" s="154"/>
      <c r="Q67" s="375"/>
      <c r="R67" s="375"/>
      <c r="S67" s="375"/>
      <c r="T67" s="375"/>
      <c r="U67" s="375"/>
      <c r="V67" s="375"/>
      <c r="W67" s="375"/>
      <c r="X67" s="376"/>
      <c r="Y67" s="950" t="s">
        <v>12</v>
      </c>
      <c r="Z67" s="951"/>
      <c r="AA67" s="952"/>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8"/>
      <c r="Q69" s="378"/>
      <c r="R69" s="378"/>
      <c r="S69" s="378"/>
      <c r="T69" s="378"/>
      <c r="U69" s="378"/>
      <c r="V69" s="378"/>
      <c r="W69" s="378"/>
      <c r="X69" s="379"/>
      <c r="Y69" s="237" t="s">
        <v>13</v>
      </c>
      <c r="Z69" s="947"/>
      <c r="AA69" s="948"/>
      <c r="AB69" s="403" t="s">
        <v>171</v>
      </c>
      <c r="AC69" s="865"/>
      <c r="AD69" s="865"/>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4" t="s">
        <v>343</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4" t="s">
        <v>329</v>
      </c>
      <c r="H2" s="815"/>
      <c r="I2" s="815"/>
      <c r="J2" s="815"/>
      <c r="K2" s="815"/>
      <c r="L2" s="815"/>
      <c r="M2" s="815"/>
      <c r="N2" s="815"/>
      <c r="O2" s="815"/>
      <c r="P2" s="815"/>
      <c r="Q2" s="815"/>
      <c r="R2" s="815"/>
      <c r="S2" s="815"/>
      <c r="T2" s="815"/>
      <c r="U2" s="815"/>
      <c r="V2" s="815"/>
      <c r="W2" s="815"/>
      <c r="X2" s="815"/>
      <c r="Y2" s="815"/>
      <c r="Z2" s="815"/>
      <c r="AA2" s="815"/>
      <c r="AB2" s="816"/>
      <c r="AC2" s="814"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5"/>
      <c r="B4" s="976"/>
      <c r="C4" s="976"/>
      <c r="D4" s="976"/>
      <c r="E4" s="976"/>
      <c r="F4" s="977"/>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6"/>
      <c r="AY4" s="34">
        <f t="shared" ref="AY4:AY14" si="0">$AY$2</f>
        <v>0</v>
      </c>
    </row>
    <row r="5" spans="1:51" ht="24.75" customHeight="1" x14ac:dyDescent="0.15">
      <c r="A5" s="975"/>
      <c r="B5" s="976"/>
      <c r="C5" s="976"/>
      <c r="D5" s="976"/>
      <c r="E5" s="976"/>
      <c r="F5" s="977"/>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5"/>
      <c r="B6" s="976"/>
      <c r="C6" s="976"/>
      <c r="D6" s="976"/>
      <c r="E6" s="976"/>
      <c r="F6" s="977"/>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5"/>
      <c r="B7" s="976"/>
      <c r="C7" s="976"/>
      <c r="D7" s="976"/>
      <c r="E7" s="976"/>
      <c r="F7" s="977"/>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5"/>
      <c r="B8" s="976"/>
      <c r="C8" s="976"/>
      <c r="D8" s="976"/>
      <c r="E8" s="976"/>
      <c r="F8" s="977"/>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5"/>
      <c r="B9" s="976"/>
      <c r="C9" s="976"/>
      <c r="D9" s="976"/>
      <c r="E9" s="976"/>
      <c r="F9" s="977"/>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5"/>
      <c r="B10" s="976"/>
      <c r="C10" s="976"/>
      <c r="D10" s="976"/>
      <c r="E10" s="976"/>
      <c r="F10" s="977"/>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5"/>
      <c r="B11" s="976"/>
      <c r="C11" s="976"/>
      <c r="D11" s="976"/>
      <c r="E11" s="976"/>
      <c r="F11" s="977"/>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5"/>
      <c r="B12" s="976"/>
      <c r="C12" s="976"/>
      <c r="D12" s="976"/>
      <c r="E12" s="976"/>
      <c r="F12" s="977"/>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5"/>
      <c r="B13" s="976"/>
      <c r="C13" s="976"/>
      <c r="D13" s="976"/>
      <c r="E13" s="976"/>
      <c r="F13" s="977"/>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5"/>
      <c r="B16" s="976"/>
      <c r="C16" s="976"/>
      <c r="D16" s="976"/>
      <c r="E16" s="976"/>
      <c r="F16" s="977"/>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5"/>
      <c r="B17" s="976"/>
      <c r="C17" s="976"/>
      <c r="D17" s="976"/>
      <c r="E17" s="976"/>
      <c r="F17" s="977"/>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6"/>
      <c r="AY17" s="34">
        <f t="shared" ref="AY17:AY27" si="1">$AY$15</f>
        <v>0</v>
      </c>
    </row>
    <row r="18" spans="1:51" ht="24.75" customHeight="1" x14ac:dyDescent="0.15">
      <c r="A18" s="975"/>
      <c r="B18" s="976"/>
      <c r="C18" s="976"/>
      <c r="D18" s="976"/>
      <c r="E18" s="976"/>
      <c r="F18" s="977"/>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5"/>
      <c r="B19" s="976"/>
      <c r="C19" s="976"/>
      <c r="D19" s="976"/>
      <c r="E19" s="976"/>
      <c r="F19" s="977"/>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5"/>
      <c r="B20" s="976"/>
      <c r="C20" s="976"/>
      <c r="D20" s="976"/>
      <c r="E20" s="976"/>
      <c r="F20" s="977"/>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5"/>
      <c r="B21" s="976"/>
      <c r="C21" s="976"/>
      <c r="D21" s="976"/>
      <c r="E21" s="976"/>
      <c r="F21" s="977"/>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5"/>
      <c r="B22" s="976"/>
      <c r="C22" s="976"/>
      <c r="D22" s="976"/>
      <c r="E22" s="976"/>
      <c r="F22" s="977"/>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5"/>
      <c r="B23" s="976"/>
      <c r="C23" s="976"/>
      <c r="D23" s="976"/>
      <c r="E23" s="976"/>
      <c r="F23" s="977"/>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5"/>
      <c r="B24" s="976"/>
      <c r="C24" s="976"/>
      <c r="D24" s="976"/>
      <c r="E24" s="976"/>
      <c r="F24" s="977"/>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5"/>
      <c r="B25" s="976"/>
      <c r="C25" s="976"/>
      <c r="D25" s="976"/>
      <c r="E25" s="976"/>
      <c r="F25" s="977"/>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5"/>
      <c r="B26" s="976"/>
      <c r="C26" s="976"/>
      <c r="D26" s="976"/>
      <c r="E26" s="976"/>
      <c r="F26" s="977"/>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5"/>
      <c r="B29" s="976"/>
      <c r="C29" s="976"/>
      <c r="D29" s="976"/>
      <c r="E29" s="976"/>
      <c r="F29" s="977"/>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5"/>
      <c r="B30" s="976"/>
      <c r="C30" s="976"/>
      <c r="D30" s="976"/>
      <c r="E30" s="976"/>
      <c r="F30" s="977"/>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6"/>
      <c r="AY30" s="34">
        <f t="shared" ref="AY30:AY40" si="2">$AY$28</f>
        <v>0</v>
      </c>
    </row>
    <row r="31" spans="1:51" ht="24.75" customHeight="1" x14ac:dyDescent="0.15">
      <c r="A31" s="975"/>
      <c r="B31" s="976"/>
      <c r="C31" s="976"/>
      <c r="D31" s="976"/>
      <c r="E31" s="976"/>
      <c r="F31" s="977"/>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5"/>
      <c r="B32" s="976"/>
      <c r="C32" s="976"/>
      <c r="D32" s="976"/>
      <c r="E32" s="976"/>
      <c r="F32" s="977"/>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5"/>
      <c r="B33" s="976"/>
      <c r="C33" s="976"/>
      <c r="D33" s="976"/>
      <c r="E33" s="976"/>
      <c r="F33" s="977"/>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5"/>
      <c r="B34" s="976"/>
      <c r="C34" s="976"/>
      <c r="D34" s="976"/>
      <c r="E34" s="976"/>
      <c r="F34" s="977"/>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5"/>
      <c r="B35" s="976"/>
      <c r="C35" s="976"/>
      <c r="D35" s="976"/>
      <c r="E35" s="976"/>
      <c r="F35" s="977"/>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5"/>
      <c r="B36" s="976"/>
      <c r="C36" s="976"/>
      <c r="D36" s="976"/>
      <c r="E36" s="976"/>
      <c r="F36" s="977"/>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5"/>
      <c r="B37" s="976"/>
      <c r="C37" s="976"/>
      <c r="D37" s="976"/>
      <c r="E37" s="976"/>
      <c r="F37" s="977"/>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5"/>
      <c r="B38" s="976"/>
      <c r="C38" s="976"/>
      <c r="D38" s="976"/>
      <c r="E38" s="976"/>
      <c r="F38" s="977"/>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5"/>
      <c r="B39" s="976"/>
      <c r="C39" s="976"/>
      <c r="D39" s="976"/>
      <c r="E39" s="976"/>
      <c r="F39" s="977"/>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5"/>
      <c r="B42" s="976"/>
      <c r="C42" s="976"/>
      <c r="D42" s="976"/>
      <c r="E42" s="976"/>
      <c r="F42" s="977"/>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5"/>
      <c r="B43" s="976"/>
      <c r="C43" s="976"/>
      <c r="D43" s="976"/>
      <c r="E43" s="976"/>
      <c r="F43" s="977"/>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6"/>
      <c r="AY43" s="34">
        <f t="shared" ref="AY43:AY53" si="3">$AY$41</f>
        <v>0</v>
      </c>
    </row>
    <row r="44" spans="1:51" ht="24.75" customHeight="1" x14ac:dyDescent="0.15">
      <c r="A44" s="975"/>
      <c r="B44" s="976"/>
      <c r="C44" s="976"/>
      <c r="D44" s="976"/>
      <c r="E44" s="976"/>
      <c r="F44" s="977"/>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5"/>
      <c r="B45" s="976"/>
      <c r="C45" s="976"/>
      <c r="D45" s="976"/>
      <c r="E45" s="976"/>
      <c r="F45" s="977"/>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5"/>
      <c r="B46" s="976"/>
      <c r="C46" s="976"/>
      <c r="D46" s="976"/>
      <c r="E46" s="976"/>
      <c r="F46" s="977"/>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5"/>
      <c r="B47" s="976"/>
      <c r="C47" s="976"/>
      <c r="D47" s="976"/>
      <c r="E47" s="976"/>
      <c r="F47" s="977"/>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5"/>
      <c r="B48" s="976"/>
      <c r="C48" s="976"/>
      <c r="D48" s="976"/>
      <c r="E48" s="976"/>
      <c r="F48" s="977"/>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5"/>
      <c r="B49" s="976"/>
      <c r="C49" s="976"/>
      <c r="D49" s="976"/>
      <c r="E49" s="976"/>
      <c r="F49" s="977"/>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5"/>
      <c r="B50" s="976"/>
      <c r="C50" s="976"/>
      <c r="D50" s="976"/>
      <c r="E50" s="976"/>
      <c r="F50" s="977"/>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5"/>
      <c r="B51" s="976"/>
      <c r="C51" s="976"/>
      <c r="D51" s="976"/>
      <c r="E51" s="976"/>
      <c r="F51" s="977"/>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5"/>
      <c r="B52" s="976"/>
      <c r="C52" s="976"/>
      <c r="D52" s="976"/>
      <c r="E52" s="976"/>
      <c r="F52" s="977"/>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5"/>
      <c r="B56" s="976"/>
      <c r="C56" s="976"/>
      <c r="D56" s="976"/>
      <c r="E56" s="976"/>
      <c r="F56" s="977"/>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5"/>
      <c r="B57" s="976"/>
      <c r="C57" s="976"/>
      <c r="D57" s="976"/>
      <c r="E57" s="976"/>
      <c r="F57" s="977"/>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6"/>
      <c r="AY57" s="34">
        <f t="shared" ref="AY57:AY67" si="4">$AY$55</f>
        <v>0</v>
      </c>
    </row>
    <row r="58" spans="1:51" ht="24.75" customHeight="1" x14ac:dyDescent="0.15">
      <c r="A58" s="975"/>
      <c r="B58" s="976"/>
      <c r="C58" s="976"/>
      <c r="D58" s="976"/>
      <c r="E58" s="976"/>
      <c r="F58" s="977"/>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5"/>
      <c r="B59" s="976"/>
      <c r="C59" s="976"/>
      <c r="D59" s="976"/>
      <c r="E59" s="976"/>
      <c r="F59" s="977"/>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5"/>
      <c r="B60" s="976"/>
      <c r="C60" s="976"/>
      <c r="D60" s="976"/>
      <c r="E60" s="976"/>
      <c r="F60" s="977"/>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5"/>
      <c r="B61" s="976"/>
      <c r="C61" s="976"/>
      <c r="D61" s="976"/>
      <c r="E61" s="976"/>
      <c r="F61" s="977"/>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5"/>
      <c r="B62" s="976"/>
      <c r="C62" s="976"/>
      <c r="D62" s="976"/>
      <c r="E62" s="976"/>
      <c r="F62" s="977"/>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5"/>
      <c r="B63" s="976"/>
      <c r="C63" s="976"/>
      <c r="D63" s="976"/>
      <c r="E63" s="976"/>
      <c r="F63" s="977"/>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5"/>
      <c r="B64" s="976"/>
      <c r="C64" s="976"/>
      <c r="D64" s="976"/>
      <c r="E64" s="976"/>
      <c r="F64" s="977"/>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5"/>
      <c r="B65" s="976"/>
      <c r="C65" s="976"/>
      <c r="D65" s="976"/>
      <c r="E65" s="976"/>
      <c r="F65" s="977"/>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5"/>
      <c r="B66" s="976"/>
      <c r="C66" s="976"/>
      <c r="D66" s="976"/>
      <c r="E66" s="976"/>
      <c r="F66" s="977"/>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5"/>
      <c r="B69" s="976"/>
      <c r="C69" s="976"/>
      <c r="D69" s="976"/>
      <c r="E69" s="976"/>
      <c r="F69" s="977"/>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5"/>
      <c r="B70" s="976"/>
      <c r="C70" s="976"/>
      <c r="D70" s="976"/>
      <c r="E70" s="976"/>
      <c r="F70" s="977"/>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6"/>
      <c r="AY70" s="34">
        <f t="shared" ref="AY70:AY80" si="5">$AY$68</f>
        <v>0</v>
      </c>
    </row>
    <row r="71" spans="1:51" ht="24.75" customHeight="1" x14ac:dyDescent="0.15">
      <c r="A71" s="975"/>
      <c r="B71" s="976"/>
      <c r="C71" s="976"/>
      <c r="D71" s="976"/>
      <c r="E71" s="976"/>
      <c r="F71" s="977"/>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5"/>
      <c r="B72" s="976"/>
      <c r="C72" s="976"/>
      <c r="D72" s="976"/>
      <c r="E72" s="976"/>
      <c r="F72" s="977"/>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5"/>
      <c r="B73" s="976"/>
      <c r="C73" s="976"/>
      <c r="D73" s="976"/>
      <c r="E73" s="976"/>
      <c r="F73" s="977"/>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5"/>
      <c r="B74" s="976"/>
      <c r="C74" s="976"/>
      <c r="D74" s="976"/>
      <c r="E74" s="976"/>
      <c r="F74" s="977"/>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5"/>
      <c r="B75" s="976"/>
      <c r="C75" s="976"/>
      <c r="D75" s="976"/>
      <c r="E75" s="976"/>
      <c r="F75" s="977"/>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5"/>
      <c r="B76" s="976"/>
      <c r="C76" s="976"/>
      <c r="D76" s="976"/>
      <c r="E76" s="976"/>
      <c r="F76" s="977"/>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5"/>
      <c r="B77" s="976"/>
      <c r="C77" s="976"/>
      <c r="D77" s="976"/>
      <c r="E77" s="976"/>
      <c r="F77" s="977"/>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5"/>
      <c r="B78" s="976"/>
      <c r="C78" s="976"/>
      <c r="D78" s="976"/>
      <c r="E78" s="976"/>
      <c r="F78" s="977"/>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5"/>
      <c r="B79" s="976"/>
      <c r="C79" s="976"/>
      <c r="D79" s="976"/>
      <c r="E79" s="976"/>
      <c r="F79" s="977"/>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5"/>
      <c r="B82" s="976"/>
      <c r="C82" s="976"/>
      <c r="D82" s="976"/>
      <c r="E82" s="976"/>
      <c r="F82" s="977"/>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5"/>
      <c r="B83" s="976"/>
      <c r="C83" s="976"/>
      <c r="D83" s="976"/>
      <c r="E83" s="976"/>
      <c r="F83" s="977"/>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6"/>
      <c r="AY83" s="34">
        <f t="shared" ref="AY83:AY93" si="6">$AY$81</f>
        <v>0</v>
      </c>
    </row>
    <row r="84" spans="1:51" ht="24.75" customHeight="1" x14ac:dyDescent="0.15">
      <c r="A84" s="975"/>
      <c r="B84" s="976"/>
      <c r="C84" s="976"/>
      <c r="D84" s="976"/>
      <c r="E84" s="976"/>
      <c r="F84" s="977"/>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5"/>
      <c r="B85" s="976"/>
      <c r="C85" s="976"/>
      <c r="D85" s="976"/>
      <c r="E85" s="976"/>
      <c r="F85" s="977"/>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5"/>
      <c r="B86" s="976"/>
      <c r="C86" s="976"/>
      <c r="D86" s="976"/>
      <c r="E86" s="976"/>
      <c r="F86" s="977"/>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5"/>
      <c r="B87" s="976"/>
      <c r="C87" s="976"/>
      <c r="D87" s="976"/>
      <c r="E87" s="976"/>
      <c r="F87" s="977"/>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5"/>
      <c r="B88" s="976"/>
      <c r="C88" s="976"/>
      <c r="D88" s="976"/>
      <c r="E88" s="976"/>
      <c r="F88" s="977"/>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5"/>
      <c r="B89" s="976"/>
      <c r="C89" s="976"/>
      <c r="D89" s="976"/>
      <c r="E89" s="976"/>
      <c r="F89" s="977"/>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5"/>
      <c r="B90" s="976"/>
      <c r="C90" s="976"/>
      <c r="D90" s="976"/>
      <c r="E90" s="976"/>
      <c r="F90" s="977"/>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5"/>
      <c r="B91" s="976"/>
      <c r="C91" s="976"/>
      <c r="D91" s="976"/>
      <c r="E91" s="976"/>
      <c r="F91" s="977"/>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5"/>
      <c r="B92" s="976"/>
      <c r="C92" s="976"/>
      <c r="D92" s="976"/>
      <c r="E92" s="976"/>
      <c r="F92" s="977"/>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5"/>
      <c r="B95" s="976"/>
      <c r="C95" s="976"/>
      <c r="D95" s="976"/>
      <c r="E95" s="976"/>
      <c r="F95" s="977"/>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5"/>
      <c r="B96" s="976"/>
      <c r="C96" s="976"/>
      <c r="D96" s="976"/>
      <c r="E96" s="976"/>
      <c r="F96" s="977"/>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6"/>
      <c r="AY96" s="34">
        <f t="shared" ref="AY96:AY106" si="7">$AY$94</f>
        <v>0</v>
      </c>
    </row>
    <row r="97" spans="1:51" ht="24.75" customHeight="1" x14ac:dyDescent="0.15">
      <c r="A97" s="975"/>
      <c r="B97" s="976"/>
      <c r="C97" s="976"/>
      <c r="D97" s="976"/>
      <c r="E97" s="976"/>
      <c r="F97" s="977"/>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5"/>
      <c r="B98" s="976"/>
      <c r="C98" s="976"/>
      <c r="D98" s="976"/>
      <c r="E98" s="976"/>
      <c r="F98" s="977"/>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5"/>
      <c r="B99" s="976"/>
      <c r="C99" s="976"/>
      <c r="D99" s="976"/>
      <c r="E99" s="976"/>
      <c r="F99" s="977"/>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5"/>
      <c r="B100" s="976"/>
      <c r="C100" s="976"/>
      <c r="D100" s="976"/>
      <c r="E100" s="976"/>
      <c r="F100" s="977"/>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5"/>
      <c r="B101" s="976"/>
      <c r="C101" s="976"/>
      <c r="D101" s="976"/>
      <c r="E101" s="976"/>
      <c r="F101" s="977"/>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5"/>
      <c r="B102" s="976"/>
      <c r="C102" s="976"/>
      <c r="D102" s="976"/>
      <c r="E102" s="976"/>
      <c r="F102" s="977"/>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5"/>
      <c r="B103" s="976"/>
      <c r="C103" s="976"/>
      <c r="D103" s="976"/>
      <c r="E103" s="976"/>
      <c r="F103" s="977"/>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5"/>
      <c r="B104" s="976"/>
      <c r="C104" s="976"/>
      <c r="D104" s="976"/>
      <c r="E104" s="976"/>
      <c r="F104" s="977"/>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5"/>
      <c r="B105" s="976"/>
      <c r="C105" s="976"/>
      <c r="D105" s="976"/>
      <c r="E105" s="976"/>
      <c r="F105" s="977"/>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5"/>
      <c r="B109" s="976"/>
      <c r="C109" s="976"/>
      <c r="D109" s="976"/>
      <c r="E109" s="976"/>
      <c r="F109" s="977"/>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5"/>
      <c r="B110" s="976"/>
      <c r="C110" s="976"/>
      <c r="D110" s="976"/>
      <c r="E110" s="976"/>
      <c r="F110" s="977"/>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6"/>
      <c r="AY110" s="34">
        <f t="shared" ref="AY110:AY120" si="8">$AY$108</f>
        <v>0</v>
      </c>
    </row>
    <row r="111" spans="1:51" ht="24.75" customHeight="1" x14ac:dyDescent="0.15">
      <c r="A111" s="975"/>
      <c r="B111" s="976"/>
      <c r="C111" s="976"/>
      <c r="D111" s="976"/>
      <c r="E111" s="976"/>
      <c r="F111" s="977"/>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5"/>
      <c r="B112" s="976"/>
      <c r="C112" s="976"/>
      <c r="D112" s="976"/>
      <c r="E112" s="976"/>
      <c r="F112" s="977"/>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5"/>
      <c r="B113" s="976"/>
      <c r="C113" s="976"/>
      <c r="D113" s="976"/>
      <c r="E113" s="976"/>
      <c r="F113" s="977"/>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5"/>
      <c r="B114" s="976"/>
      <c r="C114" s="976"/>
      <c r="D114" s="976"/>
      <c r="E114" s="976"/>
      <c r="F114" s="977"/>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5"/>
      <c r="B115" s="976"/>
      <c r="C115" s="976"/>
      <c r="D115" s="976"/>
      <c r="E115" s="976"/>
      <c r="F115" s="977"/>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5"/>
      <c r="B116" s="976"/>
      <c r="C116" s="976"/>
      <c r="D116" s="976"/>
      <c r="E116" s="976"/>
      <c r="F116" s="977"/>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5"/>
      <c r="B117" s="976"/>
      <c r="C117" s="976"/>
      <c r="D117" s="976"/>
      <c r="E117" s="976"/>
      <c r="F117" s="977"/>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5"/>
      <c r="B118" s="976"/>
      <c r="C118" s="976"/>
      <c r="D118" s="976"/>
      <c r="E118" s="976"/>
      <c r="F118" s="977"/>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5"/>
      <c r="B119" s="976"/>
      <c r="C119" s="976"/>
      <c r="D119" s="976"/>
      <c r="E119" s="976"/>
      <c r="F119" s="977"/>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5"/>
      <c r="B122" s="976"/>
      <c r="C122" s="976"/>
      <c r="D122" s="976"/>
      <c r="E122" s="976"/>
      <c r="F122" s="977"/>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5"/>
      <c r="B123" s="976"/>
      <c r="C123" s="976"/>
      <c r="D123" s="976"/>
      <c r="E123" s="976"/>
      <c r="F123" s="977"/>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6"/>
      <c r="AY123" s="34">
        <f t="shared" ref="AY123:AY133" si="9">$AY$121</f>
        <v>0</v>
      </c>
    </row>
    <row r="124" spans="1:51" ht="24.75" customHeight="1" x14ac:dyDescent="0.15">
      <c r="A124" s="975"/>
      <c r="B124" s="976"/>
      <c r="C124" s="976"/>
      <c r="D124" s="976"/>
      <c r="E124" s="976"/>
      <c r="F124" s="977"/>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5"/>
      <c r="B125" s="976"/>
      <c r="C125" s="976"/>
      <c r="D125" s="976"/>
      <c r="E125" s="976"/>
      <c r="F125" s="977"/>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5"/>
      <c r="B126" s="976"/>
      <c r="C126" s="976"/>
      <c r="D126" s="976"/>
      <c r="E126" s="976"/>
      <c r="F126" s="977"/>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5"/>
      <c r="B127" s="976"/>
      <c r="C127" s="976"/>
      <c r="D127" s="976"/>
      <c r="E127" s="976"/>
      <c r="F127" s="977"/>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5"/>
      <c r="B128" s="976"/>
      <c r="C128" s="976"/>
      <c r="D128" s="976"/>
      <c r="E128" s="976"/>
      <c r="F128" s="977"/>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5"/>
      <c r="B129" s="976"/>
      <c r="C129" s="976"/>
      <c r="D129" s="976"/>
      <c r="E129" s="976"/>
      <c r="F129" s="977"/>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5"/>
      <c r="B130" s="976"/>
      <c r="C130" s="976"/>
      <c r="D130" s="976"/>
      <c r="E130" s="976"/>
      <c r="F130" s="977"/>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5"/>
      <c r="B131" s="976"/>
      <c r="C131" s="976"/>
      <c r="D131" s="976"/>
      <c r="E131" s="976"/>
      <c r="F131" s="977"/>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5"/>
      <c r="B132" s="976"/>
      <c r="C132" s="976"/>
      <c r="D132" s="976"/>
      <c r="E132" s="976"/>
      <c r="F132" s="977"/>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5"/>
      <c r="B135" s="976"/>
      <c r="C135" s="976"/>
      <c r="D135" s="976"/>
      <c r="E135" s="976"/>
      <c r="F135" s="977"/>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5"/>
      <c r="B136" s="976"/>
      <c r="C136" s="976"/>
      <c r="D136" s="976"/>
      <c r="E136" s="976"/>
      <c r="F136" s="977"/>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6"/>
      <c r="AY136" s="34">
        <f t="shared" ref="AY136:AY146" si="10">$AY$134</f>
        <v>0</v>
      </c>
    </row>
    <row r="137" spans="1:51" ht="24.75" customHeight="1" x14ac:dyDescent="0.15">
      <c r="A137" s="975"/>
      <c r="B137" s="976"/>
      <c r="C137" s="976"/>
      <c r="D137" s="976"/>
      <c r="E137" s="976"/>
      <c r="F137" s="977"/>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5"/>
      <c r="B138" s="976"/>
      <c r="C138" s="976"/>
      <c r="D138" s="976"/>
      <c r="E138" s="976"/>
      <c r="F138" s="977"/>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5"/>
      <c r="B139" s="976"/>
      <c r="C139" s="976"/>
      <c r="D139" s="976"/>
      <c r="E139" s="976"/>
      <c r="F139" s="977"/>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5"/>
      <c r="B140" s="976"/>
      <c r="C140" s="976"/>
      <c r="D140" s="976"/>
      <c r="E140" s="976"/>
      <c r="F140" s="977"/>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5"/>
      <c r="B141" s="976"/>
      <c r="C141" s="976"/>
      <c r="D141" s="976"/>
      <c r="E141" s="976"/>
      <c r="F141" s="977"/>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5"/>
      <c r="B142" s="976"/>
      <c r="C142" s="976"/>
      <c r="D142" s="976"/>
      <c r="E142" s="976"/>
      <c r="F142" s="977"/>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5"/>
      <c r="B143" s="976"/>
      <c r="C143" s="976"/>
      <c r="D143" s="976"/>
      <c r="E143" s="976"/>
      <c r="F143" s="977"/>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5"/>
      <c r="B144" s="976"/>
      <c r="C144" s="976"/>
      <c r="D144" s="976"/>
      <c r="E144" s="976"/>
      <c r="F144" s="977"/>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5"/>
      <c r="B145" s="976"/>
      <c r="C145" s="976"/>
      <c r="D145" s="976"/>
      <c r="E145" s="976"/>
      <c r="F145" s="977"/>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5"/>
      <c r="B148" s="976"/>
      <c r="C148" s="976"/>
      <c r="D148" s="976"/>
      <c r="E148" s="976"/>
      <c r="F148" s="977"/>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5"/>
      <c r="B149" s="976"/>
      <c r="C149" s="976"/>
      <c r="D149" s="976"/>
      <c r="E149" s="976"/>
      <c r="F149" s="977"/>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6"/>
      <c r="AY149" s="34">
        <f t="shared" ref="AY149:AY159" si="11">$AY$147</f>
        <v>0</v>
      </c>
    </row>
    <row r="150" spans="1:51" ht="24.75" customHeight="1" x14ac:dyDescent="0.15">
      <c r="A150" s="975"/>
      <c r="B150" s="976"/>
      <c r="C150" s="976"/>
      <c r="D150" s="976"/>
      <c r="E150" s="976"/>
      <c r="F150" s="977"/>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5"/>
      <c r="B151" s="976"/>
      <c r="C151" s="976"/>
      <c r="D151" s="976"/>
      <c r="E151" s="976"/>
      <c r="F151" s="977"/>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5"/>
      <c r="B152" s="976"/>
      <c r="C152" s="976"/>
      <c r="D152" s="976"/>
      <c r="E152" s="976"/>
      <c r="F152" s="977"/>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5"/>
      <c r="B153" s="976"/>
      <c r="C153" s="976"/>
      <c r="D153" s="976"/>
      <c r="E153" s="976"/>
      <c r="F153" s="977"/>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5"/>
      <c r="B154" s="976"/>
      <c r="C154" s="976"/>
      <c r="D154" s="976"/>
      <c r="E154" s="976"/>
      <c r="F154" s="977"/>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5"/>
      <c r="B155" s="976"/>
      <c r="C155" s="976"/>
      <c r="D155" s="976"/>
      <c r="E155" s="976"/>
      <c r="F155" s="977"/>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5"/>
      <c r="B156" s="976"/>
      <c r="C156" s="976"/>
      <c r="D156" s="976"/>
      <c r="E156" s="976"/>
      <c r="F156" s="977"/>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5"/>
      <c r="B157" s="976"/>
      <c r="C157" s="976"/>
      <c r="D157" s="976"/>
      <c r="E157" s="976"/>
      <c r="F157" s="977"/>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5"/>
      <c r="B158" s="976"/>
      <c r="C158" s="976"/>
      <c r="D158" s="976"/>
      <c r="E158" s="976"/>
      <c r="F158" s="977"/>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5"/>
      <c r="B162" s="976"/>
      <c r="C162" s="976"/>
      <c r="D162" s="976"/>
      <c r="E162" s="976"/>
      <c r="F162" s="977"/>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5"/>
      <c r="B163" s="976"/>
      <c r="C163" s="976"/>
      <c r="D163" s="976"/>
      <c r="E163" s="976"/>
      <c r="F163" s="977"/>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6"/>
      <c r="AY163" s="34">
        <f t="shared" ref="AY163:AY173" si="12">$AY$161</f>
        <v>0</v>
      </c>
    </row>
    <row r="164" spans="1:51" ht="24.75" customHeight="1" x14ac:dyDescent="0.15">
      <c r="A164" s="975"/>
      <c r="B164" s="976"/>
      <c r="C164" s="976"/>
      <c r="D164" s="976"/>
      <c r="E164" s="976"/>
      <c r="F164" s="977"/>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5"/>
      <c r="B165" s="976"/>
      <c r="C165" s="976"/>
      <c r="D165" s="976"/>
      <c r="E165" s="976"/>
      <c r="F165" s="977"/>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5"/>
      <c r="B166" s="976"/>
      <c r="C166" s="976"/>
      <c r="D166" s="976"/>
      <c r="E166" s="976"/>
      <c r="F166" s="977"/>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5"/>
      <c r="B167" s="976"/>
      <c r="C167" s="976"/>
      <c r="D167" s="976"/>
      <c r="E167" s="976"/>
      <c r="F167" s="977"/>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5"/>
      <c r="B168" s="976"/>
      <c r="C168" s="976"/>
      <c r="D168" s="976"/>
      <c r="E168" s="976"/>
      <c r="F168" s="977"/>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5"/>
      <c r="B169" s="976"/>
      <c r="C169" s="976"/>
      <c r="D169" s="976"/>
      <c r="E169" s="976"/>
      <c r="F169" s="977"/>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5"/>
      <c r="B170" s="976"/>
      <c r="C170" s="976"/>
      <c r="D170" s="976"/>
      <c r="E170" s="976"/>
      <c r="F170" s="977"/>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5"/>
      <c r="B171" s="976"/>
      <c r="C171" s="976"/>
      <c r="D171" s="976"/>
      <c r="E171" s="976"/>
      <c r="F171" s="977"/>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5"/>
      <c r="B172" s="976"/>
      <c r="C172" s="976"/>
      <c r="D172" s="976"/>
      <c r="E172" s="976"/>
      <c r="F172" s="977"/>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5"/>
      <c r="B175" s="976"/>
      <c r="C175" s="976"/>
      <c r="D175" s="976"/>
      <c r="E175" s="976"/>
      <c r="F175" s="977"/>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5"/>
      <c r="B176" s="976"/>
      <c r="C176" s="976"/>
      <c r="D176" s="976"/>
      <c r="E176" s="976"/>
      <c r="F176" s="977"/>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6"/>
      <c r="AY176" s="34">
        <f t="shared" ref="AY176:AY186" si="13">$AY$174</f>
        <v>0</v>
      </c>
    </row>
    <row r="177" spans="1:51" ht="24.75" customHeight="1" x14ac:dyDescent="0.15">
      <c r="A177" s="975"/>
      <c r="B177" s="976"/>
      <c r="C177" s="976"/>
      <c r="D177" s="976"/>
      <c r="E177" s="976"/>
      <c r="F177" s="977"/>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5"/>
      <c r="B178" s="976"/>
      <c r="C178" s="976"/>
      <c r="D178" s="976"/>
      <c r="E178" s="976"/>
      <c r="F178" s="977"/>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5"/>
      <c r="B179" s="976"/>
      <c r="C179" s="976"/>
      <c r="D179" s="976"/>
      <c r="E179" s="976"/>
      <c r="F179" s="977"/>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5"/>
      <c r="B180" s="976"/>
      <c r="C180" s="976"/>
      <c r="D180" s="976"/>
      <c r="E180" s="976"/>
      <c r="F180" s="977"/>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5"/>
      <c r="B181" s="976"/>
      <c r="C181" s="976"/>
      <c r="D181" s="976"/>
      <c r="E181" s="976"/>
      <c r="F181" s="977"/>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5"/>
      <c r="B182" s="976"/>
      <c r="C182" s="976"/>
      <c r="D182" s="976"/>
      <c r="E182" s="976"/>
      <c r="F182" s="977"/>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5"/>
      <c r="B183" s="976"/>
      <c r="C183" s="976"/>
      <c r="D183" s="976"/>
      <c r="E183" s="976"/>
      <c r="F183" s="977"/>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5"/>
      <c r="B184" s="976"/>
      <c r="C184" s="976"/>
      <c r="D184" s="976"/>
      <c r="E184" s="976"/>
      <c r="F184" s="977"/>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5"/>
      <c r="B185" s="976"/>
      <c r="C185" s="976"/>
      <c r="D185" s="976"/>
      <c r="E185" s="976"/>
      <c r="F185" s="977"/>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5"/>
      <c r="B188" s="976"/>
      <c r="C188" s="976"/>
      <c r="D188" s="976"/>
      <c r="E188" s="976"/>
      <c r="F188" s="977"/>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5"/>
      <c r="B189" s="976"/>
      <c r="C189" s="976"/>
      <c r="D189" s="976"/>
      <c r="E189" s="976"/>
      <c r="F189" s="977"/>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6"/>
      <c r="AY189" s="34">
        <f t="shared" ref="AY189:AY199" si="14">$AY$187</f>
        <v>0</v>
      </c>
    </row>
    <row r="190" spans="1:51" ht="24.75" customHeight="1" x14ac:dyDescent="0.15">
      <c r="A190" s="975"/>
      <c r="B190" s="976"/>
      <c r="C190" s="976"/>
      <c r="D190" s="976"/>
      <c r="E190" s="976"/>
      <c r="F190" s="977"/>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5"/>
      <c r="B191" s="976"/>
      <c r="C191" s="976"/>
      <c r="D191" s="976"/>
      <c r="E191" s="976"/>
      <c r="F191" s="977"/>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5"/>
      <c r="B192" s="976"/>
      <c r="C192" s="976"/>
      <c r="D192" s="976"/>
      <c r="E192" s="976"/>
      <c r="F192" s="977"/>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5"/>
      <c r="B193" s="976"/>
      <c r="C193" s="976"/>
      <c r="D193" s="976"/>
      <c r="E193" s="976"/>
      <c r="F193" s="977"/>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5"/>
      <c r="B194" s="976"/>
      <c r="C194" s="976"/>
      <c r="D194" s="976"/>
      <c r="E194" s="976"/>
      <c r="F194" s="977"/>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5"/>
      <c r="B195" s="976"/>
      <c r="C195" s="976"/>
      <c r="D195" s="976"/>
      <c r="E195" s="976"/>
      <c r="F195" s="977"/>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5"/>
      <c r="B196" s="976"/>
      <c r="C196" s="976"/>
      <c r="D196" s="976"/>
      <c r="E196" s="976"/>
      <c r="F196" s="977"/>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5"/>
      <c r="B197" s="976"/>
      <c r="C197" s="976"/>
      <c r="D197" s="976"/>
      <c r="E197" s="976"/>
      <c r="F197" s="977"/>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5"/>
      <c r="B198" s="976"/>
      <c r="C198" s="976"/>
      <c r="D198" s="976"/>
      <c r="E198" s="976"/>
      <c r="F198" s="977"/>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5"/>
      <c r="B201" s="976"/>
      <c r="C201" s="976"/>
      <c r="D201" s="976"/>
      <c r="E201" s="976"/>
      <c r="F201" s="977"/>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5"/>
      <c r="B202" s="976"/>
      <c r="C202" s="976"/>
      <c r="D202" s="976"/>
      <c r="E202" s="976"/>
      <c r="F202" s="977"/>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6"/>
      <c r="AY202" s="34">
        <f t="shared" ref="AY202:AY212" si="15">$AY$200</f>
        <v>0</v>
      </c>
    </row>
    <row r="203" spans="1:51" ht="24.75" customHeight="1" x14ac:dyDescent="0.15">
      <c r="A203" s="975"/>
      <c r="B203" s="976"/>
      <c r="C203" s="976"/>
      <c r="D203" s="976"/>
      <c r="E203" s="976"/>
      <c r="F203" s="977"/>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5"/>
      <c r="B204" s="976"/>
      <c r="C204" s="976"/>
      <c r="D204" s="976"/>
      <c r="E204" s="976"/>
      <c r="F204" s="977"/>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5"/>
      <c r="B205" s="976"/>
      <c r="C205" s="976"/>
      <c r="D205" s="976"/>
      <c r="E205" s="976"/>
      <c r="F205" s="977"/>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5"/>
      <c r="B206" s="976"/>
      <c r="C206" s="976"/>
      <c r="D206" s="976"/>
      <c r="E206" s="976"/>
      <c r="F206" s="977"/>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5"/>
      <c r="B207" s="976"/>
      <c r="C207" s="976"/>
      <c r="D207" s="976"/>
      <c r="E207" s="976"/>
      <c r="F207" s="977"/>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5"/>
      <c r="B208" s="976"/>
      <c r="C208" s="976"/>
      <c r="D208" s="976"/>
      <c r="E208" s="976"/>
      <c r="F208" s="977"/>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5"/>
      <c r="B209" s="976"/>
      <c r="C209" s="976"/>
      <c r="D209" s="976"/>
      <c r="E209" s="976"/>
      <c r="F209" s="977"/>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5"/>
      <c r="B210" s="976"/>
      <c r="C210" s="976"/>
      <c r="D210" s="976"/>
      <c r="E210" s="976"/>
      <c r="F210" s="977"/>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5"/>
      <c r="B211" s="976"/>
      <c r="C211" s="976"/>
      <c r="D211" s="976"/>
      <c r="E211" s="976"/>
      <c r="F211" s="977"/>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5"/>
      <c r="B215" s="976"/>
      <c r="C215" s="976"/>
      <c r="D215" s="976"/>
      <c r="E215" s="976"/>
      <c r="F215" s="977"/>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5"/>
      <c r="B216" s="976"/>
      <c r="C216" s="976"/>
      <c r="D216" s="976"/>
      <c r="E216" s="976"/>
      <c r="F216" s="977"/>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6"/>
      <c r="AY216" s="34">
        <f t="shared" ref="AY216:AY226" si="16">$AY$214</f>
        <v>0</v>
      </c>
    </row>
    <row r="217" spans="1:51" ht="24.75" customHeight="1" x14ac:dyDescent="0.15">
      <c r="A217" s="975"/>
      <c r="B217" s="976"/>
      <c r="C217" s="976"/>
      <c r="D217" s="976"/>
      <c r="E217" s="976"/>
      <c r="F217" s="977"/>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5"/>
      <c r="B218" s="976"/>
      <c r="C218" s="976"/>
      <c r="D218" s="976"/>
      <c r="E218" s="976"/>
      <c r="F218" s="977"/>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5"/>
      <c r="B219" s="976"/>
      <c r="C219" s="976"/>
      <c r="D219" s="976"/>
      <c r="E219" s="976"/>
      <c r="F219" s="977"/>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5"/>
      <c r="B220" s="976"/>
      <c r="C220" s="976"/>
      <c r="D220" s="976"/>
      <c r="E220" s="976"/>
      <c r="F220" s="977"/>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5"/>
      <c r="B221" s="976"/>
      <c r="C221" s="976"/>
      <c r="D221" s="976"/>
      <c r="E221" s="976"/>
      <c r="F221" s="977"/>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5"/>
      <c r="B222" s="976"/>
      <c r="C222" s="976"/>
      <c r="D222" s="976"/>
      <c r="E222" s="976"/>
      <c r="F222" s="977"/>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5"/>
      <c r="B223" s="976"/>
      <c r="C223" s="976"/>
      <c r="D223" s="976"/>
      <c r="E223" s="976"/>
      <c r="F223" s="977"/>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5"/>
      <c r="B224" s="976"/>
      <c r="C224" s="976"/>
      <c r="D224" s="976"/>
      <c r="E224" s="976"/>
      <c r="F224" s="977"/>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5"/>
      <c r="B225" s="976"/>
      <c r="C225" s="976"/>
      <c r="D225" s="976"/>
      <c r="E225" s="976"/>
      <c r="F225" s="977"/>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5"/>
      <c r="B228" s="976"/>
      <c r="C228" s="976"/>
      <c r="D228" s="976"/>
      <c r="E228" s="976"/>
      <c r="F228" s="977"/>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5"/>
      <c r="B229" s="976"/>
      <c r="C229" s="976"/>
      <c r="D229" s="976"/>
      <c r="E229" s="976"/>
      <c r="F229" s="977"/>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6"/>
      <c r="AY229" s="34">
        <f t="shared" ref="AY229:AY239" si="17">$AY$227</f>
        <v>0</v>
      </c>
    </row>
    <row r="230" spans="1:51" ht="24.75" customHeight="1" x14ac:dyDescent="0.15">
      <c r="A230" s="975"/>
      <c r="B230" s="976"/>
      <c r="C230" s="976"/>
      <c r="D230" s="976"/>
      <c r="E230" s="976"/>
      <c r="F230" s="977"/>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5"/>
      <c r="B231" s="976"/>
      <c r="C231" s="976"/>
      <c r="D231" s="976"/>
      <c r="E231" s="976"/>
      <c r="F231" s="977"/>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5"/>
      <c r="B232" s="976"/>
      <c r="C232" s="976"/>
      <c r="D232" s="976"/>
      <c r="E232" s="976"/>
      <c r="F232" s="977"/>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5"/>
      <c r="B233" s="976"/>
      <c r="C233" s="976"/>
      <c r="D233" s="976"/>
      <c r="E233" s="976"/>
      <c r="F233" s="977"/>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5"/>
      <c r="B234" s="976"/>
      <c r="C234" s="976"/>
      <c r="D234" s="976"/>
      <c r="E234" s="976"/>
      <c r="F234" s="977"/>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5"/>
      <c r="B235" s="976"/>
      <c r="C235" s="976"/>
      <c r="D235" s="976"/>
      <c r="E235" s="976"/>
      <c r="F235" s="977"/>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5"/>
      <c r="B236" s="976"/>
      <c r="C236" s="976"/>
      <c r="D236" s="976"/>
      <c r="E236" s="976"/>
      <c r="F236" s="977"/>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5"/>
      <c r="B237" s="976"/>
      <c r="C237" s="976"/>
      <c r="D237" s="976"/>
      <c r="E237" s="976"/>
      <c r="F237" s="977"/>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5"/>
      <c r="B238" s="976"/>
      <c r="C238" s="976"/>
      <c r="D238" s="976"/>
      <c r="E238" s="976"/>
      <c r="F238" s="977"/>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5"/>
      <c r="B241" s="976"/>
      <c r="C241" s="976"/>
      <c r="D241" s="976"/>
      <c r="E241" s="976"/>
      <c r="F241" s="977"/>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5"/>
      <c r="B242" s="976"/>
      <c r="C242" s="976"/>
      <c r="D242" s="976"/>
      <c r="E242" s="976"/>
      <c r="F242" s="977"/>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6"/>
      <c r="AY242" s="34">
        <f t="shared" ref="AY242:AY252" si="18">$AY$240</f>
        <v>0</v>
      </c>
    </row>
    <row r="243" spans="1:51" ht="24.75" customHeight="1" x14ac:dyDescent="0.15">
      <c r="A243" s="975"/>
      <c r="B243" s="976"/>
      <c r="C243" s="976"/>
      <c r="D243" s="976"/>
      <c r="E243" s="976"/>
      <c r="F243" s="977"/>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5"/>
      <c r="B244" s="976"/>
      <c r="C244" s="976"/>
      <c r="D244" s="976"/>
      <c r="E244" s="976"/>
      <c r="F244" s="977"/>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5"/>
      <c r="B245" s="976"/>
      <c r="C245" s="976"/>
      <c r="D245" s="976"/>
      <c r="E245" s="976"/>
      <c r="F245" s="977"/>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5"/>
      <c r="B246" s="976"/>
      <c r="C246" s="976"/>
      <c r="D246" s="976"/>
      <c r="E246" s="976"/>
      <c r="F246" s="977"/>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5"/>
      <c r="B247" s="976"/>
      <c r="C247" s="976"/>
      <c r="D247" s="976"/>
      <c r="E247" s="976"/>
      <c r="F247" s="977"/>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5"/>
      <c r="B248" s="976"/>
      <c r="C248" s="976"/>
      <c r="D248" s="976"/>
      <c r="E248" s="976"/>
      <c r="F248" s="977"/>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5"/>
      <c r="B249" s="976"/>
      <c r="C249" s="976"/>
      <c r="D249" s="976"/>
      <c r="E249" s="976"/>
      <c r="F249" s="977"/>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5"/>
      <c r="B250" s="976"/>
      <c r="C250" s="976"/>
      <c r="D250" s="976"/>
      <c r="E250" s="976"/>
      <c r="F250" s="977"/>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5"/>
      <c r="B251" s="976"/>
      <c r="C251" s="976"/>
      <c r="D251" s="976"/>
      <c r="E251" s="976"/>
      <c r="F251" s="977"/>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5"/>
      <c r="B254" s="976"/>
      <c r="C254" s="976"/>
      <c r="D254" s="976"/>
      <c r="E254" s="976"/>
      <c r="F254" s="977"/>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5"/>
      <c r="B255" s="976"/>
      <c r="C255" s="976"/>
      <c r="D255" s="976"/>
      <c r="E255" s="976"/>
      <c r="F255" s="977"/>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6"/>
      <c r="AY255" s="34">
        <f t="shared" ref="AY255:AY265" si="19">$AY$253</f>
        <v>0</v>
      </c>
    </row>
    <row r="256" spans="1:51" ht="24.75" customHeight="1" x14ac:dyDescent="0.15">
      <c r="A256" s="975"/>
      <c r="B256" s="976"/>
      <c r="C256" s="976"/>
      <c r="D256" s="976"/>
      <c r="E256" s="976"/>
      <c r="F256" s="977"/>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5"/>
      <c r="B257" s="976"/>
      <c r="C257" s="976"/>
      <c r="D257" s="976"/>
      <c r="E257" s="976"/>
      <c r="F257" s="977"/>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5"/>
      <c r="B258" s="976"/>
      <c r="C258" s="976"/>
      <c r="D258" s="976"/>
      <c r="E258" s="976"/>
      <c r="F258" s="977"/>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5"/>
      <c r="B259" s="976"/>
      <c r="C259" s="976"/>
      <c r="D259" s="976"/>
      <c r="E259" s="976"/>
      <c r="F259" s="977"/>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5"/>
      <c r="B260" s="976"/>
      <c r="C260" s="976"/>
      <c r="D260" s="976"/>
      <c r="E260" s="976"/>
      <c r="F260" s="977"/>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5"/>
      <c r="B261" s="976"/>
      <c r="C261" s="976"/>
      <c r="D261" s="976"/>
      <c r="E261" s="976"/>
      <c r="F261" s="977"/>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5"/>
      <c r="B262" s="976"/>
      <c r="C262" s="976"/>
      <c r="D262" s="976"/>
      <c r="E262" s="976"/>
      <c r="F262" s="977"/>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5"/>
      <c r="B263" s="976"/>
      <c r="C263" s="976"/>
      <c r="D263" s="976"/>
      <c r="E263" s="976"/>
      <c r="F263" s="977"/>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5"/>
      <c r="B264" s="976"/>
      <c r="C264" s="976"/>
      <c r="D264" s="976"/>
      <c r="E264" s="976"/>
      <c r="F264" s="977"/>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8" t="s">
        <v>25</v>
      </c>
      <c r="Q3" s="428"/>
      <c r="R3" s="428"/>
      <c r="S3" s="428"/>
      <c r="T3" s="428"/>
      <c r="U3" s="428"/>
      <c r="V3" s="428"/>
      <c r="W3" s="428"/>
      <c r="X3" s="428"/>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8" t="s">
        <v>25</v>
      </c>
      <c r="Q36" s="428"/>
      <c r="R36" s="428"/>
      <c r="S36" s="428"/>
      <c r="T36" s="428"/>
      <c r="U36" s="428"/>
      <c r="V36" s="428"/>
      <c r="W36" s="428"/>
      <c r="X36" s="428"/>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8" t="s">
        <v>25</v>
      </c>
      <c r="Q69" s="428"/>
      <c r="R69" s="428"/>
      <c r="S69" s="428"/>
      <c r="T69" s="428"/>
      <c r="U69" s="428"/>
      <c r="V69" s="428"/>
      <c r="W69" s="428"/>
      <c r="X69" s="428"/>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8" t="s">
        <v>25</v>
      </c>
      <c r="Q102" s="428"/>
      <c r="R102" s="428"/>
      <c r="S102" s="428"/>
      <c r="T102" s="428"/>
      <c r="U102" s="428"/>
      <c r="V102" s="428"/>
      <c r="W102" s="428"/>
      <c r="X102" s="428"/>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8" t="s">
        <v>25</v>
      </c>
      <c r="Q135" s="428"/>
      <c r="R135" s="428"/>
      <c r="S135" s="428"/>
      <c r="T135" s="428"/>
      <c r="U135" s="428"/>
      <c r="V135" s="428"/>
      <c r="W135" s="428"/>
      <c r="X135" s="428"/>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8" t="s">
        <v>25</v>
      </c>
      <c r="Q168" s="428"/>
      <c r="R168" s="428"/>
      <c r="S168" s="428"/>
      <c r="T168" s="428"/>
      <c r="U168" s="428"/>
      <c r="V168" s="428"/>
      <c r="W168" s="428"/>
      <c r="X168" s="428"/>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8" t="s">
        <v>25</v>
      </c>
      <c r="Q201" s="428"/>
      <c r="R201" s="428"/>
      <c r="S201" s="428"/>
      <c r="T201" s="428"/>
      <c r="U201" s="428"/>
      <c r="V201" s="428"/>
      <c r="W201" s="428"/>
      <c r="X201" s="428"/>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8" t="s">
        <v>25</v>
      </c>
      <c r="Q234" s="428"/>
      <c r="R234" s="428"/>
      <c r="S234" s="428"/>
      <c r="T234" s="428"/>
      <c r="U234" s="428"/>
      <c r="V234" s="428"/>
      <c r="W234" s="428"/>
      <c r="X234" s="428"/>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8" t="s">
        <v>25</v>
      </c>
      <c r="Q267" s="428"/>
      <c r="R267" s="428"/>
      <c r="S267" s="428"/>
      <c r="T267" s="428"/>
      <c r="U267" s="428"/>
      <c r="V267" s="428"/>
      <c r="W267" s="428"/>
      <c r="X267" s="428"/>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8" t="s">
        <v>25</v>
      </c>
      <c r="Q300" s="428"/>
      <c r="R300" s="428"/>
      <c r="S300" s="428"/>
      <c r="T300" s="428"/>
      <c r="U300" s="428"/>
      <c r="V300" s="428"/>
      <c r="W300" s="428"/>
      <c r="X300" s="428"/>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8" t="s">
        <v>25</v>
      </c>
      <c r="Q333" s="428"/>
      <c r="R333" s="428"/>
      <c r="S333" s="428"/>
      <c r="T333" s="428"/>
      <c r="U333" s="428"/>
      <c r="V333" s="428"/>
      <c r="W333" s="428"/>
      <c r="X333" s="428"/>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8" t="s">
        <v>25</v>
      </c>
      <c r="Q366" s="428"/>
      <c r="R366" s="428"/>
      <c r="S366" s="428"/>
      <c r="T366" s="428"/>
      <c r="U366" s="428"/>
      <c r="V366" s="428"/>
      <c r="W366" s="428"/>
      <c r="X366" s="428"/>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8" t="s">
        <v>25</v>
      </c>
      <c r="Q399" s="428"/>
      <c r="R399" s="428"/>
      <c r="S399" s="428"/>
      <c r="T399" s="428"/>
      <c r="U399" s="428"/>
      <c r="V399" s="428"/>
      <c r="W399" s="428"/>
      <c r="X399" s="428"/>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8" t="s">
        <v>25</v>
      </c>
      <c r="Q432" s="428"/>
      <c r="R432" s="428"/>
      <c r="S432" s="428"/>
      <c r="T432" s="428"/>
      <c r="U432" s="428"/>
      <c r="V432" s="428"/>
      <c r="W432" s="428"/>
      <c r="X432" s="428"/>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8" t="s">
        <v>25</v>
      </c>
      <c r="Q465" s="428"/>
      <c r="R465" s="428"/>
      <c r="S465" s="428"/>
      <c r="T465" s="428"/>
      <c r="U465" s="428"/>
      <c r="V465" s="428"/>
      <c r="W465" s="428"/>
      <c r="X465" s="428"/>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8" t="s">
        <v>25</v>
      </c>
      <c r="Q498" s="428"/>
      <c r="R498" s="428"/>
      <c r="S498" s="428"/>
      <c r="T498" s="428"/>
      <c r="U498" s="428"/>
      <c r="V498" s="428"/>
      <c r="W498" s="428"/>
      <c r="X498" s="428"/>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8" t="s">
        <v>25</v>
      </c>
      <c r="Q531" s="428"/>
      <c r="R531" s="428"/>
      <c r="S531" s="428"/>
      <c r="T531" s="428"/>
      <c r="U531" s="428"/>
      <c r="V531" s="428"/>
      <c r="W531" s="428"/>
      <c r="X531" s="428"/>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8" t="s">
        <v>25</v>
      </c>
      <c r="Q564" s="428"/>
      <c r="R564" s="428"/>
      <c r="S564" s="428"/>
      <c r="T564" s="428"/>
      <c r="U564" s="428"/>
      <c r="V564" s="428"/>
      <c r="W564" s="428"/>
      <c r="X564" s="428"/>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8" t="s">
        <v>25</v>
      </c>
      <c r="Q597" s="428"/>
      <c r="R597" s="428"/>
      <c r="S597" s="428"/>
      <c r="T597" s="428"/>
      <c r="U597" s="428"/>
      <c r="V597" s="428"/>
      <c r="W597" s="428"/>
      <c r="X597" s="428"/>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8" t="s">
        <v>25</v>
      </c>
      <c r="Q630" s="428"/>
      <c r="R630" s="428"/>
      <c r="S630" s="428"/>
      <c r="T630" s="428"/>
      <c r="U630" s="428"/>
      <c r="V630" s="428"/>
      <c r="W630" s="428"/>
      <c r="X630" s="428"/>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8" t="s">
        <v>25</v>
      </c>
      <c r="Q663" s="428"/>
      <c r="R663" s="428"/>
      <c r="S663" s="428"/>
      <c r="T663" s="428"/>
      <c r="U663" s="428"/>
      <c r="V663" s="428"/>
      <c r="W663" s="428"/>
      <c r="X663" s="428"/>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8" t="s">
        <v>25</v>
      </c>
      <c r="Q696" s="428"/>
      <c r="R696" s="428"/>
      <c r="S696" s="428"/>
      <c r="T696" s="428"/>
      <c r="U696" s="428"/>
      <c r="V696" s="428"/>
      <c r="W696" s="428"/>
      <c r="X696" s="428"/>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8" t="s">
        <v>25</v>
      </c>
      <c r="Q729" s="428"/>
      <c r="R729" s="428"/>
      <c r="S729" s="428"/>
      <c r="T729" s="428"/>
      <c r="U729" s="428"/>
      <c r="V729" s="428"/>
      <c r="W729" s="428"/>
      <c r="X729" s="428"/>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8" t="s">
        <v>25</v>
      </c>
      <c r="Q762" s="428"/>
      <c r="R762" s="428"/>
      <c r="S762" s="428"/>
      <c r="T762" s="428"/>
      <c r="U762" s="428"/>
      <c r="V762" s="428"/>
      <c r="W762" s="428"/>
      <c r="X762" s="428"/>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8" t="s">
        <v>25</v>
      </c>
      <c r="Q795" s="428"/>
      <c r="R795" s="428"/>
      <c r="S795" s="428"/>
      <c r="T795" s="428"/>
      <c r="U795" s="428"/>
      <c r="V795" s="428"/>
      <c r="W795" s="428"/>
      <c r="X795" s="428"/>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8" t="s">
        <v>25</v>
      </c>
      <c r="Q828" s="428"/>
      <c r="R828" s="428"/>
      <c r="S828" s="428"/>
      <c r="T828" s="428"/>
      <c r="U828" s="428"/>
      <c r="V828" s="428"/>
      <c r="W828" s="428"/>
      <c r="X828" s="428"/>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8" t="s">
        <v>25</v>
      </c>
      <c r="Q861" s="428"/>
      <c r="R861" s="428"/>
      <c r="S861" s="428"/>
      <c r="T861" s="428"/>
      <c r="U861" s="428"/>
      <c r="V861" s="428"/>
      <c r="W861" s="428"/>
      <c r="X861" s="428"/>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8" t="s">
        <v>25</v>
      </c>
      <c r="Q894" s="428"/>
      <c r="R894" s="428"/>
      <c r="S894" s="428"/>
      <c r="T894" s="428"/>
      <c r="U894" s="428"/>
      <c r="V894" s="428"/>
      <c r="W894" s="428"/>
      <c r="X894" s="428"/>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8" t="s">
        <v>25</v>
      </c>
      <c r="Q927" s="428"/>
      <c r="R927" s="428"/>
      <c r="S927" s="428"/>
      <c r="T927" s="428"/>
      <c r="U927" s="428"/>
      <c r="V927" s="428"/>
      <c r="W927" s="428"/>
      <c r="X927" s="428"/>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8" t="s">
        <v>25</v>
      </c>
      <c r="Q960" s="428"/>
      <c r="R960" s="428"/>
      <c r="S960" s="428"/>
      <c r="T960" s="428"/>
      <c r="U960" s="428"/>
      <c r="V960" s="428"/>
      <c r="W960" s="428"/>
      <c r="X960" s="428"/>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8" t="s">
        <v>25</v>
      </c>
      <c r="Q993" s="428"/>
      <c r="R993" s="428"/>
      <c r="S993" s="428"/>
      <c r="T993" s="428"/>
      <c r="U993" s="428"/>
      <c r="V993" s="428"/>
      <c r="W993" s="428"/>
      <c r="X993" s="428"/>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8" t="s">
        <v>25</v>
      </c>
      <c r="Q1026" s="428"/>
      <c r="R1026" s="428"/>
      <c r="S1026" s="428"/>
      <c r="T1026" s="428"/>
      <c r="U1026" s="428"/>
      <c r="V1026" s="428"/>
      <c r="W1026" s="428"/>
      <c r="X1026" s="428"/>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8" t="s">
        <v>25</v>
      </c>
      <c r="Q1059" s="428"/>
      <c r="R1059" s="428"/>
      <c r="S1059" s="428"/>
      <c r="T1059" s="428"/>
      <c r="U1059" s="428"/>
      <c r="V1059" s="428"/>
      <c r="W1059" s="428"/>
      <c r="X1059" s="428"/>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8" t="s">
        <v>25</v>
      </c>
      <c r="Q1092" s="428"/>
      <c r="R1092" s="428"/>
      <c r="S1092" s="428"/>
      <c r="T1092" s="428"/>
      <c r="U1092" s="428"/>
      <c r="V1092" s="428"/>
      <c r="W1092" s="428"/>
      <c r="X1092" s="428"/>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8" t="s">
        <v>25</v>
      </c>
      <c r="Q1125" s="428"/>
      <c r="R1125" s="428"/>
      <c r="S1125" s="428"/>
      <c r="T1125" s="428"/>
      <c r="U1125" s="428"/>
      <c r="V1125" s="428"/>
      <c r="W1125" s="428"/>
      <c r="X1125" s="428"/>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8" t="s">
        <v>25</v>
      </c>
      <c r="Q1158" s="428"/>
      <c r="R1158" s="428"/>
      <c r="S1158" s="428"/>
      <c r="T1158" s="428"/>
      <c r="U1158" s="428"/>
      <c r="V1158" s="428"/>
      <c r="W1158" s="428"/>
      <c r="X1158" s="428"/>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8" t="s">
        <v>25</v>
      </c>
      <c r="Q1191" s="428"/>
      <c r="R1191" s="428"/>
      <c r="S1191" s="428"/>
      <c r="T1191" s="428"/>
      <c r="U1191" s="428"/>
      <c r="V1191" s="428"/>
      <c r="W1191" s="428"/>
      <c r="X1191" s="428"/>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8" t="s">
        <v>25</v>
      </c>
      <c r="Q1224" s="428"/>
      <c r="R1224" s="428"/>
      <c r="S1224" s="428"/>
      <c r="T1224" s="428"/>
      <c r="U1224" s="428"/>
      <c r="V1224" s="428"/>
      <c r="W1224" s="428"/>
      <c r="X1224" s="428"/>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8" t="s">
        <v>25</v>
      </c>
      <c r="Q1257" s="428"/>
      <c r="R1257" s="428"/>
      <c r="S1257" s="428"/>
      <c r="T1257" s="428"/>
      <c r="U1257" s="428"/>
      <c r="V1257" s="428"/>
      <c r="W1257" s="428"/>
      <c r="X1257" s="428"/>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8" t="s">
        <v>25</v>
      </c>
      <c r="Q1290" s="428"/>
      <c r="R1290" s="428"/>
      <c r="S1290" s="428"/>
      <c r="T1290" s="428"/>
      <c r="U1290" s="428"/>
      <c r="V1290" s="428"/>
      <c r="W1290" s="428"/>
      <c r="X1290" s="428"/>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2022-06-03T12:53:12Z</cp:lastPrinted>
  <dcterms:created xsi:type="dcterms:W3CDTF">2012-03-13T00:50:25Z</dcterms:created>
  <dcterms:modified xsi:type="dcterms:W3CDTF">2022-08-30T02:19:36Z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