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0 年金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5" i="11" s="1"/>
  <c r="AY112" i="11"/>
  <c r="AY120" i="11" s="1"/>
  <c r="AY99" i="11"/>
  <c r="AY101" i="11" s="1"/>
  <c r="AY98" i="11"/>
  <c r="AY102" i="11"/>
  <c r="AY104" i="11" s="1"/>
  <c r="AY130" i="11" l="1"/>
  <c r="AY117" i="11"/>
  <c r="AY113" i="11"/>
  <c r="AY118" i="11"/>
  <c r="AY114" i="11"/>
  <c r="AY119" i="11"/>
  <c r="AY129" i="11"/>
  <c r="AY115" i="11"/>
  <c r="AY121" i="11"/>
  <c r="AY176" i="11"/>
  <c r="AY142" i="11"/>
  <c r="AY141" i="11"/>
  <c r="AY144" i="11"/>
  <c r="AY140" i="11"/>
  <c r="AY145" i="11"/>
  <c r="AY100" i="11"/>
  <c r="AY172" i="11"/>
  <c r="AY135" i="11"/>
  <c r="AY138" i="11"/>
  <c r="AY203" i="11"/>
  <c r="AY207" i="11"/>
  <c r="AY211" i="11"/>
  <c r="AY212" i="11"/>
  <c r="AY204" i="11"/>
  <c r="AY201" i="11"/>
  <c r="AY209" i="11"/>
  <c r="AY154" i="11"/>
  <c r="AY163" i="11"/>
  <c r="AY198" i="11"/>
  <c r="AY151" i="11"/>
  <c r="AY155" i="11"/>
  <c r="AY164" i="11"/>
  <c r="AY152" i="11"/>
  <c r="AY193" i="11"/>
  <c r="AY153" i="11"/>
  <c r="AY126" i="11"/>
  <c r="AY123" i="11"/>
  <c r="AY116" i="11"/>
  <c r="AY124" i="11"/>
  <c r="AY128" i="11"/>
  <c r="AY177" i="11"/>
  <c r="AY174" i="11"/>
  <c r="AY178"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7" i="11" s="1"/>
  <c r="AY44" i="11"/>
  <c r="AY52" i="11" s="1"/>
  <c r="AY97" i="11" l="1"/>
  <c r="AY82" i="11"/>
  <c r="AY86" i="11"/>
  <c r="AY90" i="11"/>
  <c r="AY94" i="11"/>
  <c r="AY80" i="11"/>
  <c r="AY84" i="11"/>
  <c r="AY81" i="11"/>
  <c r="AY85" i="11"/>
  <c r="AY89" i="11"/>
  <c r="AY79" i="11"/>
  <c r="AY83" i="11"/>
  <c r="AY91"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<sst xmlns="http://schemas.openxmlformats.org/spreadsheetml/2006/main" count="2157" uniqueCount="786">
  <si>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</si>
  <si>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</si>
  <si>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</si>
  <si>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</si>
  <si>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</si>
  <si>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</si>
  <si>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</si>
  <si>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</si>
  <si>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</si>
  <si>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</si>
  <si>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</si>
  <si>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</si>
  <si>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</si>
  <si>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</si>
  <si>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</si>
  <si>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</si>
  <si>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</si>
  <si>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</si>
  <si>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</si>
  <si>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</si>
  <si>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</si>
  <si>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</si>
  <si>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</si>
  <si>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</si>
  <si>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</si>
  <si>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</si>
  <si>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</si>
  <si>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</si>
  <si>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</si>
  <si>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</si>
  <si>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</si>
  <si>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</si>
  <si>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</si>
  <si>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</si>
  <si>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</si>
  <si>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</si>
  <si>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</si>
  <si>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</si>
  <si>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</si>
  <si>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</si>
  <si>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</si>
  <si>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</si>
  <si>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</si>
  <si>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</si>
  <si>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</si>
  <si>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</si>
  <si>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</si>
  <si>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</si>
  <si>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</si>
  <si>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</si>
  <si>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</si>
  <si>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</si>
  <si>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</si>
  <si>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</si>
  <si>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</si>
  <si>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</si>
  <si>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</si>
  <si>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</si>
  <si>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</si>
  <si>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</si>
  <si>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</si>
  <si>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</si>
  <si>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</si>
  <si>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</si>
  <si>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</si>
  <si>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</si>
  <si>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</si>
  <si>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</si>
  <si>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</si>
  <si>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</si>
  <si>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</si>
  <si>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</si>
  <si>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</si>
  <si>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</si>
  <si>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</si>
  <si>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</si>
  <si>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</si>
  <si>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</si>
  <si>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</si>
  <si>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</si>
  <si>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</si>
  <si>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</si>
  <si>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</si>
  <si>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</si>
  <si>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</si>
  <si>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</si>
  <si>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</si>
  <si>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</si>
  <si>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</si>
  <si>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</si>
  <si>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</si>
  <si>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</si>
  <si>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</si>
  <si>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</si>
  <si>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</si>
  <si>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</si>
  <si>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</si>
  <si>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</si>
  <si>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</si>
  <si>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</si>
  <si>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</si>
  <si>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</si>
  <si>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</si>
  <si>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</si>
  <si>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</si>
  <si>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</si>
  <si>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</si>
  <si>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</si>
  <si>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</si>
  <si>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</si>
  <si>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</si>
  <si>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</si>
  <si>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</si>
  <si>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</si>
  <si>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</si>
  <si>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</si>
  <si>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</si>
  <si>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</si>
  <si>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</si>
  <si>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</si>
  <si>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</si>
  <si>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</si>
  <si>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</si>
  <si>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</si>
  <si>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</si>
  <si>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</si>
  <si>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</si>
  <si>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</si>
  <si>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</si>
  <si>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</si>
  <si>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</si>
  <si>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</si>
  <si>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</si>
  <si>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</si>
  <si>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</si>
  <si>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</si>
  <si>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</si>
  <si>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</si>
  <si>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</si>
  <si>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</si>
  <si>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</si>
  <si>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</si>
  <si>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</si>
  <si>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</si>
  <si>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</si>
  <si>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</si>
  <si>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</si>
  <si>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</si>
  <si>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</si>
  <si>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</si>
  <si>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</si>
  <si>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</si>
  <si>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</si>
  <si>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</si>
  <si>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</si>
  <si>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</si>
  <si>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</si>
  <si>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</si>
  <si>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</si>
  <si>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</si>
  <si>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</si>
  <si>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</si>
  <si>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</si>
  <si>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</si>
  <si>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</si>
  <si>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</si>
  <si>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</si>
  <si>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</si>
  <si>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</si>
  <si>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</si>
  <si>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</si>
  <si>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</si>
  <si>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</si>
  <si>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</si>
  <si>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</si>
  <si>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</si>
  <si>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</si>
  <si>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</si>
  <si>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</si>
  <si>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</si>
  <si>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</si>
  <si>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</si>
  <si>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</si>
  <si>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</si>
  <si>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</si>
  <si>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</si>
  <si>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</si>
  <si>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</si>
  <si>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</si>
  <si>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</si>
  <si>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</si>
  <si>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</si>
  <si>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</si>
  <si>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</si>
  <si>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</si>
  <si>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</si>
  <si>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</si>
  <si>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</si>
  <si>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</si>
  <si>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</si>
  <si>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</si>
  <si>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</si>
  <si>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</si>
  <si>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</si>
  <si>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</si>
  <si>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</si>
  <si>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</si>
  <si>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</si>
  <si>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</si>
  <si>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</si>
  <si>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</si>
  <si>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</si>
  <si>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</si>
  <si>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</si>
  <si>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</si>
  <si>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</si>
  <si>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</si>
  <si>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</si>
  <si>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</si>
  <si>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</si>
  <si>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</si>
  <si>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</si>
  <si>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</si>
  <si>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</si>
  <si>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</si>
  <si>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</si>
  <si>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</si>
  <si>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</si>
  <si>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</si>
  <si>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</si>
  <si>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</si>
  <si>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</si>
  <si>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</si>
  <si>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</si>
  <si>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</si>
  <si>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</si>
  <si>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</si>
  <si>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</si>
  <si>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</si>
  <si>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</si>
  <si>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</si>
  <si>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</si>
  <si>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</si>
  <si>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</si>
  <si>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</si>
  <si>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</si>
  <si>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</si>
  <si>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</si>
  <si>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</si>
  <si>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</si>
  <si>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</si>
  <si>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</si>
  <si>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</si>
  <si>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</si>
  <si>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</si>
  <si>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</si>
  <si>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</si>
  <si>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</si>
  <si>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</si>
  <si>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</si>
  <si>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</si>
  <si>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</si>
  <si>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</si>
  <si>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</si>
  <si>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</si>
  <si>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</si>
  <si>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</si>
  <si>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</si>
  <si>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</si>
  <si>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</si>
  <si>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</si>
  <si>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</si>
  <si>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</si>
  <si>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</si>
  <si>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</si>
  <si>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</si>
  <si>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</si>
  <si>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</si>
  <si>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</si>
  <si>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</si>
  <si>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</si>
  <si>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</si>
  <si>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</si>
  <si>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</si>
  <si>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</si>
  <si>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</si>
  <si>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</si>
  <si>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</si>
  <si>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</si>
  <si>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</si>
  <si>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</si>
  <si>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</si>
  <si>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</si>
  <si>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</si>
  <si>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</si>
  <si>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</si>
  <si>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</si>
  <si>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</si>
  <si>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</si>
  <si>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</si>
  <si>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</si>
  <si>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</si>
  <si>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</si>
  <si>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</si>
  <si>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</si>
  <si>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</si>
  <si>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</si>
  <si>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</si>
  <si>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</si>
  <si>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</si>
  <si>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</si>
  <si>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</si>
  <si>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</si>
  <si>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</si>
  <si>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</si>
  <si>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</si>
  <si>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</si>
  <si>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</si>
  <si>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</si>
  <si>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</si>
  <si>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</si>
  <si>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</si>
  <si>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</si>
  <si>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</si>
  <si>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</si>
  <si>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</si>
  <si>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</si>
  <si>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</si>
  <si>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</si>
  <si>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</si>
  <si>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</si>
  <si>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</si>
  <si>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</si>
  <si>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</si>
  <si>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</si>
  <si>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</si>
  <si>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</si>
  <si>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</si>
  <si>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</si>
  <si>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</si>
  <si>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</si>
  <si>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</si>
  <si>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</si>
  <si>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</si>
  <si>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</si>
  <si>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</si>
  <si>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</si>
  <si>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</si>
  <si>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</si>
  <si>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</si>
  <si>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</si>
  <si>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</si>
  <si>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</si>
  <si>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</si>
  <si>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</si>
  <si>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</si>
  <si>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</si>
  <si>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</si>
  <si>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</si>
  <si>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</si>
  <si>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</si>
  <si>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</si>
  <si>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</si>
  <si>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</si>
  <si>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</si>
  <si>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</si>
  <si>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</si>
  <si>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</si>
  <si>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</si>
  <si>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</si>
  <si>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</si>
  <si>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</si>
  <si>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</si>
  <si>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</si>
  <si>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</si>
  <si>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</si>
  <si>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</si>
  <si>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</si>
  <si>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</si>
  <si>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</si>
  <si>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</si>
  <si>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</si>
  <si>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</si>
  <si>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</si>
  <si>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</si>
  <si>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</si>
  <si>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</si>
  <si>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</si>
  <si>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</si>
  <si>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</si>
  <si>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</si>
  <si>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</si>
  <si>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</si>
  <si>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</si>
  <si>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</si>
  <si>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</si>
  <si>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</si>
  <si>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</si>
  <si>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</si>
  <si>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</si>
  <si>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</si>
  <si>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</si>
  <si>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</si>
  <si>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</si>
  <si>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</si>
  <si>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</si>
  <si>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</si>
  <si>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</si>
  <si>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</si>
  <si>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</si>
  <si>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</si>
  <si>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</si>
  <si>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</si>
  <si>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</si>
  <si>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</si>
  <si>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</si>
  <si>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</si>
  <si>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</si>
  <si>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</si>
  <si>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</si>
  <si>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</si>
  <si>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</si>
  <si>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</si>
  <si>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</si>
  <si>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</si>
  <si>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</si>
  <si>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</si>
  <si>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</si>
  <si>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</si>
  <si>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</si>
  <si>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</si>
  <si>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</si>
  <si>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</si>
  <si>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</si>
  <si>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</si>
  <si>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</si>
  <si>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</si>
  <si>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</si>
  <si>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</si>
  <si>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</si>
  <si>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</si>
  <si>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</si>
  <si>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</si>
  <si>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</si>
  <si>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</si>
  <si>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</si>
  <si>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</si>
  <si>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</si>
  <si>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</si>
  <si>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</si>
  <si>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</si>
  <si>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</si>
  <si>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</si>
  <si>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</si>
  <si>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</si>
  <si>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</si>
  <si>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</si>
  <si>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</si>
  <si>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</si>
  <si>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</si>
  <si>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</si>
  <si>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</si>
  <si>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</si>
  <si>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</si>
  <si>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</si>
  <si>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</si>
  <si>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</si>
  <si>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</si>
  <si>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</si>
  <si>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</si>
  <si>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</si>
  <si>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</si>
  <si>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</si>
  <si>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</si>
  <si>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</si>
  <si>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</si>
  <si>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</si>
  <si>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</si>
  <si>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</si>
  <si>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</si>
  <si>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</si>
  <si>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</si>
  <si>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</si>
  <si>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</si>
  <si>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</si>
  <si>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</si>
  <si>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</si>
  <si>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</si>
  <si>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</si>
  <si>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</si>
  <si>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</si>
  <si>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</si>
  <si>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</si>
  <si>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</si>
  <si>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</si>
  <si>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</si>
  <si>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</si>
  <si>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</si>
  <si>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</si>
  <si>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</si>
  <si>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</si>
  <si>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</si>
  <si>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</si>
  <si>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</si>
  <si>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</si>
  <si>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</si>
  <si>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</si>
  <si>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</si>
  <si>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</si>
  <si>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</si>
  <si>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</si>
  <si>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</si>
  <si>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</si>
  <si>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</si>
  <si>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</si>
  <si>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</si>
  <si>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</si>
  <si>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</si>
  <si>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</si>
  <si>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</si>
  <si>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</si>
  <si>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</si>
  <si>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</si>
  <si>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</si>
  <si>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</si>
  <si>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</si>
  <si>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</si>
  <si>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</si>
  <si>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</si>
  <si>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</si>
  <si>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</si>
  <si>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</si>
  <si>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</si>
  <si>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</si>
  <si>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</si>
  <si>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</si>
  <si>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</si>
  <si>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</si>
  <si>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</si>
  <si>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</si>
  <si>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</si>
  <si>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</si>
  <si>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</si>
  <si>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</si>
  <si>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</si>
  <si>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</si>
  <si>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</si>
  <si>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</si>
  <si>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</si>
  <si>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</si>
  <si>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</si>
  <si>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</si>
  <si>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</si>
  <si>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</si>
  <si>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</si>
  <si>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</si>
  <si>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</si>
  <si>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</si>
  <si>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</si>
  <si>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</si>
  <si>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</si>
  <si>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</si>
  <si>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</si>
  <si>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</si>
  <si>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</si>
  <si>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</si>
  <si>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</si>
  <si>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</si>
  <si>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</si>
  <si>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</si>
  <si>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</si>
  <si>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</si>
  <si>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</si>
  <si>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</si>
  <si>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</si>
  <si>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</si>
  <si>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</si>
  <si>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</si>
  <si>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</si>
  <si>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</si>
  <si>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</si>
  <si>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</si>
  <si>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</si>
  <si>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</si>
  <si>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</si>
  <si>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</si>
  <si>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</si>
  <si>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</si>
  <si>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</si>
  <si>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</si>
  <si>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</si>
  <si>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</si>
  <si>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</si>
  <si>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</si>
  <si>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</si>
  <si>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</si>
  <si>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</si>
  <si>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</si>
  <si>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</si>
  <si>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</si>
  <si>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</si>
  <si>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</si>
  <si>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</si>
  <si>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</si>
  <si>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</si>
  <si>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</si>
  <si>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</si>
  <si>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</si>
  <si>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</si>
  <si>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</si>
  <si>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</si>
  <si>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</si>
  <si>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</si>
  <si>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</si>
  <si>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</si>
  <si>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</si>
  <si>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</si>
  <si>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</si>
  <si>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</si>
  <si>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</si>
  <si>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</si>
  <si>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</si>
  <si>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</si>
  <si>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</si>
  <si>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</si>
  <si>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</si>
  <si>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</si>
  <si>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</si>
  <si>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</si>
  <si>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</si>
  <si>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</si>
  <si>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</si>
  <si>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</si>
  <si>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</si>
  <si>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</si>
  <si>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</si>
  <si>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</si>
  <si>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</si>
  <si>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</si>
  <si>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</si>
  <si>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</si>
  <si>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</si>
  <si>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</si>
  <si>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</si>
  <si>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</si>
  <si>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</si>
  <si>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</si>
  <si>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</si>
  <si>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</si>
  <si>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</si>
  <si>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</si>
  <si>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</si>
  <si>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</si>
  <si>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</si>
  <si>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</si>
  <si>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</si>
  <si>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</si>
  <si>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</si>
  <si>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</si>
  <si>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</si>
  <si>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</si>
  <si>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</si>
  <si>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</si>
  <si>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</si>
  <si>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</si>
  <si>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</si>
  <si>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</si>
  <si>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</si>
  <si>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</si>
  <si>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</si>
  <si>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</si>
  <si>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</si>
  <si>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</si>
  <si>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</si>
  <si>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</si>
  <si>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</si>
  <si>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</si>
  <si>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</si>
  <si>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</si>
  <si>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</si>
  <si>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</si>
  <si>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</si>
  <si>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</si>
  <si>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</si>
  <si>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</si>
  <si>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</si>
  <si>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</si>
  <si>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</si>
  <si>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</si>
  <si>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</si>
  <si>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</si>
  <si>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</si>
  <si>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日本年金機構運営費交付金</t>
  </si>
  <si>
    <t>年金局</t>
  </si>
  <si>
    <t>平成21年度</t>
  </si>
  <si>
    <t>終了予定なし</t>
  </si>
  <si>
    <t>事業企画課</t>
  </si>
  <si>
    <t>日本年金機構法第４４条</t>
  </si>
  <si>
    <t>日本年金機構年度計画・中期計画（第3期）</t>
  </si>
  <si>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</si>
  <si>
    <t>-</t>
  </si>
  <si>
    <t>日本年金機構事業運営費交付金</t>
  </si>
  <si>
    <t>国民年金については、適正な制度運営を図るため、最終納付率について、現年度納付率からの伸び率を従来以上に確保する</t>
  </si>
  <si>
    <t>日本年金機構年度計画・中期計画（第3期）・実績報告</t>
  </si>
  <si>
    <t>厚生年金保険料の収納率
（過年度分を含む）</t>
  </si>
  <si>
    <t>日本年金機構年度計画・中期計画（第3期）・実績報告
※令和２年度には、新型コロナウイルス感染症を踏まえた納付猶予特例を実施したことから、当該許可金額等を除いた場合の収納率を（）内に記載。</t>
  </si>
  <si>
    <t>達成率</t>
  </si>
  <si>
    <t>万件</t>
  </si>
  <si>
    <t>厚生年金保険等の徴収の状況
※活動実績は口座振替実施率</t>
  </si>
  <si>
    <t>人件費、一般管理費については、個別事業と直接関連づけることが困難であることから、単位当たりのコストの算出を行うことはできない　　　　　　　　　　　　　　</t>
    <phoneticPr fontId="5"/>
  </si>
  <si>
    <t>775</t>
  </si>
  <si>
    <t>776</t>
  </si>
  <si>
    <t>683</t>
  </si>
  <si>
    <t>684</t>
  </si>
  <si>
    <t>804</t>
  </si>
  <si>
    <t>805</t>
  </si>
  <si>
    <t>807</t>
  </si>
  <si>
    <t>808</t>
  </si>
  <si>
    <t>818</t>
  </si>
  <si>
    <t>819</t>
  </si>
  <si>
    <t>783</t>
  </si>
  <si>
    <t>784</t>
  </si>
  <si>
    <t>782</t>
  </si>
  <si>
    <t>778</t>
  </si>
  <si>
    <t>779</t>
  </si>
  <si>
    <t>○</t>
  </si>
  <si>
    <t>人件費、一般管理費については、個別事業と直接関連づけることが困難であることから、単位当たりのコストの算出を行うことはできない　　　　　　</t>
    <phoneticPr fontId="5"/>
  </si>
  <si>
    <t>老後生活の経済的自立の基礎となる所得保障の充実を図ること</t>
    <phoneticPr fontId="5"/>
  </si>
  <si>
    <t>Ⅹ-1-1　国民に信頼される持続可能な公的年金制度等を構築し、適正な事業運営を図ること</t>
    <phoneticPr fontId="5"/>
  </si>
  <si>
    <t>国の責任において国民年金及び厚生年金保険における適用、保険料徴収、年金給付の事業を安定的に運営することにより、国民生活の安定に寄与する。</t>
    <phoneticPr fontId="5"/>
  </si>
  <si>
    <t>本事業は、国民年金制度及び厚生年金保険制度の運営責任を持つ国において行うべき事業である。</t>
    <phoneticPr fontId="5"/>
  </si>
  <si>
    <t>国民年金及び厚生年金保険における適用、保険料徴収、年金給付の事業は、安定的な制度運営のための根幹である。</t>
    <phoneticPr fontId="5"/>
  </si>
  <si>
    <t>無</t>
  </si>
  <si>
    <t>‐</t>
  </si>
  <si>
    <t>事業の安定的な実施のために必要な経費に限定されている。</t>
    <phoneticPr fontId="5"/>
  </si>
  <si>
    <t>概ね成果実績値は成果目標を上回っている。</t>
    <phoneticPr fontId="5"/>
  </si>
  <si>
    <t>概ね成果実績値は見込み値を上回っている。</t>
    <phoneticPr fontId="5"/>
  </si>
  <si>
    <t>全国に312ある年金事務所は、事業運営のための拠点として活用されている。</t>
    <phoneticPr fontId="5"/>
  </si>
  <si>
    <t>当該事業は、日本年金機構法第44条に基づき日本年金機構における人件費、一般管理費にかかる交付金の交付に必要なものであり、執行実績等を踏まえ、効率的な概算要求に努めていく。</t>
    <phoneticPr fontId="5"/>
  </si>
  <si>
    <t xml:space="preserve">https://www.mhlw.go.jp/wp/seisaku/hyouka/dl/r03_jizenbunseki/X-1-1.pdf  </t>
    <phoneticPr fontId="5"/>
  </si>
  <si>
    <t>事業企画課長　田中　謙一</t>
    <rPh sb="7" eb="9">
      <t>タナカ</t>
    </rPh>
    <rPh sb="10" eb="12">
      <t>ケンイチ</t>
    </rPh>
    <phoneticPr fontId="5"/>
  </si>
  <si>
    <t>厚労</t>
  </si>
  <si>
    <t>事業番号891（本レビューシート）については、日本年金機構の職員人件費、内部管理事務費等に充てる財源の交付を目的としている。一方、事業番号892は、日本年金機構が行う保険事業運営（厚生年金保険事業及び国民年金事業における適用の促進、保険料収納対策、年金給付事務等）に直接関わる経費の交付を対象としている。</t>
    <phoneticPr fontId="5"/>
  </si>
  <si>
    <t>厚生年金保険等の適用促進の状況
※活動実績は加入指導実施状況</t>
    <phoneticPr fontId="5"/>
  </si>
  <si>
    <t>回</t>
    <phoneticPr fontId="5"/>
  </si>
  <si>
    <t>人件費、一般管理費については、個別事業と直接関連づけることが困難であることから、単位当たりのコストの算出を行うことはできない　　</t>
    <phoneticPr fontId="5"/>
  </si>
  <si>
    <t>厚生年金保険については、適正な制度運営を図るため、前年度と同等以上の水準を確保する</t>
    <phoneticPr fontId="5"/>
  </si>
  <si>
    <t>厚生年金保険については、事業所の適正な適用を図るため、国税庁からの情報提供により稼働実態が確認された適用調査対象業所について、優先的に加入指導に取り組む。</t>
    <phoneticPr fontId="5"/>
  </si>
  <si>
    <t>適用対策を講じた結果適用した事業所数</t>
    <phoneticPr fontId="5"/>
  </si>
  <si>
    <t>事業所数</t>
    <phoneticPr fontId="5"/>
  </si>
  <si>
    <t>日本年金機構における人件費、一般管理費にかかる資金について交付するもの。</t>
    <phoneticPr fontId="5"/>
  </si>
  <si>
    <t>日本年金機構における人件費、一般管理費にかかる資金について交付するもの。</t>
    <phoneticPr fontId="5"/>
  </si>
  <si>
    <t>厚生年金保険等の保険料徴収対策</t>
    <rPh sb="0" eb="2">
      <t>コウセイ</t>
    </rPh>
    <rPh sb="2" eb="4">
      <t>ネンキン</t>
    </rPh>
    <rPh sb="4" eb="6">
      <t>ホケン</t>
    </rPh>
    <rPh sb="6" eb="7">
      <t>トウ</t>
    </rPh>
    <rPh sb="8" eb="11">
      <t>ホケンリョウ</t>
    </rPh>
    <rPh sb="11" eb="13">
      <t>チョウシュウ</t>
    </rPh>
    <rPh sb="13" eb="15">
      <t>タイサク</t>
    </rPh>
    <phoneticPr fontId="5"/>
  </si>
  <si>
    <t>国民年金の保険料収納対策</t>
    <rPh sb="0" eb="2">
      <t>コクミン</t>
    </rPh>
    <rPh sb="2" eb="4">
      <t>ネンキン</t>
    </rPh>
    <rPh sb="8" eb="10">
      <t>シュウノウ</t>
    </rPh>
    <rPh sb="10" eb="12">
      <t>タイサク</t>
    </rPh>
    <phoneticPr fontId="5"/>
  </si>
  <si>
    <t>厚生年金保険等の適用促進対策</t>
    <rPh sb="0" eb="2">
      <t>コウセイ</t>
    </rPh>
    <rPh sb="2" eb="4">
      <t>ネンキン</t>
    </rPh>
    <rPh sb="4" eb="6">
      <t>ホケン</t>
    </rPh>
    <rPh sb="6" eb="7">
      <t>トウ</t>
    </rPh>
    <rPh sb="8" eb="10">
      <t>テキヨウ</t>
    </rPh>
    <rPh sb="10" eb="12">
      <t>ソクシン</t>
    </rPh>
    <rPh sb="12" eb="14">
      <t>タイサク</t>
    </rPh>
    <phoneticPr fontId="5"/>
  </si>
  <si>
    <t>年金給付の迅速な決定及び正確な支払</t>
    <rPh sb="0" eb="2">
      <t>ネンキン</t>
    </rPh>
    <rPh sb="2" eb="4">
      <t>キュウフ</t>
    </rPh>
    <rPh sb="5" eb="7">
      <t>ジンソク</t>
    </rPh>
    <rPh sb="8" eb="10">
      <t>ケッテイ</t>
    </rPh>
    <rPh sb="10" eb="11">
      <t>オヨ</t>
    </rPh>
    <rPh sb="12" eb="14">
      <t>セイカク</t>
    </rPh>
    <rPh sb="15" eb="17">
      <t>シハラ</t>
    </rPh>
    <phoneticPr fontId="5"/>
  </si>
  <si>
    <t>件</t>
    <rPh sb="0" eb="1">
      <t>ケン</t>
    </rPh>
    <phoneticPr fontId="5"/>
  </si>
  <si>
    <t>国民年金保険料の納付率
（最終納付率）</t>
    <phoneticPr fontId="5"/>
  </si>
  <si>
    <t>-</t>
    <phoneticPr fontId="5"/>
  </si>
  <si>
    <t>老齢年金の裁定件数</t>
    <rPh sb="0" eb="2">
      <t>ロウレイ</t>
    </rPh>
    <rPh sb="2" eb="4">
      <t>ネンキン</t>
    </rPh>
    <rPh sb="5" eb="7">
      <t>サイテイ</t>
    </rPh>
    <rPh sb="7" eb="9">
      <t>ケンスウ</t>
    </rPh>
    <phoneticPr fontId="5"/>
  </si>
  <si>
    <t>年金給付、年金相談等のお客様サービスの向上を図るため、年金給付事務の所要日数の目標（サービススタンダード※）の達成90％以上を目指す
（※老齢年金に係る年金請求書の受付、決定、年金証書のお届けまでの所要日数について、令和元年度は2ヶ月以内、令和２年度及び３年度は1ヶ月以内を目指す）</t>
    <rPh sb="69" eb="71">
      <t>ロウレイ</t>
    </rPh>
    <rPh sb="71" eb="73">
      <t>ネンキン</t>
    </rPh>
    <rPh sb="74" eb="75">
      <t>カカ</t>
    </rPh>
    <rPh sb="108" eb="110">
      <t>レイワ</t>
    </rPh>
    <rPh sb="110" eb="111">
      <t>ガン</t>
    </rPh>
    <rPh sb="111" eb="113">
      <t>ネンド</t>
    </rPh>
    <rPh sb="120" eb="122">
      <t>レイワ</t>
    </rPh>
    <rPh sb="123" eb="125">
      <t>ネンド</t>
    </rPh>
    <rPh sb="125" eb="126">
      <t>オヨ</t>
    </rPh>
    <rPh sb="128" eb="130">
      <t>ネンド</t>
    </rPh>
    <rPh sb="133" eb="134">
      <t>ゲツ</t>
    </rPh>
    <rPh sb="134" eb="136">
      <t>イナイ</t>
    </rPh>
    <phoneticPr fontId="5"/>
  </si>
  <si>
    <t>国民年金の収納の状況
※活動実績は最終催告状送付件数
※１　令和2年度42件、令和3年度（集計中）件　新型コロナウイルス感染症の感染拡大の影響を踏まえ、滞納処分を一時停止したことによるもの</t>
    <phoneticPr fontId="5"/>
  </si>
  <si>
    <t>日本年金機構年度計画・中期計画（第3期）・実績報告
※　令和元年度成果実績には同年９月以前に届出により適用された者を含む。</t>
    <phoneticPr fontId="5"/>
  </si>
  <si>
    <t>第１号被保険者となることが把握できた全ての20 歳到達者について、職権による適用を速やかに実施する</t>
    <phoneticPr fontId="5"/>
  </si>
  <si>
    <t>20歳職権適用者件数</t>
    <rPh sb="3" eb="5">
      <t>ショッケン</t>
    </rPh>
    <phoneticPr fontId="5"/>
  </si>
  <si>
    <t>－</t>
  </si>
  <si>
    <t>国民年金については、被保険者の確実な加入を図るため、毎年度、住基ネット上の20歳到達者全員の加入を実施する</t>
    <phoneticPr fontId="5"/>
  </si>
  <si>
    <t>20歳適用者処理件数</t>
    <phoneticPr fontId="5"/>
  </si>
  <si>
    <t>人数（万）</t>
    <rPh sb="0" eb="2">
      <t>ニンズウ</t>
    </rPh>
    <rPh sb="3" eb="4">
      <t>マン</t>
    </rPh>
    <phoneticPr fontId="5"/>
  </si>
  <si>
    <t>人件費</t>
    <rPh sb="0" eb="3">
      <t>ジンケンヒ</t>
    </rPh>
    <phoneticPr fontId="5"/>
  </si>
  <si>
    <t>一般管理費</t>
    <rPh sb="0" eb="2">
      <t>イッパン</t>
    </rPh>
    <rPh sb="2" eb="5">
      <t>カンリヒ</t>
    </rPh>
    <phoneticPr fontId="5"/>
  </si>
  <si>
    <t>施設整備費</t>
    <rPh sb="0" eb="2">
      <t>シセツ</t>
    </rPh>
    <rPh sb="2" eb="4">
      <t>セイビ</t>
    </rPh>
    <rPh sb="4" eb="5">
      <t>ヒ</t>
    </rPh>
    <phoneticPr fontId="5"/>
  </si>
  <si>
    <t>職員人件費の財源（約12,000名）</t>
    <rPh sb="0" eb="2">
      <t>ショクイン</t>
    </rPh>
    <rPh sb="2" eb="5">
      <t>ジンケンヒ</t>
    </rPh>
    <rPh sb="6" eb="8">
      <t>ザイゲン</t>
    </rPh>
    <rPh sb="9" eb="10">
      <t>ヤク</t>
    </rPh>
    <rPh sb="16" eb="17">
      <t>メイ</t>
    </rPh>
    <phoneticPr fontId="5"/>
  </si>
  <si>
    <t>機構の内部管理事務や各種会議等を実施するための経費の財源</t>
    <rPh sb="0" eb="2">
      <t>キコウ</t>
    </rPh>
    <rPh sb="3" eb="5">
      <t>ナイブ</t>
    </rPh>
    <rPh sb="5" eb="7">
      <t>カンリ</t>
    </rPh>
    <rPh sb="7" eb="9">
      <t>ジム</t>
    </rPh>
    <rPh sb="10" eb="12">
      <t>カクシュ</t>
    </rPh>
    <rPh sb="12" eb="14">
      <t>カイギ</t>
    </rPh>
    <rPh sb="14" eb="15">
      <t>トウ</t>
    </rPh>
    <rPh sb="16" eb="18">
      <t>ジッシ</t>
    </rPh>
    <rPh sb="23" eb="25">
      <t>ケイヒ</t>
    </rPh>
    <rPh sb="24" eb="25">
      <t>ヒ</t>
    </rPh>
    <rPh sb="26" eb="28">
      <t>ザイゲン</t>
    </rPh>
    <phoneticPr fontId="5"/>
  </si>
  <si>
    <t>年金事務所等の施設整備の財源</t>
    <rPh sb="0" eb="2">
      <t>ネンキン</t>
    </rPh>
    <rPh sb="2" eb="4">
      <t>ジム</t>
    </rPh>
    <rPh sb="4" eb="5">
      <t>ショ</t>
    </rPh>
    <rPh sb="5" eb="6">
      <t>トウ</t>
    </rPh>
    <rPh sb="7" eb="9">
      <t>シセツ</t>
    </rPh>
    <rPh sb="9" eb="11">
      <t>セイビ</t>
    </rPh>
    <rPh sb="12" eb="14">
      <t>ザイゲン</t>
    </rPh>
    <phoneticPr fontId="5"/>
  </si>
  <si>
    <t>日本年金機構</t>
    <rPh sb="0" eb="2">
      <t>ニホン</t>
    </rPh>
    <rPh sb="2" eb="4">
      <t>ネンキン</t>
    </rPh>
    <rPh sb="4" eb="6">
      <t>キコウ</t>
    </rPh>
    <phoneticPr fontId="5"/>
  </si>
  <si>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5"/>
  </si>
  <si>
    <t>運営費交付金交付</t>
  </si>
  <si>
    <t>A.日本年金機構</t>
    <phoneticPr fontId="5"/>
  </si>
  <si>
    <t>-</t>
    <phoneticPr fontId="5"/>
  </si>
  <si>
    <t>-</t>
    <phoneticPr fontId="5"/>
  </si>
  <si>
    <t>引き続き、必要な予算額を確保し、適正な執行に努めること。</t>
  </si>
  <si>
    <t>点検対象外</t>
    <rPh sb="0" eb="5">
      <t>テンケンタイショウガイ</t>
    </rPh>
    <phoneticPr fontId="5"/>
  </si>
  <si>
    <t>引き続き、必要な予算額を確保し、適正な執行に努める。</t>
    <phoneticPr fontId="5"/>
  </si>
  <si>
    <t>活動指標について、着実に件数が伸びていること、国民年金の最終納付率が上昇を続けていること（令和2年度77.2%→令和3年度 78.0%)、厚生年金保険の収納率は前年度と同等以上の水準が確保されていること(99.4%（新型コロナウイルス感染症を踏まえた納付猶予特例に係る許可金額等を除いた場合）)等からも本事業は有効性が認められる。このため、令和4年度においても事業の効率化に努めつつ、必要な額の要求を行う。</t>
    <phoneticPr fontId="5"/>
  </si>
  <si>
    <t>人件費の増等</t>
    <rPh sb="0" eb="3">
      <t>ジンケンヒ</t>
    </rPh>
    <rPh sb="4" eb="5">
      <t>ゾウ</t>
    </rPh>
    <rPh sb="5" eb="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</si>
</sst>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188600</xdr:colOff>
      <xdr:row>39</xdr:row>
      <xdr:rowOff>65018</xdr:rowOff>
    </xdr:from>
    <xdr:to>
      <xdr:col>34</xdr:col>
      <xdr:colOff>8986</xdr:colOff>
      <xdr:row>40</xdr:row>
      <xdr:rowOff>13427</xdr:rowOff>
    </xdr:to>
    <xdr:sp macro="" textlink="">
      <xdr:nvSpPr>
        <xdr:cNvPr id="2" name="テキスト ボックス 1"/>
        <xdr:cNvSpPr txBox="1"/>
      </xdr:nvSpPr>
      <xdr:spPr>
        <a:xfrm>
          <a:off x="5921572" y="15484735"/>
          <a:ext cx="808829" cy="918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29</a:t>
          </a:r>
          <a:r>
            <a:rPr kumimoji="1" lang="ja-JP" altLang="en-US" sz="800"/>
            <a:t>年度現年度納付率（</a:t>
          </a:r>
          <a:r>
            <a:rPr kumimoji="1" lang="en-US" altLang="ja-JP" sz="800"/>
            <a:t>66.3%</a:t>
          </a:r>
          <a:r>
            <a:rPr kumimoji="1" lang="ja-JP" altLang="en-US" sz="800"/>
            <a:t>）から</a:t>
          </a:r>
          <a:r>
            <a:rPr kumimoji="1" lang="en-US" altLang="ja-JP" sz="800"/>
            <a:t>8.0</a:t>
          </a:r>
          <a:r>
            <a:rPr kumimoji="1" lang="ja-JP" altLang="en-US" sz="800"/>
            <a:t>ポイント程度以上の水準</a:t>
          </a:r>
        </a:p>
      </xdr:txBody>
    </xdr:sp>
    <xdr:clientData/>
  </xdr:twoCellAnchor>
  <xdr:twoCellAnchor>
    <xdr:from>
      <xdr:col>34</xdr:col>
      <xdr:colOff>4334</xdr:colOff>
      <xdr:row>39</xdr:row>
      <xdr:rowOff>62794</xdr:rowOff>
    </xdr:from>
    <xdr:to>
      <xdr:col>38</xdr:col>
      <xdr:colOff>44929</xdr:colOff>
      <xdr:row>39</xdr:row>
      <xdr:rowOff>844669</xdr:rowOff>
    </xdr:to>
    <xdr:sp macro="" textlink="">
      <xdr:nvSpPr>
        <xdr:cNvPr id="3" name="テキスト ボックス 2"/>
        <xdr:cNvSpPr txBox="1"/>
      </xdr:nvSpPr>
      <xdr:spPr>
        <a:xfrm>
          <a:off x="6725749" y="15482511"/>
          <a:ext cx="831350" cy="781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30</a:t>
          </a:r>
          <a:r>
            <a:rPr kumimoji="1" lang="ja-JP" altLang="en-US" sz="800"/>
            <a:t>年度現年度納付率（</a:t>
          </a:r>
          <a:r>
            <a:rPr kumimoji="1" lang="en-US" altLang="ja-JP" sz="800"/>
            <a:t>68.1%</a:t>
          </a:r>
          <a:r>
            <a:rPr kumimoji="1" lang="ja-JP" altLang="en-US" sz="800"/>
            <a:t>）から</a:t>
          </a:r>
          <a:r>
            <a:rPr kumimoji="1" lang="en-US" altLang="ja-JP" sz="800"/>
            <a:t>8.0</a:t>
          </a:r>
          <a:r>
            <a:rPr kumimoji="1" lang="ja-JP" altLang="en-US" sz="800"/>
            <a:t>ポイント程度以上の水準</a:t>
          </a:r>
        </a:p>
        <a:p>
          <a:endParaRPr kumimoji="1" lang="ja-JP" altLang="en-US" sz="800"/>
        </a:p>
      </xdr:txBody>
    </xdr:sp>
    <xdr:clientData/>
  </xdr:twoCellAnchor>
  <xdr:twoCellAnchor>
    <xdr:from>
      <xdr:col>38</xdr:col>
      <xdr:colOff>26851</xdr:colOff>
      <xdr:row>39</xdr:row>
      <xdr:rowOff>44823</xdr:rowOff>
    </xdr:from>
    <xdr:to>
      <xdr:col>42</xdr:col>
      <xdr:colOff>62900</xdr:colOff>
      <xdr:row>39</xdr:row>
      <xdr:rowOff>952500</xdr:rowOff>
    </xdr:to>
    <xdr:sp macro="" textlink="">
      <xdr:nvSpPr>
        <xdr:cNvPr id="4" name="テキスト ボックス 3"/>
        <xdr:cNvSpPr txBox="1"/>
      </xdr:nvSpPr>
      <xdr:spPr>
        <a:xfrm>
          <a:off x="7539021" y="15464540"/>
          <a:ext cx="826804" cy="90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令和元年度　</a:t>
          </a:r>
        </a:p>
        <a:p>
          <a:r>
            <a:rPr kumimoji="1" lang="ja-JP" altLang="en-US" sz="800"/>
            <a:t>現年度納付率（</a:t>
          </a:r>
          <a:r>
            <a:rPr kumimoji="1" lang="en-US" altLang="ja-JP" sz="800"/>
            <a:t>69.3%</a:t>
          </a:r>
          <a:r>
            <a:rPr kumimoji="1" lang="ja-JP" altLang="en-US" sz="800"/>
            <a:t>）から</a:t>
          </a:r>
          <a:r>
            <a:rPr kumimoji="1" lang="en-US" altLang="ja-JP" sz="800"/>
            <a:t>8.0 </a:t>
          </a:r>
          <a:r>
            <a:rPr kumimoji="1" lang="ja-JP" altLang="en-US" sz="800"/>
            <a:t>ポイント程度以上の水準</a:t>
          </a:r>
        </a:p>
        <a:p>
          <a:endParaRPr kumimoji="1" lang="ja-JP" altLang="en-US" sz="800"/>
        </a:p>
      </xdr:txBody>
    </xdr:sp>
    <xdr:clientData/>
  </xdr:twoCellAnchor>
  <xdr:twoCellAnchor>
    <xdr:from>
      <xdr:col>30</xdr:col>
      <xdr:colOff>22414</xdr:colOff>
      <xdr:row>73</xdr:row>
      <xdr:rowOff>33618</xdr:rowOff>
    </xdr:from>
    <xdr:to>
      <xdr:col>34</xdr:col>
      <xdr:colOff>33618</xdr:colOff>
      <xdr:row>74</xdr:row>
      <xdr:rowOff>44823</xdr:rowOff>
    </xdr:to>
    <xdr:sp macro="" textlink="">
      <xdr:nvSpPr>
        <xdr:cNvPr id="5" name="テキスト ボックス 4"/>
        <xdr:cNvSpPr txBox="1"/>
      </xdr:nvSpPr>
      <xdr:spPr>
        <a:xfrm>
          <a:off x="6073590" y="20002500"/>
          <a:ext cx="818028" cy="41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前年度と同等以上の水準</a:t>
          </a:r>
        </a:p>
        <a:p>
          <a:endParaRPr kumimoji="1" lang="ja-JP" altLang="en-US" sz="800"/>
        </a:p>
      </xdr:txBody>
    </xdr:sp>
    <xdr:clientData/>
  </xdr:twoCellAnchor>
  <xdr:twoCellAnchor>
    <xdr:from>
      <xdr:col>34</xdr:col>
      <xdr:colOff>11208</xdr:colOff>
      <xdr:row>73</xdr:row>
      <xdr:rowOff>33617</xdr:rowOff>
    </xdr:from>
    <xdr:to>
      <xdr:col>38</xdr:col>
      <xdr:colOff>22412</xdr:colOff>
      <xdr:row>74</xdr:row>
      <xdr:rowOff>44822</xdr:rowOff>
    </xdr:to>
    <xdr:sp macro="" textlink="">
      <xdr:nvSpPr>
        <xdr:cNvPr id="6" name="テキスト ボックス 5"/>
        <xdr:cNvSpPr txBox="1"/>
      </xdr:nvSpPr>
      <xdr:spPr>
        <a:xfrm>
          <a:off x="6869208" y="20002499"/>
          <a:ext cx="818028" cy="41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前年度と同等以上の水準</a:t>
          </a:r>
        </a:p>
        <a:p>
          <a:endParaRPr kumimoji="1" lang="ja-JP" altLang="en-US" sz="800"/>
        </a:p>
      </xdr:txBody>
    </xdr:sp>
    <xdr:clientData/>
  </xdr:twoCellAnchor>
  <xdr:twoCellAnchor>
    <xdr:from>
      <xdr:col>33</xdr:col>
      <xdr:colOff>190500</xdr:colOff>
      <xdr:row>71</xdr:row>
      <xdr:rowOff>212912</xdr:rowOff>
    </xdr:from>
    <xdr:to>
      <xdr:col>38</xdr:col>
      <xdr:colOff>7843</xdr:colOff>
      <xdr:row>73</xdr:row>
      <xdr:rowOff>64435</xdr:rowOff>
    </xdr:to>
    <xdr:sp macro="" textlink="">
      <xdr:nvSpPr>
        <xdr:cNvPr id="7" name="正方形/長方形 6"/>
        <xdr:cNvSpPr/>
      </xdr:nvSpPr>
      <xdr:spPr>
        <a:xfrm>
          <a:off x="6846794" y="19655118"/>
          <a:ext cx="825873" cy="501464"/>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97.5</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33</xdr:col>
      <xdr:colOff>190500</xdr:colOff>
      <xdr:row>74</xdr:row>
      <xdr:rowOff>22412</xdr:rowOff>
    </xdr:from>
    <xdr:to>
      <xdr:col>38</xdr:col>
      <xdr:colOff>7843</xdr:colOff>
      <xdr:row>75</xdr:row>
      <xdr:rowOff>20731</xdr:rowOff>
    </xdr:to>
    <xdr:sp macro="" textlink="">
      <xdr:nvSpPr>
        <xdr:cNvPr id="8" name="正方形/長方形 7"/>
        <xdr:cNvSpPr/>
      </xdr:nvSpPr>
      <xdr:spPr>
        <a:xfrm>
          <a:off x="6846794" y="20517971"/>
          <a:ext cx="825873" cy="401731"/>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98.4</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38</xdr:col>
      <xdr:colOff>11208</xdr:colOff>
      <xdr:row>73</xdr:row>
      <xdr:rowOff>22411</xdr:rowOff>
    </xdr:from>
    <xdr:to>
      <xdr:col>42</xdr:col>
      <xdr:colOff>22413</xdr:colOff>
      <xdr:row>74</xdr:row>
      <xdr:rowOff>33616</xdr:rowOff>
    </xdr:to>
    <xdr:sp macro="" textlink="">
      <xdr:nvSpPr>
        <xdr:cNvPr id="9" name="テキスト ボックス 8"/>
        <xdr:cNvSpPr txBox="1"/>
      </xdr:nvSpPr>
      <xdr:spPr>
        <a:xfrm>
          <a:off x="7676032" y="20114558"/>
          <a:ext cx="818028" cy="41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前年度と同等以上の水準</a:t>
          </a:r>
        </a:p>
        <a:p>
          <a:endParaRPr kumimoji="1" lang="ja-JP" altLang="en-US" sz="800"/>
        </a:p>
      </xdr:txBody>
    </xdr:sp>
    <xdr:clientData/>
  </xdr:twoCellAnchor>
  <xdr:twoCellAnchor>
    <xdr:from>
      <xdr:col>46</xdr:col>
      <xdr:colOff>0</xdr:colOff>
      <xdr:row>39</xdr:row>
      <xdr:rowOff>0</xdr:rowOff>
    </xdr:from>
    <xdr:to>
      <xdr:col>49</xdr:col>
      <xdr:colOff>476250</xdr:colOff>
      <xdr:row>40</xdr:row>
      <xdr:rowOff>0</xdr:rowOff>
    </xdr:to>
    <xdr:sp macro="" textlink="">
      <xdr:nvSpPr>
        <xdr:cNvPr id="45" name="正方形/長方形 44"/>
        <xdr:cNvSpPr/>
      </xdr:nvSpPr>
      <xdr:spPr>
        <a:xfrm>
          <a:off x="9093679" y="15419717"/>
          <a:ext cx="1069316" cy="9704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令和２年度</a:t>
          </a:r>
          <a:endParaRPr kumimoji="1" lang="en-US" altLang="ja-JP" sz="700">
            <a:solidFill>
              <a:schemeClr val="tx1"/>
            </a:solidFill>
          </a:endParaRPr>
        </a:p>
        <a:p>
          <a:pPr algn="l"/>
          <a:r>
            <a:rPr kumimoji="1" lang="ja-JP" altLang="en-US" sz="800">
              <a:solidFill>
                <a:schemeClr val="tx1"/>
              </a:solidFill>
            </a:rPr>
            <a:t>現年度納付率（</a:t>
          </a:r>
          <a:r>
            <a:rPr kumimoji="1" lang="en-US" altLang="ja-JP" sz="800">
              <a:solidFill>
                <a:schemeClr val="tx1"/>
              </a:solidFill>
            </a:rPr>
            <a:t>71.5</a:t>
          </a:r>
          <a:r>
            <a:rPr kumimoji="1" lang="ja-JP" altLang="en-US" sz="800">
              <a:solidFill>
                <a:schemeClr val="tx1"/>
              </a:solidFill>
            </a:rPr>
            <a:t>％）から</a:t>
          </a:r>
          <a:r>
            <a:rPr kumimoji="1" lang="en-US" altLang="ja-JP" sz="800">
              <a:solidFill>
                <a:schemeClr val="tx1"/>
              </a:solidFill>
            </a:rPr>
            <a:t>8.0</a:t>
          </a:r>
        </a:p>
        <a:p>
          <a:pPr algn="l"/>
          <a:r>
            <a:rPr kumimoji="1" lang="ja-JP" altLang="en-US" sz="800">
              <a:solidFill>
                <a:schemeClr val="tx1"/>
              </a:solidFill>
            </a:rPr>
            <a:t>ポイント程度以上</a:t>
          </a:r>
        </a:p>
      </xdr:txBody>
    </xdr:sp>
    <xdr:clientData/>
  </xdr:twoCellAnchor>
  <xdr:twoCellAnchor>
    <xdr:from>
      <xdr:col>35</xdr:col>
      <xdr:colOff>179716</xdr:colOff>
      <xdr:row>31</xdr:row>
      <xdr:rowOff>467265</xdr:rowOff>
    </xdr:from>
    <xdr:to>
      <xdr:col>38</xdr:col>
      <xdr:colOff>133835</xdr:colOff>
      <xdr:row>31</xdr:row>
      <xdr:rowOff>691911</xdr:rowOff>
    </xdr:to>
    <xdr:sp macro="" textlink="">
      <xdr:nvSpPr>
        <xdr:cNvPr id="49" name="テキスト ボックス 48"/>
        <xdr:cNvSpPr txBox="1"/>
      </xdr:nvSpPr>
      <xdr:spPr>
        <a:xfrm>
          <a:off x="7098820" y="12535260"/>
          <a:ext cx="547185" cy="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a:t>
          </a:r>
          <a:r>
            <a:rPr kumimoji="1" lang="en-US" altLang="ja-JP" sz="800"/>
            <a:t>)</a:t>
          </a:r>
          <a:endParaRPr kumimoji="1" lang="ja-JP" altLang="en-US" sz="800"/>
        </a:p>
      </xdr:txBody>
    </xdr:sp>
    <xdr:clientData/>
  </xdr:twoCellAnchor>
  <xdr:twoCellAnchor>
    <xdr:from>
      <xdr:col>38</xdr:col>
      <xdr:colOff>11208</xdr:colOff>
      <xdr:row>73</xdr:row>
      <xdr:rowOff>22411</xdr:rowOff>
    </xdr:from>
    <xdr:to>
      <xdr:col>42</xdr:col>
      <xdr:colOff>22413</xdr:colOff>
      <xdr:row>74</xdr:row>
      <xdr:rowOff>33616</xdr:rowOff>
    </xdr:to>
    <xdr:sp macro="" textlink="">
      <xdr:nvSpPr>
        <xdr:cNvPr id="53" name="テキスト ボックス 52"/>
        <xdr:cNvSpPr txBox="1"/>
      </xdr:nvSpPr>
      <xdr:spPr>
        <a:xfrm>
          <a:off x="7612158" y="21196486"/>
          <a:ext cx="811305" cy="411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前年度と同等以上の水準</a:t>
          </a:r>
        </a:p>
        <a:p>
          <a:endParaRPr kumimoji="1" lang="ja-JP" altLang="en-US" sz="800"/>
        </a:p>
      </xdr:txBody>
    </xdr:sp>
    <xdr:clientData/>
  </xdr:twoCellAnchor>
  <xdr:twoCellAnchor>
    <xdr:from>
      <xdr:col>46</xdr:col>
      <xdr:colOff>168089</xdr:colOff>
      <xdr:row>73</xdr:row>
      <xdr:rowOff>22411</xdr:rowOff>
    </xdr:from>
    <xdr:to>
      <xdr:col>49</xdr:col>
      <xdr:colOff>386977</xdr:colOff>
      <xdr:row>74</xdr:row>
      <xdr:rowOff>36605</xdr:rowOff>
    </xdr:to>
    <xdr:sp macro="" textlink="">
      <xdr:nvSpPr>
        <xdr:cNvPr id="55" name="テキスト ボックス 54"/>
        <xdr:cNvSpPr txBox="1"/>
      </xdr:nvSpPr>
      <xdr:spPr>
        <a:xfrm>
          <a:off x="9446560" y="21201529"/>
          <a:ext cx="824005" cy="417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前年度と同等以上の水準</a:t>
          </a:r>
        </a:p>
        <a:p>
          <a:endParaRPr kumimoji="1" lang="ja-JP" altLang="en-US" sz="800"/>
        </a:p>
      </xdr:txBody>
    </xdr:sp>
    <xdr:clientData/>
  </xdr:twoCellAnchor>
  <xdr:twoCellAnchor>
    <xdr:from>
      <xdr:col>39</xdr:col>
      <xdr:colOff>190500</xdr:colOff>
      <xdr:row>31</xdr:row>
      <xdr:rowOff>457200</xdr:rowOff>
    </xdr:from>
    <xdr:to>
      <xdr:col>42</xdr:col>
      <xdr:colOff>137610</xdr:colOff>
      <xdr:row>31</xdr:row>
      <xdr:rowOff>681846</xdr:rowOff>
    </xdr:to>
    <xdr:sp macro="" textlink="">
      <xdr:nvSpPr>
        <xdr:cNvPr id="61" name="テキスト ボックス 60"/>
        <xdr:cNvSpPr txBox="1"/>
      </xdr:nvSpPr>
      <xdr:spPr>
        <a:xfrm>
          <a:off x="7991475" y="12506325"/>
          <a:ext cx="547185" cy="224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１</a:t>
          </a:r>
          <a:r>
            <a:rPr kumimoji="1" lang="en-US" altLang="ja-JP" sz="800"/>
            <a:t>)</a:t>
          </a:r>
          <a:endParaRPr kumimoji="1" lang="ja-JP" altLang="en-US" sz="800"/>
        </a:p>
      </xdr:txBody>
    </xdr:sp>
    <xdr:clientData/>
  </xdr:twoCellAnchor>
  <xdr:twoCellAnchor>
    <xdr:from>
      <xdr:col>38</xdr:col>
      <xdr:colOff>0</xdr:colOff>
      <xdr:row>71</xdr:row>
      <xdr:rowOff>200025</xdr:rowOff>
    </xdr:from>
    <xdr:to>
      <xdr:col>42</xdr:col>
      <xdr:colOff>20543</xdr:colOff>
      <xdr:row>73</xdr:row>
      <xdr:rowOff>51548</xdr:rowOff>
    </xdr:to>
    <xdr:sp macro="" textlink="">
      <xdr:nvSpPr>
        <xdr:cNvPr id="67" name="正方形/長方形 66"/>
        <xdr:cNvSpPr/>
      </xdr:nvSpPr>
      <xdr:spPr>
        <a:xfrm>
          <a:off x="7600950" y="20926425"/>
          <a:ext cx="820643" cy="499223"/>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98.3</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99.4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10</xdr:col>
      <xdr:colOff>0</xdr:colOff>
      <xdr:row>270</xdr:row>
      <xdr:rowOff>0</xdr:rowOff>
    </xdr:from>
    <xdr:to>
      <xdr:col>24</xdr:col>
      <xdr:colOff>94396</xdr:colOff>
      <xdr:row>273</xdr:row>
      <xdr:rowOff>241908</xdr:rowOff>
    </xdr:to>
    <xdr:sp macro="" textlink="">
      <xdr:nvSpPr>
        <xdr:cNvPr id="65" name="角丸四角形 64"/>
        <xdr:cNvSpPr/>
      </xdr:nvSpPr>
      <xdr:spPr bwMode="auto">
        <a:xfrm>
          <a:off x="2017059" y="56096647"/>
          <a:ext cx="2918278" cy="128405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105,987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12</xdr:col>
      <xdr:colOff>0</xdr:colOff>
      <xdr:row>274</xdr:row>
      <xdr:rowOff>0</xdr:rowOff>
    </xdr:from>
    <xdr:to>
      <xdr:col>12</xdr:col>
      <xdr:colOff>0</xdr:colOff>
      <xdr:row>276</xdr:row>
      <xdr:rowOff>205234</xdr:rowOff>
    </xdr:to>
    <xdr:cxnSp macro="">
      <xdr:nvCxnSpPr>
        <xdr:cNvPr id="68" name="直線矢印コネクタ 67"/>
        <xdr:cNvCxnSpPr/>
      </xdr:nvCxnSpPr>
      <xdr:spPr bwMode="auto">
        <a:xfrm>
          <a:off x="2420471" y="57486176"/>
          <a:ext cx="0" cy="8999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123264</xdr:colOff>
      <xdr:row>274</xdr:row>
      <xdr:rowOff>100853</xdr:rowOff>
    </xdr:from>
    <xdr:to>
      <xdr:col>44</xdr:col>
      <xdr:colOff>172591</xdr:colOff>
      <xdr:row>275</xdr:row>
      <xdr:rowOff>253752</xdr:rowOff>
    </xdr:to>
    <xdr:sp macro="" textlink="">
      <xdr:nvSpPr>
        <xdr:cNvPr id="69" name="正方形/長方形 68"/>
        <xdr:cNvSpPr/>
      </xdr:nvSpPr>
      <xdr:spPr bwMode="auto">
        <a:xfrm>
          <a:off x="2543735" y="57587029"/>
          <a:ext cx="6503915" cy="50028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clientData/>
  </xdr:twoCellAnchor>
  <xdr:twoCellAnchor>
    <xdr:from>
      <xdr:col>10</xdr:col>
      <xdr:colOff>0</xdr:colOff>
      <xdr:row>277</xdr:row>
      <xdr:rowOff>0</xdr:rowOff>
    </xdr:from>
    <xdr:to>
      <xdr:col>39</xdr:col>
      <xdr:colOff>190688</xdr:colOff>
      <xdr:row>285</xdr:row>
      <xdr:rowOff>119463</xdr:rowOff>
    </xdr:to>
    <xdr:sp macro="" textlink="">
      <xdr:nvSpPr>
        <xdr:cNvPr id="70" name="角丸四角形 69"/>
        <xdr:cNvSpPr/>
      </xdr:nvSpPr>
      <xdr:spPr bwMode="auto">
        <a:xfrm>
          <a:off x="2017059" y="58528324"/>
          <a:ext cx="6040158" cy="289852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105,987</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交付金</a:t>
          </a:r>
          <a:r>
            <a:rPr kumimoji="1" lang="ja-JP" altLang="en-US" sz="1400">
              <a:solidFill>
                <a:schemeClr val="tx1"/>
              </a:solidFill>
            </a:rPr>
            <a:t>の内訳</a:t>
          </a:r>
          <a:r>
            <a:rPr kumimoji="1" lang="en-US" altLang="ja-JP" sz="1400">
              <a:solidFill>
                <a:schemeClr val="tx1"/>
              </a:solidFill>
            </a:rPr>
            <a:t>】</a:t>
          </a:r>
        </a:p>
        <a:p>
          <a:r>
            <a:rPr kumimoji="1" lang="ja-JP" altLang="en-US" sz="1400">
              <a:solidFill>
                <a:schemeClr val="tx1"/>
              </a:solidFill>
              <a:effectLst/>
              <a:latin typeface="+mn-lt"/>
              <a:ea typeface="+mn-ea"/>
              <a:cs typeface="+mn-cs"/>
            </a:rPr>
            <a:t>　　</a:t>
          </a:r>
          <a:r>
            <a:rPr kumimoji="1" lang="ja-JP" altLang="en-US" sz="1400">
              <a:solidFill>
                <a:sysClr val="windowText" lastClr="000000"/>
              </a:solidFill>
              <a:effectLst/>
              <a:latin typeface="+mn-lt"/>
              <a:ea typeface="+mn-ea"/>
              <a:cs typeface="+mn-cs"/>
            </a:rPr>
            <a:t>職員</a:t>
          </a:r>
          <a:r>
            <a:rPr kumimoji="1" lang="ja-JP" altLang="ja-JP" sz="1400">
              <a:solidFill>
                <a:sysClr val="windowText" lastClr="000000"/>
              </a:solidFill>
              <a:effectLst/>
              <a:latin typeface="+mn-lt"/>
              <a:ea typeface="+mn-ea"/>
              <a:cs typeface="+mn-cs"/>
            </a:rPr>
            <a:t>人件費</a:t>
          </a:r>
          <a:r>
            <a:rPr kumimoji="1" lang="ja-JP" altLang="en-US" sz="1400">
              <a:solidFill>
                <a:sysClr val="windowText" lastClr="000000"/>
              </a:solidFill>
              <a:effectLst/>
              <a:latin typeface="+mn-lt"/>
              <a:ea typeface="+mn-ea"/>
              <a:cs typeface="+mn-cs"/>
            </a:rPr>
            <a:t>の財源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95,674</a:t>
          </a:r>
          <a:r>
            <a:rPr kumimoji="1" lang="ja-JP" altLang="ja-JP" sz="1400">
              <a:solidFill>
                <a:sysClr val="windowText" lastClr="000000"/>
              </a:solidFill>
              <a:effectLst/>
              <a:latin typeface="+mn-lt"/>
              <a:ea typeface="+mn-ea"/>
              <a:cs typeface="+mn-cs"/>
            </a:rPr>
            <a:t>百万円</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一般管理費</a:t>
          </a:r>
          <a:r>
            <a:rPr kumimoji="1" lang="ja-JP" altLang="en-US" sz="1400">
              <a:solidFill>
                <a:sysClr val="windowText" lastClr="000000"/>
              </a:solidFill>
              <a:effectLst/>
              <a:latin typeface="+mn-lt"/>
              <a:ea typeface="+mn-ea"/>
              <a:cs typeface="+mn-cs"/>
            </a:rPr>
            <a:t>の財源</a:t>
          </a:r>
          <a:r>
            <a:rPr kumimoji="0" lang="ja-JP" altLang="en-US" sz="1400">
              <a:solidFill>
                <a:sysClr val="windowText" lastClr="000000"/>
              </a:solidFill>
              <a:effectLst/>
              <a:latin typeface="+mn-lt"/>
              <a:ea typeface="+mn-ea"/>
              <a:cs typeface="+mn-cs"/>
            </a:rPr>
            <a:t>　                                     </a:t>
          </a:r>
          <a:r>
            <a:rPr kumimoji="0" lang="en-US" altLang="ja-JP" sz="1400">
              <a:solidFill>
                <a:sysClr val="windowText" lastClr="000000"/>
              </a:solidFill>
              <a:effectLst/>
              <a:latin typeface="+mn-lt"/>
              <a:ea typeface="+mn-ea"/>
              <a:cs typeface="+mn-cs"/>
            </a:rPr>
            <a:t>8,118</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　　</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ja-JP" altLang="ja-JP" sz="1400">
              <a:solidFill>
                <a:sysClr val="windowText" lastClr="000000"/>
              </a:solidFill>
              <a:effectLst/>
              <a:latin typeface="+mn-lt"/>
              <a:ea typeface="+mn-ea"/>
              <a:cs typeface="+mn-cs"/>
            </a:rPr>
            <a:t>年金事務所等の施設整備費</a:t>
          </a:r>
          <a:r>
            <a:rPr kumimoji="0" lang="ja-JP" altLang="en-US" sz="1400">
              <a:solidFill>
                <a:sysClr val="windowText" lastClr="000000"/>
              </a:solidFill>
              <a:effectLst/>
              <a:latin typeface="+mn-lt"/>
              <a:ea typeface="+mn-ea"/>
              <a:cs typeface="+mn-cs"/>
            </a:rPr>
            <a:t>の財源　 </a:t>
          </a:r>
          <a:r>
            <a:rPr kumimoji="0" lang="ja-JP" altLang="en-US" sz="1400" baseline="0">
              <a:solidFill>
                <a:sysClr val="windowText" lastClr="000000"/>
              </a:solidFill>
              <a:effectLst/>
              <a:latin typeface="+mn-lt"/>
              <a:ea typeface="+mn-ea"/>
              <a:cs typeface="+mn-cs"/>
            </a:rPr>
            <a:t>     </a:t>
          </a:r>
          <a:r>
            <a:rPr kumimoji="0" lang="en-US" altLang="ja-JP" sz="1400" baseline="0">
              <a:solidFill>
                <a:sysClr val="windowText" lastClr="000000"/>
              </a:solidFill>
              <a:effectLst/>
              <a:latin typeface="+mn-lt"/>
              <a:ea typeface="+mn-ea"/>
              <a:cs typeface="+mn-cs"/>
            </a:rPr>
            <a:t>2,195</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en-US" sz="1400">
              <a:solidFill>
                <a:schemeClr val="tx1"/>
              </a:solidFill>
              <a:effectLst/>
              <a:latin typeface="+mn-lt"/>
              <a:ea typeface="+mn-ea"/>
              <a:cs typeface="+mn-cs"/>
            </a:rPr>
            <a:t>　　</a:t>
          </a:r>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endParaRPr lang="ja-JP" altLang="ja-JP" sz="1400">
            <a:solidFill>
              <a:schemeClr val="tx1"/>
            </a:solidFill>
            <a:effectLst/>
          </a:endParaRPr>
        </a:p>
        <a:p>
          <a:pPr algn="l"/>
          <a:endParaRPr kumimoji="1" lang="en-US" altLang="ja-JP" sz="1400">
            <a:solidFill>
              <a:schemeClr val="tx1"/>
            </a:solidFill>
          </a:endParaRPr>
        </a:p>
      </xdr:txBody>
    </xdr:sp>
    <xdr:clientData/>
  </xdr:twoCellAnchor>
  <xdr:twoCellAnchor>
    <xdr:from>
      <xdr:col>46</xdr:col>
      <xdr:colOff>78442</xdr:colOff>
      <xdr:row>107</xdr:row>
      <xdr:rowOff>56030</xdr:rowOff>
    </xdr:from>
    <xdr:to>
      <xdr:col>49</xdr:col>
      <xdr:colOff>437030</xdr:colOff>
      <xdr:row>107</xdr:row>
      <xdr:rowOff>467914</xdr:rowOff>
    </xdr:to>
    <xdr:sp macro="" textlink="">
      <xdr:nvSpPr>
        <xdr:cNvPr id="22" name="テキスト ボックス 21"/>
        <xdr:cNvSpPr txBox="1"/>
      </xdr:nvSpPr>
      <xdr:spPr>
        <a:xfrm>
          <a:off x="9356913" y="22927236"/>
          <a:ext cx="963705" cy="411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住基ネット上の</a:t>
          </a:r>
          <a:endParaRPr kumimoji="1" lang="en-US" altLang="ja-JP" sz="800"/>
        </a:p>
        <a:p>
          <a:r>
            <a:rPr kumimoji="1" lang="en-US" altLang="ja-JP" sz="800"/>
            <a:t>20</a:t>
          </a:r>
          <a:r>
            <a:rPr kumimoji="1" lang="ja-JP" altLang="en-US" sz="800"/>
            <a:t>歳到達者全員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O242" sqref="O242:AF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741</v>
      </c>
      <c r="AK2" s="849"/>
      <c r="AL2" s="849"/>
      <c r="AM2" s="849"/>
      <c r="AN2" s="90" t="s">
        <v>368</v>
      </c>
      <c r="AO2" s="849">
        <v>21</v>
      </c>
      <c r="AP2" s="849"/>
      <c r="AQ2" s="849"/>
      <c r="AR2" s="91" t="s">
        <v>368</v>
      </c>
      <c r="AS2" s="850">
        <v>891</v>
      </c>
      <c r="AT2" s="850"/>
      <c r="AU2" s="850"/>
      <c r="AV2" s="90" t="str">
        <f>IF(AW2="","","-")</f>
        <v/>
      </c>
      <c r="AW2" s="851"/>
      <c r="AX2" s="851"/>
    </row>
    <row r="3" spans="1:50" ht="21" customHeight="1" thickBot="1" x14ac:dyDescent="0.2">
      <c r="A3" s="852" t="s">
        <v>681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691</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692</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693</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694</v>
      </c>
      <c r="H5" s="840"/>
      <c r="I5" s="840"/>
      <c r="J5" s="840"/>
      <c r="K5" s="840"/>
      <c r="L5" s="840"/>
      <c r="M5" s="841" t="s">
        <v>62</v>
      </c>
      <c r="N5" s="842"/>
      <c r="O5" s="842"/>
      <c r="P5" s="842"/>
      <c r="Q5" s="842"/>
      <c r="R5" s="843"/>
      <c r="S5" s="844" t="s">
        <v>695</v>
      </c>
      <c r="T5" s="840"/>
      <c r="U5" s="840"/>
      <c r="V5" s="840"/>
      <c r="W5" s="840"/>
      <c r="X5" s="845"/>
      <c r="Y5" s="846" t="s">
        <v>3</v>
      </c>
      <c r="Z5" s="847"/>
      <c r="AA5" s="847"/>
      <c r="AB5" s="847"/>
      <c r="AC5" s="847"/>
      <c r="AD5" s="848"/>
      <c r="AE5" s="869" t="s">
        <v>696</v>
      </c>
      <c r="AF5" s="869"/>
      <c r="AG5" s="869"/>
      <c r="AH5" s="869"/>
      <c r="AI5" s="869"/>
      <c r="AJ5" s="869"/>
      <c r="AK5" s="869"/>
      <c r="AL5" s="869"/>
      <c r="AM5" s="869"/>
      <c r="AN5" s="869"/>
      <c r="AO5" s="869"/>
      <c r="AP5" s="870"/>
      <c r="AQ5" s="871" t="s">
        <v>740</v>
      </c>
      <c r="AR5" s="872"/>
      <c r="AS5" s="872"/>
      <c r="AT5" s="872"/>
      <c r="AU5" s="872"/>
      <c r="AV5" s="872"/>
      <c r="AW5" s="872"/>
      <c r="AX5" s="873"/>
    </row>
    <row r="6" spans="1:50" ht="39" customHeight="1" x14ac:dyDescent="0.15">
      <c r="A6" s="874" t="s">
        <v>4</v>
      </c>
      <c r="B6" s="875"/>
      <c r="C6" s="875"/>
      <c r="D6" s="875"/>
      <c r="E6" s="875"/>
      <c r="F6" s="875"/>
      <c r="G6" s="876" t="str">
        <f>入力規則等!F39</f>
        <v>年金特別会計業務勘定</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697</v>
      </c>
      <c r="H7" s="880"/>
      <c r="I7" s="880"/>
      <c r="J7" s="880"/>
      <c r="K7" s="880"/>
      <c r="L7" s="880"/>
      <c r="M7" s="880"/>
      <c r="N7" s="880"/>
      <c r="O7" s="880"/>
      <c r="P7" s="880"/>
      <c r="Q7" s="880"/>
      <c r="R7" s="880"/>
      <c r="S7" s="880"/>
      <c r="T7" s="880"/>
      <c r="U7" s="880"/>
      <c r="V7" s="880"/>
      <c r="W7" s="880"/>
      <c r="X7" s="881"/>
      <c r="Y7" s="882" t="s">
        <v>353</v>
      </c>
      <c r="Z7" s="701"/>
      <c r="AA7" s="701"/>
      <c r="AB7" s="701"/>
      <c r="AC7" s="701"/>
      <c r="AD7" s="883"/>
      <c r="AE7" s="811" t="s">
        <v>698</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699</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750</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交付</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4">
        <v>105237</v>
      </c>
      <c r="Q13" s="715"/>
      <c r="R13" s="715"/>
      <c r="S13" s="715"/>
      <c r="T13" s="715"/>
      <c r="U13" s="715"/>
      <c r="V13" s="716"/>
      <c r="W13" s="714">
        <v>106733</v>
      </c>
      <c r="X13" s="715"/>
      <c r="Y13" s="715"/>
      <c r="Z13" s="715"/>
      <c r="AA13" s="715"/>
      <c r="AB13" s="715"/>
      <c r="AC13" s="716"/>
      <c r="AD13" s="714">
        <v>105987</v>
      </c>
      <c r="AE13" s="715"/>
      <c r="AF13" s="715"/>
      <c r="AG13" s="715"/>
      <c r="AH13" s="715"/>
      <c r="AI13" s="715"/>
      <c r="AJ13" s="716"/>
      <c r="AK13" s="714">
        <v>103715</v>
      </c>
      <c r="AL13" s="715"/>
      <c r="AM13" s="715"/>
      <c r="AN13" s="715"/>
      <c r="AO13" s="715"/>
      <c r="AP13" s="715"/>
      <c r="AQ13" s="716"/>
      <c r="AR13" s="749">
        <v>104248</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4" t="s">
        <v>700</v>
      </c>
      <c r="Q14" s="715"/>
      <c r="R14" s="715"/>
      <c r="S14" s="715"/>
      <c r="T14" s="715"/>
      <c r="U14" s="715"/>
      <c r="V14" s="716"/>
      <c r="W14" s="714" t="s">
        <v>700</v>
      </c>
      <c r="X14" s="715"/>
      <c r="Y14" s="715"/>
      <c r="Z14" s="715"/>
      <c r="AA14" s="715"/>
      <c r="AB14" s="715"/>
      <c r="AC14" s="716"/>
      <c r="AD14" s="714" t="s">
        <v>700</v>
      </c>
      <c r="AE14" s="715"/>
      <c r="AF14" s="715"/>
      <c r="AG14" s="715"/>
      <c r="AH14" s="715"/>
      <c r="AI14" s="715"/>
      <c r="AJ14" s="716"/>
      <c r="AK14" s="714" t="s">
        <v>700</v>
      </c>
      <c r="AL14" s="715"/>
      <c r="AM14" s="715"/>
      <c r="AN14" s="715"/>
      <c r="AO14" s="715"/>
      <c r="AP14" s="715"/>
      <c r="AQ14" s="716"/>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4" t="s">
        <v>700</v>
      </c>
      <c r="Q15" s="715"/>
      <c r="R15" s="715"/>
      <c r="S15" s="715"/>
      <c r="T15" s="715"/>
      <c r="U15" s="715"/>
      <c r="V15" s="716"/>
      <c r="W15" s="714" t="s">
        <v>700</v>
      </c>
      <c r="X15" s="715"/>
      <c r="Y15" s="715"/>
      <c r="Z15" s="715"/>
      <c r="AA15" s="715"/>
      <c r="AB15" s="715"/>
      <c r="AC15" s="716"/>
      <c r="AD15" s="714" t="s">
        <v>700</v>
      </c>
      <c r="AE15" s="715"/>
      <c r="AF15" s="715"/>
      <c r="AG15" s="715"/>
      <c r="AH15" s="715"/>
      <c r="AI15" s="715"/>
      <c r="AJ15" s="716"/>
      <c r="AK15" s="714" t="s">
        <v>700</v>
      </c>
      <c r="AL15" s="715"/>
      <c r="AM15" s="715"/>
      <c r="AN15" s="715"/>
      <c r="AO15" s="715"/>
      <c r="AP15" s="715"/>
      <c r="AQ15" s="716"/>
      <c r="AR15" s="714"/>
      <c r="AS15" s="715"/>
      <c r="AT15" s="715"/>
      <c r="AU15" s="715"/>
      <c r="AV15" s="715"/>
      <c r="AW15" s="715"/>
      <c r="AX15" s="822"/>
    </row>
    <row r="16" spans="1:50" ht="21" customHeight="1" x14ac:dyDescent="0.15">
      <c r="A16" s="322"/>
      <c r="B16" s="323"/>
      <c r="C16" s="323"/>
      <c r="D16" s="323"/>
      <c r="E16" s="323"/>
      <c r="F16" s="324"/>
      <c r="G16" s="803"/>
      <c r="H16" s="804"/>
      <c r="I16" s="796" t="s">
        <v>49</v>
      </c>
      <c r="J16" s="809"/>
      <c r="K16" s="809"/>
      <c r="L16" s="809"/>
      <c r="M16" s="809"/>
      <c r="N16" s="809"/>
      <c r="O16" s="810"/>
      <c r="P16" s="714" t="s">
        <v>700</v>
      </c>
      <c r="Q16" s="715"/>
      <c r="R16" s="715"/>
      <c r="S16" s="715"/>
      <c r="T16" s="715"/>
      <c r="U16" s="715"/>
      <c r="V16" s="716"/>
      <c r="W16" s="714" t="s">
        <v>700</v>
      </c>
      <c r="X16" s="715"/>
      <c r="Y16" s="715"/>
      <c r="Z16" s="715"/>
      <c r="AA16" s="715"/>
      <c r="AB16" s="715"/>
      <c r="AC16" s="716"/>
      <c r="AD16" s="714" t="s">
        <v>700</v>
      </c>
      <c r="AE16" s="715"/>
      <c r="AF16" s="715"/>
      <c r="AG16" s="715"/>
      <c r="AH16" s="715"/>
      <c r="AI16" s="715"/>
      <c r="AJ16" s="716"/>
      <c r="AK16" s="714" t="s">
        <v>700</v>
      </c>
      <c r="AL16" s="715"/>
      <c r="AM16" s="715"/>
      <c r="AN16" s="715"/>
      <c r="AO16" s="715"/>
      <c r="AP16" s="715"/>
      <c r="AQ16" s="716"/>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4" t="s">
        <v>700</v>
      </c>
      <c r="Q17" s="715"/>
      <c r="R17" s="715"/>
      <c r="S17" s="715"/>
      <c r="T17" s="715"/>
      <c r="U17" s="715"/>
      <c r="V17" s="716"/>
      <c r="W17" s="714" t="s">
        <v>700</v>
      </c>
      <c r="X17" s="715"/>
      <c r="Y17" s="715"/>
      <c r="Z17" s="715"/>
      <c r="AA17" s="715"/>
      <c r="AB17" s="715"/>
      <c r="AC17" s="716"/>
      <c r="AD17" s="714" t="s">
        <v>700</v>
      </c>
      <c r="AE17" s="715"/>
      <c r="AF17" s="715"/>
      <c r="AG17" s="715"/>
      <c r="AH17" s="715"/>
      <c r="AI17" s="715"/>
      <c r="AJ17" s="716"/>
      <c r="AK17" s="714" t="s">
        <v>700</v>
      </c>
      <c r="AL17" s="715"/>
      <c r="AM17" s="715"/>
      <c r="AN17" s="715"/>
      <c r="AO17" s="715"/>
      <c r="AP17" s="715"/>
      <c r="AQ17" s="716"/>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105237</v>
      </c>
      <c r="Q18" s="793"/>
      <c r="R18" s="793"/>
      <c r="S18" s="793"/>
      <c r="T18" s="793"/>
      <c r="U18" s="793"/>
      <c r="V18" s="794"/>
      <c r="W18" s="792">
        <f>SUM(W13:AC17)</f>
        <v>106733</v>
      </c>
      <c r="X18" s="793"/>
      <c r="Y18" s="793"/>
      <c r="Z18" s="793"/>
      <c r="AA18" s="793"/>
      <c r="AB18" s="793"/>
      <c r="AC18" s="794"/>
      <c r="AD18" s="792">
        <f>SUM(AD13:AJ17)</f>
        <v>105987</v>
      </c>
      <c r="AE18" s="793"/>
      <c r="AF18" s="793"/>
      <c r="AG18" s="793"/>
      <c r="AH18" s="793"/>
      <c r="AI18" s="793"/>
      <c r="AJ18" s="794"/>
      <c r="AK18" s="792">
        <f>SUM(AK13:AQ17)</f>
        <v>103715</v>
      </c>
      <c r="AL18" s="793"/>
      <c r="AM18" s="793"/>
      <c r="AN18" s="793"/>
      <c r="AO18" s="793"/>
      <c r="AP18" s="793"/>
      <c r="AQ18" s="794"/>
      <c r="AR18" s="792">
        <f>SUM(AR13:AX17)</f>
        <v>104248</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4">
        <v>105237</v>
      </c>
      <c r="Q19" s="715"/>
      <c r="R19" s="715"/>
      <c r="S19" s="715"/>
      <c r="T19" s="715"/>
      <c r="U19" s="715"/>
      <c r="V19" s="716"/>
      <c r="W19" s="714">
        <v>106733</v>
      </c>
      <c r="X19" s="715"/>
      <c r="Y19" s="715"/>
      <c r="Z19" s="715"/>
      <c r="AA19" s="715"/>
      <c r="AB19" s="715"/>
      <c r="AC19" s="716"/>
      <c r="AD19" s="714">
        <v>105987</v>
      </c>
      <c r="AE19" s="715"/>
      <c r="AF19" s="715"/>
      <c r="AG19" s="715"/>
      <c r="AH19" s="715"/>
      <c r="AI19" s="715"/>
      <c r="AJ19" s="716"/>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f>IF(P18=0, "-", SUM(P19)/P18)</f>
        <v>1</v>
      </c>
      <c r="Q20" s="760"/>
      <c r="R20" s="760"/>
      <c r="S20" s="760"/>
      <c r="T20" s="760"/>
      <c r="U20" s="760"/>
      <c r="V20" s="760"/>
      <c r="W20" s="760">
        <f>IF(W18=0, "-", SUM(W19)/W18)</f>
        <v>1</v>
      </c>
      <c r="X20" s="760"/>
      <c r="Y20" s="760"/>
      <c r="Z20" s="760"/>
      <c r="AA20" s="760"/>
      <c r="AB20" s="760"/>
      <c r="AC20" s="760"/>
      <c r="AD20" s="760">
        <f>IF(AD18=0, "-", SUM(AD19)/AD18)</f>
        <v>1</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f>IF(P19=0, "-", SUM(P19)/SUM(P13,P14))</f>
        <v>1</v>
      </c>
      <c r="Q21" s="760"/>
      <c r="R21" s="760"/>
      <c r="S21" s="760"/>
      <c r="T21" s="760"/>
      <c r="U21" s="760"/>
      <c r="V21" s="760"/>
      <c r="W21" s="760">
        <f>IF(W19=0, "-", SUM(W19)/SUM(W13,W14))</f>
        <v>1</v>
      </c>
      <c r="X21" s="760"/>
      <c r="Y21" s="760"/>
      <c r="Z21" s="760"/>
      <c r="AA21" s="760"/>
      <c r="AB21" s="760"/>
      <c r="AC21" s="760"/>
      <c r="AD21" s="760">
        <f>IF(AD19=0, "-", SUM(AD19)/SUM(AD13,AD14))</f>
        <v>1</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20" t="s">
        <v>676</v>
      </c>
      <c r="B22" s="721"/>
      <c r="C22" s="721"/>
      <c r="D22" s="721"/>
      <c r="E22" s="721"/>
      <c r="F22" s="722"/>
      <c r="G22" s="726" t="s">
        <v>309</v>
      </c>
      <c r="H22" s="565"/>
      <c r="I22" s="565"/>
      <c r="J22" s="565"/>
      <c r="K22" s="565"/>
      <c r="L22" s="565"/>
      <c r="M22" s="565"/>
      <c r="N22" s="565"/>
      <c r="O22" s="566"/>
      <c r="P22" s="727" t="s">
        <v>674</v>
      </c>
      <c r="Q22" s="565"/>
      <c r="R22" s="565"/>
      <c r="S22" s="565"/>
      <c r="T22" s="565"/>
      <c r="U22" s="565"/>
      <c r="V22" s="566"/>
      <c r="W22" s="727" t="s">
        <v>675</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15">
      <c r="A23" s="723"/>
      <c r="B23" s="724"/>
      <c r="C23" s="724"/>
      <c r="D23" s="724"/>
      <c r="E23" s="724"/>
      <c r="F23" s="725"/>
      <c r="G23" s="746" t="s">
        <v>701</v>
      </c>
      <c r="H23" s="747"/>
      <c r="I23" s="747"/>
      <c r="J23" s="747"/>
      <c r="K23" s="747"/>
      <c r="L23" s="747"/>
      <c r="M23" s="747"/>
      <c r="N23" s="747"/>
      <c r="O23" s="748"/>
      <c r="P23" s="749">
        <v>103715</v>
      </c>
      <c r="Q23" s="750"/>
      <c r="R23" s="750"/>
      <c r="S23" s="750"/>
      <c r="T23" s="750"/>
      <c r="U23" s="750"/>
      <c r="V23" s="751"/>
      <c r="W23" s="749">
        <v>104248</v>
      </c>
      <c r="X23" s="750"/>
      <c r="Y23" s="750"/>
      <c r="Z23" s="750"/>
      <c r="AA23" s="750"/>
      <c r="AB23" s="750"/>
      <c r="AC23" s="751"/>
      <c r="AD23" s="752" t="s">
        <v>785</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3"/>
      <c r="B28" s="724"/>
      <c r="C28" s="724"/>
      <c r="D28" s="724"/>
      <c r="E28" s="724"/>
      <c r="F28" s="725"/>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3"/>
      <c r="B29" s="724"/>
      <c r="C29" s="724"/>
      <c r="D29" s="724"/>
      <c r="E29" s="724"/>
      <c r="F29" s="725"/>
      <c r="G29" s="313" t="s">
        <v>18</v>
      </c>
      <c r="H29" s="734"/>
      <c r="I29" s="734"/>
      <c r="J29" s="734"/>
      <c r="K29" s="734"/>
      <c r="L29" s="734"/>
      <c r="M29" s="734"/>
      <c r="N29" s="734"/>
      <c r="O29" s="735"/>
      <c r="P29" s="736">
        <f>AK13</f>
        <v>103715</v>
      </c>
      <c r="Q29" s="737"/>
      <c r="R29" s="737"/>
      <c r="S29" s="737"/>
      <c r="T29" s="737"/>
      <c r="U29" s="737"/>
      <c r="V29" s="738"/>
      <c r="W29" s="739">
        <f>AR13</f>
        <v>104248</v>
      </c>
      <c r="X29" s="740"/>
      <c r="Y29" s="740"/>
      <c r="Z29" s="740"/>
      <c r="AA29" s="740"/>
      <c r="AB29" s="740"/>
      <c r="AC29" s="741"/>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2" t="s">
        <v>664</v>
      </c>
      <c r="B30" s="743"/>
      <c r="C30" s="743"/>
      <c r="D30" s="743"/>
      <c r="E30" s="743"/>
      <c r="F30" s="744"/>
      <c r="G30" s="731" t="s">
        <v>751</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1" t="s">
        <v>665</v>
      </c>
      <c r="B31" s="168"/>
      <c r="C31" s="168"/>
      <c r="D31" s="168"/>
      <c r="E31" s="168"/>
      <c r="F31" s="169"/>
      <c r="G31" s="703" t="s">
        <v>657</v>
      </c>
      <c r="H31" s="704"/>
      <c r="I31" s="704"/>
      <c r="J31" s="704"/>
      <c r="K31" s="704"/>
      <c r="L31" s="704"/>
      <c r="M31" s="704"/>
      <c r="N31" s="704"/>
      <c r="O31" s="704"/>
      <c r="P31" s="705" t="s">
        <v>656</v>
      </c>
      <c r="Q31" s="704"/>
      <c r="R31" s="704"/>
      <c r="S31" s="704"/>
      <c r="T31" s="704"/>
      <c r="U31" s="704"/>
      <c r="V31" s="704"/>
      <c r="W31" s="704"/>
      <c r="X31" s="706"/>
      <c r="Y31" s="707"/>
      <c r="Z31" s="708"/>
      <c r="AA31" s="709"/>
      <c r="AB31" s="641" t="s">
        <v>11</v>
      </c>
      <c r="AC31" s="641"/>
      <c r="AD31" s="641"/>
      <c r="AE31" s="131" t="s">
        <v>501</v>
      </c>
      <c r="AF31" s="710"/>
      <c r="AG31" s="710"/>
      <c r="AH31" s="711"/>
      <c r="AI31" s="131" t="s">
        <v>653</v>
      </c>
      <c r="AJ31" s="710"/>
      <c r="AK31" s="710"/>
      <c r="AL31" s="711"/>
      <c r="AM31" s="131" t="s">
        <v>469</v>
      </c>
      <c r="AN31" s="710"/>
      <c r="AO31" s="710"/>
      <c r="AP31" s="711"/>
      <c r="AQ31" s="638" t="s">
        <v>500</v>
      </c>
      <c r="AR31" s="639"/>
      <c r="AS31" s="639"/>
      <c r="AT31" s="640"/>
      <c r="AU31" s="638" t="s">
        <v>677</v>
      </c>
      <c r="AV31" s="639"/>
      <c r="AW31" s="639"/>
      <c r="AX31" s="648"/>
    </row>
    <row r="32" spans="1:50" ht="62.25" customHeight="1" x14ac:dyDescent="0.15">
      <c r="A32" s="661"/>
      <c r="B32" s="168"/>
      <c r="C32" s="168"/>
      <c r="D32" s="168"/>
      <c r="E32" s="168"/>
      <c r="F32" s="169"/>
      <c r="G32" s="649" t="s">
        <v>753</v>
      </c>
      <c r="H32" s="650"/>
      <c r="I32" s="650"/>
      <c r="J32" s="650"/>
      <c r="K32" s="650"/>
      <c r="L32" s="650"/>
      <c r="M32" s="650"/>
      <c r="N32" s="650"/>
      <c r="O32" s="650"/>
      <c r="P32" s="400" t="s">
        <v>761</v>
      </c>
      <c r="Q32" s="653"/>
      <c r="R32" s="653"/>
      <c r="S32" s="653"/>
      <c r="T32" s="653"/>
      <c r="U32" s="653"/>
      <c r="V32" s="653"/>
      <c r="W32" s="653"/>
      <c r="X32" s="654"/>
      <c r="Y32" s="658" t="s">
        <v>52</v>
      </c>
      <c r="Z32" s="659"/>
      <c r="AA32" s="660"/>
      <c r="AB32" s="662" t="s">
        <v>707</v>
      </c>
      <c r="AC32" s="662"/>
      <c r="AD32" s="662"/>
      <c r="AE32" s="631">
        <v>14.3</v>
      </c>
      <c r="AF32" s="631"/>
      <c r="AG32" s="631"/>
      <c r="AH32" s="631"/>
      <c r="AI32" s="631">
        <v>0</v>
      </c>
      <c r="AJ32" s="631"/>
      <c r="AK32" s="631"/>
      <c r="AL32" s="631"/>
      <c r="AM32" s="631">
        <v>0.2</v>
      </c>
      <c r="AN32" s="631"/>
      <c r="AO32" s="631"/>
      <c r="AP32" s="631"/>
      <c r="AQ32" s="631" t="s">
        <v>700</v>
      </c>
      <c r="AR32" s="631"/>
      <c r="AS32" s="631"/>
      <c r="AT32" s="631"/>
      <c r="AU32" s="632"/>
      <c r="AV32" s="633"/>
      <c r="AW32" s="633"/>
      <c r="AX32" s="634"/>
    </row>
    <row r="33" spans="1:51" ht="62.25" customHeight="1" x14ac:dyDescent="0.15">
      <c r="A33" s="203"/>
      <c r="B33" s="173"/>
      <c r="C33" s="173"/>
      <c r="D33" s="173"/>
      <c r="E33" s="173"/>
      <c r="F33" s="174"/>
      <c r="G33" s="651"/>
      <c r="H33" s="652"/>
      <c r="I33" s="652"/>
      <c r="J33" s="652"/>
      <c r="K33" s="652"/>
      <c r="L33" s="652"/>
      <c r="M33" s="652"/>
      <c r="N33" s="652"/>
      <c r="O33" s="652"/>
      <c r="P33" s="655"/>
      <c r="Q33" s="656"/>
      <c r="R33" s="656"/>
      <c r="S33" s="656"/>
      <c r="T33" s="656"/>
      <c r="U33" s="656"/>
      <c r="V33" s="656"/>
      <c r="W33" s="656"/>
      <c r="X33" s="657"/>
      <c r="Y33" s="635" t="s">
        <v>53</v>
      </c>
      <c r="Z33" s="636"/>
      <c r="AA33" s="637"/>
      <c r="AB33" s="662" t="s">
        <v>700</v>
      </c>
      <c r="AC33" s="662"/>
      <c r="AD33" s="662"/>
      <c r="AE33" s="631" t="s">
        <v>700</v>
      </c>
      <c r="AF33" s="631"/>
      <c r="AG33" s="631"/>
      <c r="AH33" s="631"/>
      <c r="AI33" s="631" t="s">
        <v>700</v>
      </c>
      <c r="AJ33" s="631"/>
      <c r="AK33" s="631"/>
      <c r="AL33" s="631"/>
      <c r="AM33" s="631" t="s">
        <v>700</v>
      </c>
      <c r="AN33" s="631"/>
      <c r="AO33" s="631"/>
      <c r="AP33" s="631"/>
      <c r="AQ33" s="631" t="s">
        <v>700</v>
      </c>
      <c r="AR33" s="631"/>
      <c r="AS33" s="631"/>
      <c r="AT33" s="631"/>
      <c r="AU33" s="632"/>
      <c r="AV33" s="633"/>
      <c r="AW33" s="633"/>
      <c r="AX33" s="634"/>
    </row>
    <row r="34" spans="1:51" ht="23.25" customHeight="1" x14ac:dyDescent="0.15">
      <c r="A34" s="694" t="s">
        <v>666</v>
      </c>
      <c r="B34" s="695"/>
      <c r="C34" s="695"/>
      <c r="D34" s="695"/>
      <c r="E34" s="695"/>
      <c r="F34" s="696"/>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678</v>
      </c>
      <c r="AR34" s="643"/>
      <c r="AS34" s="643"/>
      <c r="AT34" s="643"/>
      <c r="AU34" s="643"/>
      <c r="AV34" s="643"/>
      <c r="AW34" s="643"/>
      <c r="AX34" s="644"/>
    </row>
    <row r="35" spans="1:51" ht="23.25" customHeight="1" x14ac:dyDescent="0.15">
      <c r="A35" s="697"/>
      <c r="B35" s="698"/>
      <c r="C35" s="698"/>
      <c r="D35" s="698"/>
      <c r="E35" s="698"/>
      <c r="F35" s="699"/>
      <c r="G35" s="666" t="s">
        <v>709</v>
      </c>
      <c r="H35" s="667"/>
      <c r="I35" s="667"/>
      <c r="J35" s="667"/>
      <c r="K35" s="667"/>
      <c r="L35" s="667"/>
      <c r="M35" s="667"/>
      <c r="N35" s="667"/>
      <c r="O35" s="667"/>
      <c r="P35" s="667"/>
      <c r="Q35" s="667"/>
      <c r="R35" s="667"/>
      <c r="S35" s="667"/>
      <c r="T35" s="667"/>
      <c r="U35" s="667"/>
      <c r="V35" s="667"/>
      <c r="W35" s="667"/>
      <c r="X35" s="667"/>
      <c r="Y35" s="670" t="s">
        <v>666</v>
      </c>
      <c r="Z35" s="671"/>
      <c r="AA35" s="672"/>
      <c r="AB35" s="673" t="s">
        <v>700</v>
      </c>
      <c r="AC35" s="674"/>
      <c r="AD35" s="675"/>
      <c r="AE35" s="693" t="s">
        <v>700</v>
      </c>
      <c r="AF35" s="693"/>
      <c r="AG35" s="693"/>
      <c r="AH35" s="693"/>
      <c r="AI35" s="693" t="s">
        <v>700</v>
      </c>
      <c r="AJ35" s="693"/>
      <c r="AK35" s="693"/>
      <c r="AL35" s="693"/>
      <c r="AM35" s="693" t="s">
        <v>700</v>
      </c>
      <c r="AN35" s="693"/>
      <c r="AO35" s="693"/>
      <c r="AP35" s="693"/>
      <c r="AQ35" s="108" t="s">
        <v>700</v>
      </c>
      <c r="AR35" s="102"/>
      <c r="AS35" s="102"/>
      <c r="AT35" s="102"/>
      <c r="AU35" s="102"/>
      <c r="AV35" s="102"/>
      <c r="AW35" s="102"/>
      <c r="AX35" s="103"/>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668</v>
      </c>
      <c r="Z36" s="663"/>
      <c r="AA36" s="664"/>
      <c r="AB36" s="627" t="s">
        <v>669</v>
      </c>
      <c r="AC36" s="628"/>
      <c r="AD36" s="629"/>
      <c r="AE36" s="630" t="s">
        <v>700</v>
      </c>
      <c r="AF36" s="630"/>
      <c r="AG36" s="630"/>
      <c r="AH36" s="630"/>
      <c r="AI36" s="630" t="s">
        <v>700</v>
      </c>
      <c r="AJ36" s="630"/>
      <c r="AK36" s="630"/>
      <c r="AL36" s="630"/>
      <c r="AM36" s="630" t="s">
        <v>700</v>
      </c>
      <c r="AN36" s="630"/>
      <c r="AO36" s="630"/>
      <c r="AP36" s="630"/>
      <c r="AQ36" s="630" t="s">
        <v>700</v>
      </c>
      <c r="AR36" s="630"/>
      <c r="AS36" s="630"/>
      <c r="AT36" s="630"/>
      <c r="AU36" s="630"/>
      <c r="AV36" s="630"/>
      <c r="AW36" s="630"/>
      <c r="AX36" s="665"/>
    </row>
    <row r="37" spans="1:51" ht="18.75" customHeight="1" x14ac:dyDescent="0.15">
      <c r="A37" s="681" t="s">
        <v>316</v>
      </c>
      <c r="B37" s="682"/>
      <c r="C37" s="682"/>
      <c r="D37" s="682"/>
      <c r="E37" s="682"/>
      <c r="F37" s="683"/>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1" t="s">
        <v>653</v>
      </c>
      <c r="AJ37" s="691"/>
      <c r="AK37" s="691"/>
      <c r="AL37" s="624"/>
      <c r="AM37" s="691" t="s">
        <v>469</v>
      </c>
      <c r="AN37" s="691"/>
      <c r="AO37" s="691"/>
      <c r="AP37" s="624"/>
      <c r="AQ37" s="231" t="s">
        <v>223</v>
      </c>
      <c r="AR37" s="232"/>
      <c r="AS37" s="232"/>
      <c r="AT37" s="233"/>
      <c r="AU37" s="212" t="s">
        <v>129</v>
      </c>
      <c r="AV37" s="212"/>
      <c r="AW37" s="212"/>
      <c r="AX37" s="215"/>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2"/>
      <c r="AJ38" s="692"/>
      <c r="AK38" s="692"/>
      <c r="AL38" s="131"/>
      <c r="AM38" s="692"/>
      <c r="AN38" s="692"/>
      <c r="AO38" s="692"/>
      <c r="AP38" s="131"/>
      <c r="AQ38" s="522" t="s">
        <v>700</v>
      </c>
      <c r="AR38" s="523"/>
      <c r="AS38" s="142" t="s">
        <v>224</v>
      </c>
      <c r="AT38" s="143"/>
      <c r="AU38" s="141">
        <v>4</v>
      </c>
      <c r="AV38" s="141"/>
      <c r="AW38" s="123" t="s">
        <v>170</v>
      </c>
      <c r="AX38" s="144"/>
    </row>
    <row r="39" spans="1:51" ht="23.25" customHeight="1" x14ac:dyDescent="0.15">
      <c r="A39" s="687"/>
      <c r="B39" s="685"/>
      <c r="C39" s="685"/>
      <c r="D39" s="685"/>
      <c r="E39" s="685"/>
      <c r="F39" s="686"/>
      <c r="G39" s="193" t="s">
        <v>702</v>
      </c>
      <c r="H39" s="194"/>
      <c r="I39" s="194"/>
      <c r="J39" s="194"/>
      <c r="K39" s="194"/>
      <c r="L39" s="194"/>
      <c r="M39" s="194"/>
      <c r="N39" s="194"/>
      <c r="O39" s="195"/>
      <c r="P39" s="146" t="s">
        <v>757</v>
      </c>
      <c r="Q39" s="146"/>
      <c r="R39" s="146"/>
      <c r="S39" s="146"/>
      <c r="T39" s="146"/>
      <c r="U39" s="146"/>
      <c r="V39" s="146"/>
      <c r="W39" s="146"/>
      <c r="X39" s="147"/>
      <c r="Y39" s="234" t="s">
        <v>12</v>
      </c>
      <c r="Z39" s="235"/>
      <c r="AA39" s="236"/>
      <c r="AB39" s="163" t="s">
        <v>335</v>
      </c>
      <c r="AC39" s="163"/>
      <c r="AD39" s="163"/>
      <c r="AE39" s="108">
        <v>76.3</v>
      </c>
      <c r="AF39" s="102"/>
      <c r="AG39" s="102"/>
      <c r="AH39" s="102"/>
      <c r="AI39" s="108">
        <v>77.2</v>
      </c>
      <c r="AJ39" s="102"/>
      <c r="AK39" s="102"/>
      <c r="AL39" s="102"/>
      <c r="AM39" s="108">
        <v>78</v>
      </c>
      <c r="AN39" s="102"/>
      <c r="AO39" s="102"/>
      <c r="AP39" s="102"/>
      <c r="AQ39" s="109" t="s">
        <v>700</v>
      </c>
      <c r="AR39" s="110"/>
      <c r="AS39" s="110"/>
      <c r="AT39" s="111"/>
      <c r="AU39" s="102" t="s">
        <v>700</v>
      </c>
      <c r="AV39" s="102"/>
      <c r="AW39" s="102"/>
      <c r="AX39" s="103"/>
    </row>
    <row r="40" spans="1:51" ht="76.5" customHeight="1" x14ac:dyDescent="0.15">
      <c r="A40" s="688"/>
      <c r="B40" s="689"/>
      <c r="C40" s="689"/>
      <c r="D40" s="689"/>
      <c r="E40" s="689"/>
      <c r="F40" s="690"/>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c r="AF40" s="102"/>
      <c r="AG40" s="102"/>
      <c r="AH40" s="102"/>
      <c r="AI40" s="108"/>
      <c r="AJ40" s="102"/>
      <c r="AK40" s="102"/>
      <c r="AL40" s="102"/>
      <c r="AM40" s="108"/>
      <c r="AN40" s="102"/>
      <c r="AO40" s="102"/>
      <c r="AP40" s="102"/>
      <c r="AQ40" s="109" t="s">
        <v>700</v>
      </c>
      <c r="AR40" s="110"/>
      <c r="AS40" s="110"/>
      <c r="AT40" s="111"/>
      <c r="AU40" s="102"/>
      <c r="AV40" s="102"/>
      <c r="AW40" s="102"/>
      <c r="AX40" s="103"/>
    </row>
    <row r="41" spans="1:51" ht="23.25" customHeight="1" x14ac:dyDescent="0.15">
      <c r="A41" s="687"/>
      <c r="B41" s="685"/>
      <c r="C41" s="685"/>
      <c r="D41" s="685"/>
      <c r="E41" s="685"/>
      <c r="F41" s="686"/>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103</v>
      </c>
      <c r="AF41" s="102"/>
      <c r="AG41" s="102"/>
      <c r="AH41" s="102"/>
      <c r="AI41" s="108">
        <v>101</v>
      </c>
      <c r="AJ41" s="102"/>
      <c r="AK41" s="102"/>
      <c r="AL41" s="102"/>
      <c r="AM41" s="108">
        <v>101</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2" t="s">
        <v>664</v>
      </c>
      <c r="B64" s="743"/>
      <c r="C64" s="743"/>
      <c r="D64" s="743"/>
      <c r="E64" s="743"/>
      <c r="F64" s="744"/>
      <c r="G64" s="731" t="s">
        <v>751</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x14ac:dyDescent="0.15">
      <c r="A65" s="661" t="s">
        <v>665</v>
      </c>
      <c r="B65" s="168"/>
      <c r="C65" s="168"/>
      <c r="D65" s="168"/>
      <c r="E65" s="168"/>
      <c r="F65" s="169"/>
      <c r="G65" s="703" t="s">
        <v>657</v>
      </c>
      <c r="H65" s="704"/>
      <c r="I65" s="704"/>
      <c r="J65" s="704"/>
      <c r="K65" s="704"/>
      <c r="L65" s="704"/>
      <c r="M65" s="704"/>
      <c r="N65" s="704"/>
      <c r="O65" s="704"/>
      <c r="P65" s="705" t="s">
        <v>656</v>
      </c>
      <c r="Q65" s="704"/>
      <c r="R65" s="704"/>
      <c r="S65" s="704"/>
      <c r="T65" s="704"/>
      <c r="U65" s="704"/>
      <c r="V65" s="704"/>
      <c r="W65" s="704"/>
      <c r="X65" s="706"/>
      <c r="Y65" s="707"/>
      <c r="Z65" s="708"/>
      <c r="AA65" s="709"/>
      <c r="AB65" s="641" t="s">
        <v>11</v>
      </c>
      <c r="AC65" s="641"/>
      <c r="AD65" s="641"/>
      <c r="AE65" s="131" t="s">
        <v>501</v>
      </c>
      <c r="AF65" s="710"/>
      <c r="AG65" s="710"/>
      <c r="AH65" s="711"/>
      <c r="AI65" s="131" t="s">
        <v>653</v>
      </c>
      <c r="AJ65" s="710"/>
      <c r="AK65" s="710"/>
      <c r="AL65" s="711"/>
      <c r="AM65" s="131" t="s">
        <v>469</v>
      </c>
      <c r="AN65" s="710"/>
      <c r="AO65" s="710"/>
      <c r="AP65" s="711"/>
      <c r="AQ65" s="638" t="s">
        <v>500</v>
      </c>
      <c r="AR65" s="639"/>
      <c r="AS65" s="639"/>
      <c r="AT65" s="640"/>
      <c r="AU65" s="638" t="s">
        <v>677</v>
      </c>
      <c r="AV65" s="639"/>
      <c r="AW65" s="639"/>
      <c r="AX65" s="648"/>
      <c r="AY65">
        <f>COUNTA($G$66)</f>
        <v>1</v>
      </c>
    </row>
    <row r="66" spans="1:51" ht="33" customHeight="1" x14ac:dyDescent="0.15">
      <c r="A66" s="661"/>
      <c r="B66" s="168"/>
      <c r="C66" s="168"/>
      <c r="D66" s="168"/>
      <c r="E66" s="168"/>
      <c r="F66" s="169"/>
      <c r="G66" s="649" t="s">
        <v>752</v>
      </c>
      <c r="H66" s="650"/>
      <c r="I66" s="650"/>
      <c r="J66" s="650"/>
      <c r="K66" s="650"/>
      <c r="L66" s="650"/>
      <c r="M66" s="650"/>
      <c r="N66" s="650"/>
      <c r="O66" s="650"/>
      <c r="P66" s="713" t="s">
        <v>708</v>
      </c>
      <c r="Q66" s="653"/>
      <c r="R66" s="653"/>
      <c r="S66" s="653"/>
      <c r="T66" s="653"/>
      <c r="U66" s="653"/>
      <c r="V66" s="653"/>
      <c r="W66" s="653"/>
      <c r="X66" s="654"/>
      <c r="Y66" s="658" t="s">
        <v>52</v>
      </c>
      <c r="Z66" s="659"/>
      <c r="AA66" s="660"/>
      <c r="AB66" s="662" t="s">
        <v>335</v>
      </c>
      <c r="AC66" s="662"/>
      <c r="AD66" s="662"/>
      <c r="AE66" s="631">
        <v>81.8</v>
      </c>
      <c r="AF66" s="631"/>
      <c r="AG66" s="631"/>
      <c r="AH66" s="631"/>
      <c r="AI66" s="631">
        <v>81</v>
      </c>
      <c r="AJ66" s="631"/>
      <c r="AK66" s="631"/>
      <c r="AL66" s="631"/>
      <c r="AM66" s="631">
        <v>81.400000000000006</v>
      </c>
      <c r="AN66" s="631"/>
      <c r="AO66" s="631"/>
      <c r="AP66" s="631"/>
      <c r="AQ66" s="109" t="s">
        <v>700</v>
      </c>
      <c r="AR66" s="110"/>
      <c r="AS66" s="110"/>
      <c r="AT66" s="111"/>
      <c r="AU66" s="632"/>
      <c r="AV66" s="633"/>
      <c r="AW66" s="633"/>
      <c r="AX66" s="634"/>
      <c r="AY66">
        <f>$AY$65</f>
        <v>1</v>
      </c>
    </row>
    <row r="67" spans="1:51" ht="35.25" customHeight="1" x14ac:dyDescent="0.15">
      <c r="A67" s="203"/>
      <c r="B67" s="173"/>
      <c r="C67" s="173"/>
      <c r="D67" s="173"/>
      <c r="E67" s="173"/>
      <c r="F67" s="174"/>
      <c r="G67" s="651"/>
      <c r="H67" s="652"/>
      <c r="I67" s="652"/>
      <c r="J67" s="652"/>
      <c r="K67" s="652"/>
      <c r="L67" s="652"/>
      <c r="M67" s="652"/>
      <c r="N67" s="652"/>
      <c r="O67" s="652"/>
      <c r="P67" s="655"/>
      <c r="Q67" s="656"/>
      <c r="R67" s="656"/>
      <c r="S67" s="656"/>
      <c r="T67" s="656"/>
      <c r="U67" s="656"/>
      <c r="V67" s="656"/>
      <c r="W67" s="656"/>
      <c r="X67" s="657"/>
      <c r="Y67" s="635" t="s">
        <v>53</v>
      </c>
      <c r="Z67" s="636"/>
      <c r="AA67" s="637"/>
      <c r="AB67" s="662" t="s">
        <v>335</v>
      </c>
      <c r="AC67" s="662"/>
      <c r="AD67" s="662"/>
      <c r="AE67" s="631">
        <v>82.8</v>
      </c>
      <c r="AF67" s="631"/>
      <c r="AG67" s="631"/>
      <c r="AH67" s="631"/>
      <c r="AI67" s="631">
        <v>81.8</v>
      </c>
      <c r="AJ67" s="631"/>
      <c r="AK67" s="631"/>
      <c r="AL67" s="631"/>
      <c r="AM67" s="632">
        <v>81</v>
      </c>
      <c r="AN67" s="633"/>
      <c r="AO67" s="633"/>
      <c r="AP67" s="712"/>
      <c r="AQ67" s="109" t="s">
        <v>700</v>
      </c>
      <c r="AR67" s="110"/>
      <c r="AS67" s="110"/>
      <c r="AT67" s="111"/>
      <c r="AU67" s="632"/>
      <c r="AV67" s="633"/>
      <c r="AW67" s="633"/>
      <c r="AX67" s="634"/>
      <c r="AY67">
        <f>$AY$65</f>
        <v>1</v>
      </c>
    </row>
    <row r="68" spans="1:51" ht="23.25" hidden="1" customHeight="1" x14ac:dyDescent="0.15">
      <c r="A68" s="694" t="s">
        <v>666</v>
      </c>
      <c r="B68" s="695"/>
      <c r="C68" s="695"/>
      <c r="D68" s="695"/>
      <c r="E68" s="695"/>
      <c r="F68" s="696"/>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678</v>
      </c>
      <c r="AR68" s="643"/>
      <c r="AS68" s="643"/>
      <c r="AT68" s="643"/>
      <c r="AU68" s="643"/>
      <c r="AV68" s="643"/>
      <c r="AW68" s="643"/>
      <c r="AX68" s="644"/>
      <c r="AY68">
        <f>IF(SUBSTITUTE(SUBSTITUTE($G$69,"／",""),"　","")="",0,1)</f>
        <v>1</v>
      </c>
    </row>
    <row r="69" spans="1:51" ht="23.25" hidden="1" customHeight="1" x14ac:dyDescent="0.15">
      <c r="A69" s="697"/>
      <c r="B69" s="698"/>
      <c r="C69" s="698"/>
      <c r="D69" s="698"/>
      <c r="E69" s="698"/>
      <c r="F69" s="699"/>
      <c r="G69" s="666" t="s">
        <v>726</v>
      </c>
      <c r="H69" s="667"/>
      <c r="I69" s="667"/>
      <c r="J69" s="667"/>
      <c r="K69" s="667"/>
      <c r="L69" s="667"/>
      <c r="M69" s="667"/>
      <c r="N69" s="667"/>
      <c r="O69" s="667"/>
      <c r="P69" s="667"/>
      <c r="Q69" s="667"/>
      <c r="R69" s="667"/>
      <c r="S69" s="667"/>
      <c r="T69" s="667"/>
      <c r="U69" s="667"/>
      <c r="V69" s="667"/>
      <c r="W69" s="667"/>
      <c r="X69" s="667"/>
      <c r="Y69" s="670" t="s">
        <v>666</v>
      </c>
      <c r="Z69" s="671"/>
      <c r="AA69" s="672"/>
      <c r="AB69" s="673" t="s">
        <v>700</v>
      </c>
      <c r="AC69" s="674"/>
      <c r="AD69" s="675"/>
      <c r="AE69" s="109" t="s">
        <v>700</v>
      </c>
      <c r="AF69" s="110"/>
      <c r="AG69" s="110"/>
      <c r="AH69" s="111"/>
      <c r="AI69" s="109" t="s">
        <v>700</v>
      </c>
      <c r="AJ69" s="110"/>
      <c r="AK69" s="110"/>
      <c r="AL69" s="111"/>
      <c r="AM69" s="109" t="s">
        <v>700</v>
      </c>
      <c r="AN69" s="110"/>
      <c r="AO69" s="110"/>
      <c r="AP69" s="111"/>
      <c r="AQ69" s="108" t="s">
        <v>700</v>
      </c>
      <c r="AR69" s="102"/>
      <c r="AS69" s="102"/>
      <c r="AT69" s="102"/>
      <c r="AU69" s="102"/>
      <c r="AV69" s="102"/>
      <c r="AW69" s="102"/>
      <c r="AX69" s="103"/>
      <c r="AY69">
        <f>$AY$68</f>
        <v>1</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668</v>
      </c>
      <c r="Z70" s="663"/>
      <c r="AA70" s="664"/>
      <c r="AB70" s="627" t="s">
        <v>669</v>
      </c>
      <c r="AC70" s="628"/>
      <c r="AD70" s="629"/>
      <c r="AE70" s="109" t="s">
        <v>700</v>
      </c>
      <c r="AF70" s="110"/>
      <c r="AG70" s="110"/>
      <c r="AH70" s="111"/>
      <c r="AI70" s="109" t="s">
        <v>700</v>
      </c>
      <c r="AJ70" s="110"/>
      <c r="AK70" s="110"/>
      <c r="AL70" s="111"/>
      <c r="AM70" s="109" t="s">
        <v>700</v>
      </c>
      <c r="AN70" s="110"/>
      <c r="AO70" s="110"/>
      <c r="AP70" s="111"/>
      <c r="AQ70" s="630" t="s">
        <v>700</v>
      </c>
      <c r="AR70" s="630"/>
      <c r="AS70" s="630"/>
      <c r="AT70" s="630"/>
      <c r="AU70" s="630"/>
      <c r="AV70" s="630"/>
      <c r="AW70" s="630"/>
      <c r="AX70" s="665"/>
      <c r="AY70">
        <f>$AY$68</f>
        <v>1</v>
      </c>
    </row>
    <row r="71" spans="1:51" ht="18.75"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700</v>
      </c>
      <c r="AR72" s="523"/>
      <c r="AS72" s="142" t="s">
        <v>224</v>
      </c>
      <c r="AT72" s="143"/>
      <c r="AU72" s="141">
        <v>4</v>
      </c>
      <c r="AV72" s="141"/>
      <c r="AW72" s="123" t="s">
        <v>170</v>
      </c>
      <c r="AX72" s="144"/>
      <c r="AY72">
        <f t="shared" ref="AY72:AY77" si="1">$AY$71</f>
        <v>1</v>
      </c>
    </row>
    <row r="73" spans="1:51" ht="32.25" customHeight="1" x14ac:dyDescent="0.15">
      <c r="A73" s="613"/>
      <c r="B73" s="611"/>
      <c r="C73" s="611"/>
      <c r="D73" s="611"/>
      <c r="E73" s="611"/>
      <c r="F73" s="612"/>
      <c r="G73" s="193" t="s">
        <v>746</v>
      </c>
      <c r="H73" s="194"/>
      <c r="I73" s="194"/>
      <c r="J73" s="194"/>
      <c r="K73" s="194"/>
      <c r="L73" s="194"/>
      <c r="M73" s="194"/>
      <c r="N73" s="194"/>
      <c r="O73" s="195"/>
      <c r="P73" s="146" t="s">
        <v>704</v>
      </c>
      <c r="Q73" s="146"/>
      <c r="R73" s="146"/>
      <c r="S73" s="146"/>
      <c r="T73" s="146"/>
      <c r="U73" s="146"/>
      <c r="V73" s="146"/>
      <c r="W73" s="146"/>
      <c r="X73" s="147"/>
      <c r="Y73" s="234" t="s">
        <v>12</v>
      </c>
      <c r="Z73" s="235"/>
      <c r="AA73" s="236"/>
      <c r="AB73" s="163" t="s">
        <v>335</v>
      </c>
      <c r="AC73" s="163"/>
      <c r="AD73" s="163"/>
      <c r="AE73" s="108">
        <v>99.1</v>
      </c>
      <c r="AF73" s="102"/>
      <c r="AG73" s="102"/>
      <c r="AH73" s="102"/>
      <c r="AI73" s="108"/>
      <c r="AJ73" s="102"/>
      <c r="AK73" s="102"/>
      <c r="AL73" s="102"/>
      <c r="AM73" s="108"/>
      <c r="AN73" s="102"/>
      <c r="AO73" s="102"/>
      <c r="AP73" s="102"/>
      <c r="AQ73" s="109" t="s">
        <v>700</v>
      </c>
      <c r="AR73" s="110"/>
      <c r="AS73" s="110"/>
      <c r="AT73" s="111"/>
      <c r="AU73" s="102" t="s">
        <v>700</v>
      </c>
      <c r="AV73" s="102"/>
      <c r="AW73" s="102"/>
      <c r="AX73" s="103"/>
      <c r="AY73">
        <f t="shared" si="1"/>
        <v>1</v>
      </c>
    </row>
    <row r="74" spans="1:51" ht="31.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335</v>
      </c>
      <c r="AC74" s="107"/>
      <c r="AD74" s="107"/>
      <c r="AE74" s="108"/>
      <c r="AF74" s="102"/>
      <c r="AG74" s="102"/>
      <c r="AH74" s="102"/>
      <c r="AI74" s="108"/>
      <c r="AJ74" s="102"/>
      <c r="AK74" s="102"/>
      <c r="AL74" s="102"/>
      <c r="AM74" s="108"/>
      <c r="AN74" s="102"/>
      <c r="AO74" s="102"/>
      <c r="AP74" s="102"/>
      <c r="AQ74" s="109" t="s">
        <v>700</v>
      </c>
      <c r="AR74" s="110"/>
      <c r="AS74" s="110"/>
      <c r="AT74" s="111"/>
      <c r="AU74" s="102"/>
      <c r="AV74" s="102"/>
      <c r="AW74" s="102"/>
      <c r="AX74" s="103"/>
      <c r="AY74">
        <f t="shared" si="1"/>
        <v>1</v>
      </c>
    </row>
    <row r="75" spans="1:51" ht="31.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100</v>
      </c>
      <c r="AF75" s="102"/>
      <c r="AG75" s="102"/>
      <c r="AH75" s="102"/>
      <c r="AI75" s="108"/>
      <c r="AJ75" s="102"/>
      <c r="AK75" s="102"/>
      <c r="AL75" s="102"/>
      <c r="AM75" s="108">
        <v>100</v>
      </c>
      <c r="AN75" s="102"/>
      <c r="AO75" s="102"/>
      <c r="AP75" s="102"/>
      <c r="AQ75" s="109" t="s">
        <v>700</v>
      </c>
      <c r="AR75" s="110"/>
      <c r="AS75" s="110"/>
      <c r="AT75" s="111"/>
      <c r="AU75" s="102" t="s">
        <v>700</v>
      </c>
      <c r="AV75" s="102"/>
      <c r="AW75" s="102"/>
      <c r="AX75" s="103"/>
      <c r="AY75">
        <f t="shared" si="1"/>
        <v>1</v>
      </c>
    </row>
    <row r="76" spans="1:51" ht="23.25" customHeight="1" x14ac:dyDescent="0.15">
      <c r="A76" s="202" t="s">
        <v>344</v>
      </c>
      <c r="B76" s="165"/>
      <c r="C76" s="165"/>
      <c r="D76" s="165"/>
      <c r="E76" s="165"/>
      <c r="F76" s="166"/>
      <c r="G76" s="204" t="s">
        <v>705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28" t="s">
        <v>664</v>
      </c>
      <c r="B98" s="729"/>
      <c r="C98" s="729"/>
      <c r="D98" s="729"/>
      <c r="E98" s="729"/>
      <c r="F98" s="730"/>
      <c r="G98" s="731" t="s">
        <v>751</v>
      </c>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1</v>
      </c>
    </row>
    <row r="99" spans="1:60" ht="31.5" customHeight="1" x14ac:dyDescent="0.15">
      <c r="A99" s="661" t="s">
        <v>665</v>
      </c>
      <c r="B99" s="168"/>
      <c r="C99" s="168"/>
      <c r="D99" s="168"/>
      <c r="E99" s="168"/>
      <c r="F99" s="169"/>
      <c r="G99" s="703" t="s">
        <v>657</v>
      </c>
      <c r="H99" s="704"/>
      <c r="I99" s="704"/>
      <c r="J99" s="704"/>
      <c r="K99" s="704"/>
      <c r="L99" s="704"/>
      <c r="M99" s="704"/>
      <c r="N99" s="704"/>
      <c r="O99" s="704"/>
      <c r="P99" s="705" t="s">
        <v>656</v>
      </c>
      <c r="Q99" s="704"/>
      <c r="R99" s="704"/>
      <c r="S99" s="704"/>
      <c r="T99" s="704"/>
      <c r="U99" s="704"/>
      <c r="V99" s="704"/>
      <c r="W99" s="704"/>
      <c r="X99" s="706"/>
      <c r="Y99" s="707"/>
      <c r="Z99" s="708"/>
      <c r="AA99" s="709"/>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677</v>
      </c>
      <c r="AV99" s="639"/>
      <c r="AW99" s="639"/>
      <c r="AX99" s="648"/>
      <c r="AY99">
        <f>COUNTA($G$100)</f>
        <v>1</v>
      </c>
    </row>
    <row r="100" spans="1:60" ht="34.5" customHeight="1" x14ac:dyDescent="0.15">
      <c r="A100" s="661"/>
      <c r="B100" s="168"/>
      <c r="C100" s="168"/>
      <c r="D100" s="168"/>
      <c r="E100" s="168"/>
      <c r="F100" s="169"/>
      <c r="G100" s="649" t="s">
        <v>763</v>
      </c>
      <c r="H100" s="650"/>
      <c r="I100" s="650"/>
      <c r="J100" s="650"/>
      <c r="K100" s="650"/>
      <c r="L100" s="650"/>
      <c r="M100" s="650"/>
      <c r="N100" s="650"/>
      <c r="O100" s="650"/>
      <c r="P100" s="400" t="s">
        <v>764</v>
      </c>
      <c r="Q100" s="653"/>
      <c r="R100" s="653"/>
      <c r="S100" s="653"/>
      <c r="T100" s="653"/>
      <c r="U100" s="653"/>
      <c r="V100" s="653"/>
      <c r="W100" s="653"/>
      <c r="X100" s="654"/>
      <c r="Y100" s="658" t="s">
        <v>52</v>
      </c>
      <c r="Z100" s="659"/>
      <c r="AA100" s="660"/>
      <c r="AB100" s="163" t="s">
        <v>768</v>
      </c>
      <c r="AC100" s="163"/>
      <c r="AD100" s="163"/>
      <c r="AE100" s="631">
        <v>80</v>
      </c>
      <c r="AF100" s="631"/>
      <c r="AG100" s="631"/>
      <c r="AH100" s="631"/>
      <c r="AI100" s="631">
        <v>100</v>
      </c>
      <c r="AJ100" s="631"/>
      <c r="AK100" s="631"/>
      <c r="AL100" s="631"/>
      <c r="AM100" s="631">
        <v>99</v>
      </c>
      <c r="AN100" s="631"/>
      <c r="AO100" s="631"/>
      <c r="AP100" s="631"/>
      <c r="AQ100" s="631" t="s">
        <v>700</v>
      </c>
      <c r="AR100" s="631"/>
      <c r="AS100" s="631"/>
      <c r="AT100" s="631"/>
      <c r="AU100" s="631"/>
      <c r="AV100" s="631"/>
      <c r="AW100" s="631"/>
      <c r="AX100" s="631"/>
      <c r="AY100">
        <f>$AY$99</f>
        <v>1</v>
      </c>
    </row>
    <row r="101" spans="1:60" ht="41.25" customHeight="1" x14ac:dyDescent="0.15">
      <c r="A101" s="203"/>
      <c r="B101" s="173"/>
      <c r="C101" s="173"/>
      <c r="D101" s="173"/>
      <c r="E101" s="173"/>
      <c r="F101" s="174"/>
      <c r="G101" s="651"/>
      <c r="H101" s="652"/>
      <c r="I101" s="652"/>
      <c r="J101" s="652"/>
      <c r="K101" s="652"/>
      <c r="L101" s="652"/>
      <c r="M101" s="652"/>
      <c r="N101" s="652"/>
      <c r="O101" s="652"/>
      <c r="P101" s="655"/>
      <c r="Q101" s="656"/>
      <c r="R101" s="656"/>
      <c r="S101" s="656"/>
      <c r="T101" s="656"/>
      <c r="U101" s="656"/>
      <c r="V101" s="656"/>
      <c r="W101" s="656"/>
      <c r="X101" s="657"/>
      <c r="Y101" s="635" t="s">
        <v>53</v>
      </c>
      <c r="Z101" s="636"/>
      <c r="AA101" s="637"/>
      <c r="AB101" s="662" t="s">
        <v>765</v>
      </c>
      <c r="AC101" s="662"/>
      <c r="AD101" s="662"/>
      <c r="AE101" s="631" t="s">
        <v>700</v>
      </c>
      <c r="AF101" s="631"/>
      <c r="AG101" s="631"/>
      <c r="AH101" s="631"/>
      <c r="AI101" s="631" t="s">
        <v>700</v>
      </c>
      <c r="AJ101" s="631"/>
      <c r="AK101" s="631"/>
      <c r="AL101" s="631"/>
      <c r="AM101" s="631" t="s">
        <v>700</v>
      </c>
      <c r="AN101" s="631"/>
      <c r="AO101" s="631"/>
      <c r="AP101" s="631"/>
      <c r="AQ101" s="631" t="s">
        <v>700</v>
      </c>
      <c r="AR101" s="631"/>
      <c r="AS101" s="631"/>
      <c r="AT101" s="631"/>
      <c r="AU101" s="631"/>
      <c r="AV101" s="631"/>
      <c r="AW101" s="631"/>
      <c r="AX101" s="631"/>
      <c r="AY101">
        <f>$AY$99</f>
        <v>1</v>
      </c>
    </row>
    <row r="102" spans="1:60" ht="23.25" hidden="1" customHeight="1" x14ac:dyDescent="0.15">
      <c r="A102" s="202" t="s">
        <v>666</v>
      </c>
      <c r="B102" s="120"/>
      <c r="C102" s="120"/>
      <c r="D102" s="120"/>
      <c r="E102" s="120"/>
      <c r="F102" s="676"/>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678</v>
      </c>
      <c r="AR102" s="643"/>
      <c r="AS102" s="643"/>
      <c r="AT102" s="643"/>
      <c r="AU102" s="643"/>
      <c r="AV102" s="643"/>
      <c r="AW102" s="643"/>
      <c r="AX102" s="644"/>
      <c r="AY102">
        <f>IF(SUBSTITUTE(SUBSTITUTE($G$103,"／",""),"　","")="",0,1)</f>
        <v>1</v>
      </c>
    </row>
    <row r="103" spans="1:60" ht="23.25" hidden="1" customHeight="1" x14ac:dyDescent="0.15">
      <c r="A103" s="677"/>
      <c r="B103" s="212"/>
      <c r="C103" s="212"/>
      <c r="D103" s="212"/>
      <c r="E103" s="212"/>
      <c r="F103" s="678"/>
      <c r="G103" s="666" t="s">
        <v>726</v>
      </c>
      <c r="H103" s="667"/>
      <c r="I103" s="667"/>
      <c r="J103" s="667"/>
      <c r="K103" s="667"/>
      <c r="L103" s="667"/>
      <c r="M103" s="667"/>
      <c r="N103" s="667"/>
      <c r="O103" s="667"/>
      <c r="P103" s="667"/>
      <c r="Q103" s="667"/>
      <c r="R103" s="667"/>
      <c r="S103" s="667"/>
      <c r="T103" s="667"/>
      <c r="U103" s="667"/>
      <c r="V103" s="667"/>
      <c r="W103" s="667"/>
      <c r="X103" s="667"/>
      <c r="Y103" s="670" t="s">
        <v>666</v>
      </c>
      <c r="Z103" s="671"/>
      <c r="AA103" s="672"/>
      <c r="AB103" s="673" t="s">
        <v>700</v>
      </c>
      <c r="AC103" s="674"/>
      <c r="AD103" s="675"/>
      <c r="AE103" s="631" t="s">
        <v>700</v>
      </c>
      <c r="AF103" s="631"/>
      <c r="AG103" s="631"/>
      <c r="AH103" s="631"/>
      <c r="AI103" s="631" t="s">
        <v>700</v>
      </c>
      <c r="AJ103" s="631"/>
      <c r="AK103" s="631"/>
      <c r="AL103" s="631"/>
      <c r="AM103" s="631" t="s">
        <v>700</v>
      </c>
      <c r="AN103" s="631"/>
      <c r="AO103" s="631"/>
      <c r="AP103" s="631"/>
      <c r="AQ103" s="108" t="s">
        <v>700</v>
      </c>
      <c r="AR103" s="102"/>
      <c r="AS103" s="102"/>
      <c r="AT103" s="102"/>
      <c r="AU103" s="102"/>
      <c r="AV103" s="102"/>
      <c r="AW103" s="102"/>
      <c r="AX103" s="103"/>
      <c r="AY103">
        <f>$AY$102</f>
        <v>1</v>
      </c>
    </row>
    <row r="104" spans="1:60" ht="46.5" hidden="1" customHeight="1" x14ac:dyDescent="0.15">
      <c r="A104" s="679"/>
      <c r="B104" s="123"/>
      <c r="C104" s="123"/>
      <c r="D104" s="123"/>
      <c r="E104" s="123"/>
      <c r="F104" s="680"/>
      <c r="G104" s="668"/>
      <c r="H104" s="669"/>
      <c r="I104" s="669"/>
      <c r="J104" s="669"/>
      <c r="K104" s="669"/>
      <c r="L104" s="669"/>
      <c r="M104" s="669"/>
      <c r="N104" s="669"/>
      <c r="O104" s="669"/>
      <c r="P104" s="669"/>
      <c r="Q104" s="669"/>
      <c r="R104" s="669"/>
      <c r="S104" s="669"/>
      <c r="T104" s="669"/>
      <c r="U104" s="669"/>
      <c r="V104" s="669"/>
      <c r="W104" s="669"/>
      <c r="X104" s="669"/>
      <c r="Y104" s="234" t="s">
        <v>668</v>
      </c>
      <c r="Z104" s="663"/>
      <c r="AA104" s="664"/>
      <c r="AB104" s="627" t="s">
        <v>669</v>
      </c>
      <c r="AC104" s="628"/>
      <c r="AD104" s="629"/>
      <c r="AE104" s="631" t="s">
        <v>700</v>
      </c>
      <c r="AF104" s="631"/>
      <c r="AG104" s="631"/>
      <c r="AH104" s="631"/>
      <c r="AI104" s="631" t="s">
        <v>700</v>
      </c>
      <c r="AJ104" s="631"/>
      <c r="AK104" s="631"/>
      <c r="AL104" s="631"/>
      <c r="AM104" s="631" t="s">
        <v>700</v>
      </c>
      <c r="AN104" s="631"/>
      <c r="AO104" s="631"/>
      <c r="AP104" s="631"/>
      <c r="AQ104" s="630" t="s">
        <v>700</v>
      </c>
      <c r="AR104" s="630"/>
      <c r="AS104" s="630"/>
      <c r="AT104" s="630"/>
      <c r="AU104" s="630"/>
      <c r="AV104" s="630"/>
      <c r="AW104" s="630"/>
      <c r="AX104" s="665"/>
      <c r="AY104">
        <f>$AY$102</f>
        <v>1</v>
      </c>
    </row>
    <row r="105" spans="1:60" ht="18.75"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700</v>
      </c>
      <c r="AR106" s="523"/>
      <c r="AS106" s="142" t="s">
        <v>224</v>
      </c>
      <c r="AT106" s="143"/>
      <c r="AU106" s="141">
        <v>4</v>
      </c>
      <c r="AV106" s="141"/>
      <c r="AW106" s="123" t="s">
        <v>170</v>
      </c>
      <c r="AX106" s="144"/>
      <c r="AY106">
        <f t="shared" ref="AY106:AY111" si="3">$AY$105</f>
        <v>1</v>
      </c>
    </row>
    <row r="107" spans="1:60" ht="36" customHeight="1" x14ac:dyDescent="0.15">
      <c r="A107" s="613"/>
      <c r="B107" s="611"/>
      <c r="C107" s="611"/>
      <c r="D107" s="611"/>
      <c r="E107" s="611"/>
      <c r="F107" s="612"/>
      <c r="G107" s="193" t="s">
        <v>766</v>
      </c>
      <c r="H107" s="194"/>
      <c r="I107" s="194"/>
      <c r="J107" s="194"/>
      <c r="K107" s="194"/>
      <c r="L107" s="194"/>
      <c r="M107" s="194"/>
      <c r="N107" s="194"/>
      <c r="O107" s="195"/>
      <c r="P107" s="146" t="s">
        <v>767</v>
      </c>
      <c r="Q107" s="146"/>
      <c r="R107" s="146"/>
      <c r="S107" s="146"/>
      <c r="T107" s="146"/>
      <c r="U107" s="146"/>
      <c r="V107" s="146"/>
      <c r="W107" s="146"/>
      <c r="X107" s="147"/>
      <c r="Y107" s="234" t="s">
        <v>12</v>
      </c>
      <c r="Z107" s="235"/>
      <c r="AA107" s="236"/>
      <c r="AB107" s="163" t="s">
        <v>768</v>
      </c>
      <c r="AC107" s="163"/>
      <c r="AD107" s="163"/>
      <c r="AE107" s="108">
        <v>109</v>
      </c>
      <c r="AF107" s="102"/>
      <c r="AG107" s="102"/>
      <c r="AH107" s="102"/>
      <c r="AI107" s="108">
        <v>101</v>
      </c>
      <c r="AJ107" s="102"/>
      <c r="AK107" s="102"/>
      <c r="AL107" s="102"/>
      <c r="AM107" s="108">
        <v>100</v>
      </c>
      <c r="AN107" s="102"/>
      <c r="AO107" s="102"/>
      <c r="AP107" s="102"/>
      <c r="AQ107" s="109" t="s">
        <v>700</v>
      </c>
      <c r="AR107" s="110"/>
      <c r="AS107" s="110"/>
      <c r="AT107" s="111"/>
      <c r="AU107" s="102" t="s">
        <v>700</v>
      </c>
      <c r="AV107" s="102"/>
      <c r="AW107" s="102"/>
      <c r="AX107" s="103"/>
      <c r="AY107">
        <f t="shared" si="3"/>
        <v>1</v>
      </c>
    </row>
    <row r="108" spans="1:60" ht="36.7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768</v>
      </c>
      <c r="AC108" s="107"/>
      <c r="AD108" s="107"/>
      <c r="AE108" s="108" t="s">
        <v>779</v>
      </c>
      <c r="AF108" s="102"/>
      <c r="AG108" s="102"/>
      <c r="AH108" s="102"/>
      <c r="AI108" s="108" t="s">
        <v>779</v>
      </c>
      <c r="AJ108" s="102"/>
      <c r="AK108" s="102"/>
      <c r="AL108" s="102"/>
      <c r="AM108" s="108" t="s">
        <v>779</v>
      </c>
      <c r="AN108" s="102"/>
      <c r="AO108" s="102"/>
      <c r="AP108" s="102"/>
      <c r="AQ108" s="109" t="s">
        <v>700</v>
      </c>
      <c r="AR108" s="110"/>
      <c r="AS108" s="110"/>
      <c r="AT108" s="111"/>
      <c r="AU108" s="102"/>
      <c r="AV108" s="102"/>
      <c r="AW108" s="102"/>
      <c r="AX108" s="103"/>
      <c r="AY108">
        <f t="shared" si="3"/>
        <v>1</v>
      </c>
    </row>
    <row r="109" spans="1:60" ht="39.75"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t="s">
        <v>779</v>
      </c>
      <c r="AF109" s="102"/>
      <c r="AG109" s="102"/>
      <c r="AH109" s="102"/>
      <c r="AI109" s="108" t="s">
        <v>779</v>
      </c>
      <c r="AJ109" s="102"/>
      <c r="AK109" s="102"/>
      <c r="AL109" s="102"/>
      <c r="AM109" s="108" t="s">
        <v>779</v>
      </c>
      <c r="AN109" s="102"/>
      <c r="AO109" s="102"/>
      <c r="AP109" s="102"/>
      <c r="AQ109" s="109" t="s">
        <v>700</v>
      </c>
      <c r="AR109" s="110"/>
      <c r="AS109" s="110"/>
      <c r="AT109" s="111"/>
      <c r="AU109" s="102" t="s">
        <v>700</v>
      </c>
      <c r="AV109" s="102"/>
      <c r="AW109" s="102"/>
      <c r="AX109" s="103"/>
      <c r="AY109">
        <f t="shared" si="3"/>
        <v>1</v>
      </c>
    </row>
    <row r="110" spans="1:60" ht="23.25" customHeight="1" x14ac:dyDescent="0.15">
      <c r="A110" s="202" t="s">
        <v>344</v>
      </c>
      <c r="B110" s="165"/>
      <c r="C110" s="165"/>
      <c r="D110" s="165"/>
      <c r="E110" s="165"/>
      <c r="F110" s="166"/>
      <c r="G110" s="204" t="s">
        <v>762</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15">
      <c r="A132" s="728" t="s">
        <v>664</v>
      </c>
      <c r="B132" s="729"/>
      <c r="C132" s="729"/>
      <c r="D132" s="729"/>
      <c r="E132" s="729"/>
      <c r="F132" s="730"/>
      <c r="G132" s="731" t="s">
        <v>751</v>
      </c>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1</v>
      </c>
    </row>
    <row r="133" spans="1:60" ht="31.5" customHeight="1" x14ac:dyDescent="0.15">
      <c r="A133" s="661" t="s">
        <v>665</v>
      </c>
      <c r="B133" s="168"/>
      <c r="C133" s="168"/>
      <c r="D133" s="168"/>
      <c r="E133" s="168"/>
      <c r="F133" s="169"/>
      <c r="G133" s="703" t="s">
        <v>657</v>
      </c>
      <c r="H133" s="704"/>
      <c r="I133" s="704"/>
      <c r="J133" s="704"/>
      <c r="K133" s="704"/>
      <c r="L133" s="704"/>
      <c r="M133" s="704"/>
      <c r="N133" s="704"/>
      <c r="O133" s="704"/>
      <c r="P133" s="705" t="s">
        <v>656</v>
      </c>
      <c r="Q133" s="704"/>
      <c r="R133" s="704"/>
      <c r="S133" s="704"/>
      <c r="T133" s="704"/>
      <c r="U133" s="704"/>
      <c r="V133" s="704"/>
      <c r="W133" s="704"/>
      <c r="X133" s="706"/>
      <c r="Y133" s="707"/>
      <c r="Z133" s="708"/>
      <c r="AA133" s="709"/>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677</v>
      </c>
      <c r="AV133" s="639"/>
      <c r="AW133" s="639"/>
      <c r="AX133" s="648"/>
      <c r="AY133">
        <f>COUNTA($G$134)</f>
        <v>1</v>
      </c>
    </row>
    <row r="134" spans="1:60" ht="36.75" customHeight="1" x14ac:dyDescent="0.15">
      <c r="A134" s="661"/>
      <c r="B134" s="168"/>
      <c r="C134" s="168"/>
      <c r="D134" s="168"/>
      <c r="E134" s="168"/>
      <c r="F134" s="169"/>
      <c r="G134" s="649" t="s">
        <v>754</v>
      </c>
      <c r="H134" s="650"/>
      <c r="I134" s="650"/>
      <c r="J134" s="650"/>
      <c r="K134" s="650"/>
      <c r="L134" s="650"/>
      <c r="M134" s="650"/>
      <c r="N134" s="650"/>
      <c r="O134" s="650"/>
      <c r="P134" s="400" t="s">
        <v>743</v>
      </c>
      <c r="Q134" s="653"/>
      <c r="R134" s="653"/>
      <c r="S134" s="653"/>
      <c r="T134" s="653"/>
      <c r="U134" s="653"/>
      <c r="V134" s="653"/>
      <c r="W134" s="653"/>
      <c r="X134" s="654"/>
      <c r="Y134" s="658" t="s">
        <v>52</v>
      </c>
      <c r="Z134" s="659"/>
      <c r="AA134" s="660"/>
      <c r="AB134" s="163" t="s">
        <v>744</v>
      </c>
      <c r="AC134" s="662"/>
      <c r="AD134" s="662"/>
      <c r="AE134" s="631">
        <v>1660482</v>
      </c>
      <c r="AF134" s="631"/>
      <c r="AG134" s="631"/>
      <c r="AH134" s="631"/>
      <c r="AI134" s="631">
        <v>1800095</v>
      </c>
      <c r="AJ134" s="631"/>
      <c r="AK134" s="631"/>
      <c r="AL134" s="631"/>
      <c r="AM134" s="631">
        <v>1760581</v>
      </c>
      <c r="AN134" s="631"/>
      <c r="AO134" s="631"/>
      <c r="AP134" s="631"/>
      <c r="AQ134" s="102" t="s">
        <v>700</v>
      </c>
      <c r="AR134" s="102"/>
      <c r="AS134" s="102"/>
      <c r="AT134" s="103"/>
      <c r="AU134" s="632"/>
      <c r="AV134" s="633"/>
      <c r="AW134" s="633"/>
      <c r="AX134" s="634"/>
      <c r="AY134">
        <f>$AY$133</f>
        <v>1</v>
      </c>
    </row>
    <row r="135" spans="1:60" ht="33" customHeight="1" x14ac:dyDescent="0.15">
      <c r="A135" s="203"/>
      <c r="B135" s="173"/>
      <c r="C135" s="173"/>
      <c r="D135" s="173"/>
      <c r="E135" s="173"/>
      <c r="F135" s="174"/>
      <c r="G135" s="651"/>
      <c r="H135" s="652"/>
      <c r="I135" s="652"/>
      <c r="J135" s="652"/>
      <c r="K135" s="652"/>
      <c r="L135" s="652"/>
      <c r="M135" s="652"/>
      <c r="N135" s="652"/>
      <c r="O135" s="652"/>
      <c r="P135" s="655"/>
      <c r="Q135" s="656"/>
      <c r="R135" s="656"/>
      <c r="S135" s="656"/>
      <c r="T135" s="656"/>
      <c r="U135" s="656"/>
      <c r="V135" s="656"/>
      <c r="W135" s="656"/>
      <c r="X135" s="657"/>
      <c r="Y135" s="635" t="s">
        <v>53</v>
      </c>
      <c r="Z135" s="636"/>
      <c r="AA135" s="637"/>
      <c r="AB135" s="662" t="s">
        <v>700</v>
      </c>
      <c r="AC135" s="662"/>
      <c r="AD135" s="662"/>
      <c r="AE135" s="102" t="s">
        <v>700</v>
      </c>
      <c r="AF135" s="102"/>
      <c r="AG135" s="102"/>
      <c r="AH135" s="103"/>
      <c r="AI135" s="102" t="s">
        <v>700</v>
      </c>
      <c r="AJ135" s="102"/>
      <c r="AK135" s="102"/>
      <c r="AL135" s="103"/>
      <c r="AM135" s="102" t="s">
        <v>700</v>
      </c>
      <c r="AN135" s="102"/>
      <c r="AO135" s="102"/>
      <c r="AP135" s="103"/>
      <c r="AQ135" s="102" t="s">
        <v>700</v>
      </c>
      <c r="AR135" s="102"/>
      <c r="AS135" s="102"/>
      <c r="AT135" s="103"/>
      <c r="AU135" s="632"/>
      <c r="AV135" s="633"/>
      <c r="AW135" s="633"/>
      <c r="AX135" s="634"/>
      <c r="AY135">
        <f>$AY$133</f>
        <v>1</v>
      </c>
    </row>
    <row r="136" spans="1:60" ht="23.25" hidden="1" customHeight="1" x14ac:dyDescent="0.15">
      <c r="A136" s="202" t="s">
        <v>666</v>
      </c>
      <c r="B136" s="120"/>
      <c r="C136" s="120"/>
      <c r="D136" s="120"/>
      <c r="E136" s="120"/>
      <c r="F136" s="676"/>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678</v>
      </c>
      <c r="AR136" s="643"/>
      <c r="AS136" s="643"/>
      <c r="AT136" s="643"/>
      <c r="AU136" s="643"/>
      <c r="AV136" s="643"/>
      <c r="AW136" s="643"/>
      <c r="AX136" s="644"/>
      <c r="AY136">
        <f>IF(SUBSTITUTE(SUBSTITUTE($G$137,"／",""),"　","")="",0,1)</f>
        <v>1</v>
      </c>
    </row>
    <row r="137" spans="1:60" ht="23.25" hidden="1" customHeight="1" x14ac:dyDescent="0.15">
      <c r="A137" s="677"/>
      <c r="B137" s="212"/>
      <c r="C137" s="212"/>
      <c r="D137" s="212"/>
      <c r="E137" s="212"/>
      <c r="F137" s="678"/>
      <c r="G137" s="666" t="s">
        <v>726</v>
      </c>
      <c r="H137" s="667"/>
      <c r="I137" s="667"/>
      <c r="J137" s="667"/>
      <c r="K137" s="667"/>
      <c r="L137" s="667"/>
      <c r="M137" s="667"/>
      <c r="N137" s="667"/>
      <c r="O137" s="667"/>
      <c r="P137" s="667"/>
      <c r="Q137" s="667"/>
      <c r="R137" s="667"/>
      <c r="S137" s="667"/>
      <c r="T137" s="667"/>
      <c r="U137" s="667"/>
      <c r="V137" s="667"/>
      <c r="W137" s="667"/>
      <c r="X137" s="667"/>
      <c r="Y137" s="670" t="s">
        <v>666</v>
      </c>
      <c r="Z137" s="671"/>
      <c r="AA137" s="672"/>
      <c r="AB137" s="662" t="s">
        <v>700</v>
      </c>
      <c r="AC137" s="662"/>
      <c r="AD137" s="662"/>
      <c r="AE137" s="693" t="s">
        <v>700</v>
      </c>
      <c r="AF137" s="693"/>
      <c r="AG137" s="693"/>
      <c r="AH137" s="693"/>
      <c r="AI137" s="693" t="s">
        <v>700</v>
      </c>
      <c r="AJ137" s="693"/>
      <c r="AK137" s="693"/>
      <c r="AL137" s="693"/>
      <c r="AM137" s="693" t="s">
        <v>700</v>
      </c>
      <c r="AN137" s="693"/>
      <c r="AO137" s="693"/>
      <c r="AP137" s="693"/>
      <c r="AQ137" s="108" t="s">
        <v>700</v>
      </c>
      <c r="AR137" s="102"/>
      <c r="AS137" s="102"/>
      <c r="AT137" s="102"/>
      <c r="AU137" s="102"/>
      <c r="AV137" s="102"/>
      <c r="AW137" s="102"/>
      <c r="AX137" s="103"/>
      <c r="AY137">
        <f>$AY$136</f>
        <v>1</v>
      </c>
    </row>
    <row r="138" spans="1:60" ht="46.5" hidden="1" customHeight="1" x14ac:dyDescent="0.15">
      <c r="A138" s="679"/>
      <c r="B138" s="123"/>
      <c r="C138" s="123"/>
      <c r="D138" s="123"/>
      <c r="E138" s="123"/>
      <c r="F138" s="680"/>
      <c r="G138" s="668"/>
      <c r="H138" s="669"/>
      <c r="I138" s="669"/>
      <c r="J138" s="669"/>
      <c r="K138" s="669"/>
      <c r="L138" s="669"/>
      <c r="M138" s="669"/>
      <c r="N138" s="669"/>
      <c r="O138" s="669"/>
      <c r="P138" s="669"/>
      <c r="Q138" s="669"/>
      <c r="R138" s="669"/>
      <c r="S138" s="669"/>
      <c r="T138" s="669"/>
      <c r="U138" s="669"/>
      <c r="V138" s="669"/>
      <c r="W138" s="669"/>
      <c r="X138" s="669"/>
      <c r="Y138" s="234" t="s">
        <v>668</v>
      </c>
      <c r="Z138" s="663"/>
      <c r="AA138" s="664"/>
      <c r="AB138" s="627" t="s">
        <v>669</v>
      </c>
      <c r="AC138" s="628"/>
      <c r="AD138" s="629"/>
      <c r="AE138" s="630" t="s">
        <v>700</v>
      </c>
      <c r="AF138" s="630"/>
      <c r="AG138" s="630"/>
      <c r="AH138" s="630"/>
      <c r="AI138" s="630" t="s">
        <v>700</v>
      </c>
      <c r="AJ138" s="630"/>
      <c r="AK138" s="630"/>
      <c r="AL138" s="630"/>
      <c r="AM138" s="630" t="s">
        <v>700</v>
      </c>
      <c r="AN138" s="630"/>
      <c r="AO138" s="630"/>
      <c r="AP138" s="630"/>
      <c r="AQ138" s="630" t="s">
        <v>700</v>
      </c>
      <c r="AR138" s="630"/>
      <c r="AS138" s="630"/>
      <c r="AT138" s="630"/>
      <c r="AU138" s="630"/>
      <c r="AV138" s="630"/>
      <c r="AW138" s="630"/>
      <c r="AX138" s="665"/>
      <c r="AY138">
        <f>$AY$136</f>
        <v>1</v>
      </c>
    </row>
    <row r="139" spans="1:60" ht="18.75"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t="s">
        <v>700</v>
      </c>
      <c r="AR140" s="523"/>
      <c r="AS140" s="142" t="s">
        <v>224</v>
      </c>
      <c r="AT140" s="143"/>
      <c r="AU140" s="141">
        <v>4</v>
      </c>
      <c r="AV140" s="141"/>
      <c r="AW140" s="123" t="s">
        <v>170</v>
      </c>
      <c r="AX140" s="144"/>
      <c r="AY140">
        <f t="shared" ref="AY140:AY145" si="5">$AY$139</f>
        <v>1</v>
      </c>
    </row>
    <row r="141" spans="1:60" ht="23.25" customHeight="1" x14ac:dyDescent="0.15">
      <c r="A141" s="613"/>
      <c r="B141" s="611"/>
      <c r="C141" s="611"/>
      <c r="D141" s="611"/>
      <c r="E141" s="611"/>
      <c r="F141" s="612"/>
      <c r="G141" s="193" t="s">
        <v>747</v>
      </c>
      <c r="H141" s="194"/>
      <c r="I141" s="194"/>
      <c r="J141" s="194"/>
      <c r="K141" s="194"/>
      <c r="L141" s="194"/>
      <c r="M141" s="194"/>
      <c r="N141" s="194"/>
      <c r="O141" s="195"/>
      <c r="P141" s="146" t="s">
        <v>748</v>
      </c>
      <c r="Q141" s="146"/>
      <c r="R141" s="146"/>
      <c r="S141" s="146"/>
      <c r="T141" s="146"/>
      <c r="U141" s="146"/>
      <c r="V141" s="146"/>
      <c r="W141" s="146"/>
      <c r="X141" s="147"/>
      <c r="Y141" s="234" t="s">
        <v>12</v>
      </c>
      <c r="Z141" s="235"/>
      <c r="AA141" s="236"/>
      <c r="AB141" s="163" t="s">
        <v>749</v>
      </c>
      <c r="AC141" s="163"/>
      <c r="AD141" s="163"/>
      <c r="AE141" s="108">
        <v>91342</v>
      </c>
      <c r="AF141" s="102"/>
      <c r="AG141" s="102"/>
      <c r="AH141" s="102"/>
      <c r="AI141" s="108">
        <v>99682</v>
      </c>
      <c r="AJ141" s="102"/>
      <c r="AK141" s="102"/>
      <c r="AL141" s="102"/>
      <c r="AM141" s="108">
        <v>104225</v>
      </c>
      <c r="AN141" s="102"/>
      <c r="AO141" s="102"/>
      <c r="AP141" s="102"/>
      <c r="AQ141" s="109" t="s">
        <v>700</v>
      </c>
      <c r="AR141" s="110"/>
      <c r="AS141" s="110"/>
      <c r="AT141" s="111"/>
      <c r="AU141" s="102" t="s">
        <v>700</v>
      </c>
      <c r="AV141" s="102"/>
      <c r="AW141" s="102"/>
      <c r="AX141" s="103"/>
      <c r="AY141">
        <f t="shared" si="5"/>
        <v>1</v>
      </c>
    </row>
    <row r="142" spans="1:60" ht="56.25"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749</v>
      </c>
      <c r="AC142" s="107"/>
      <c r="AD142" s="107"/>
      <c r="AE142" s="108">
        <v>80000</v>
      </c>
      <c r="AF142" s="102"/>
      <c r="AG142" s="102"/>
      <c r="AH142" s="102"/>
      <c r="AI142" s="108">
        <v>82000</v>
      </c>
      <c r="AJ142" s="102"/>
      <c r="AK142" s="102"/>
      <c r="AL142" s="102"/>
      <c r="AM142" s="108">
        <v>88000</v>
      </c>
      <c r="AN142" s="102"/>
      <c r="AO142" s="102"/>
      <c r="AP142" s="102"/>
      <c r="AQ142" s="109" t="s">
        <v>700</v>
      </c>
      <c r="AR142" s="110"/>
      <c r="AS142" s="110"/>
      <c r="AT142" s="111"/>
      <c r="AU142" s="102">
        <v>80000</v>
      </c>
      <c r="AV142" s="102"/>
      <c r="AW142" s="102"/>
      <c r="AX142" s="103"/>
      <c r="AY142">
        <f t="shared" si="5"/>
        <v>1</v>
      </c>
    </row>
    <row r="143" spans="1:60" ht="23.25"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v>114</v>
      </c>
      <c r="AF143" s="102"/>
      <c r="AG143" s="102"/>
      <c r="AH143" s="102"/>
      <c r="AI143" s="108">
        <v>122</v>
      </c>
      <c r="AJ143" s="102"/>
      <c r="AK143" s="102"/>
      <c r="AL143" s="102"/>
      <c r="AM143" s="108">
        <v>118</v>
      </c>
      <c r="AN143" s="102"/>
      <c r="AO143" s="102"/>
      <c r="AP143" s="102"/>
      <c r="AQ143" s="109" t="s">
        <v>700</v>
      </c>
      <c r="AR143" s="110"/>
      <c r="AS143" s="110"/>
      <c r="AT143" s="111"/>
      <c r="AU143" s="102" t="s">
        <v>700</v>
      </c>
      <c r="AV143" s="102"/>
      <c r="AW143" s="102"/>
      <c r="AX143" s="103"/>
      <c r="AY143">
        <f t="shared" si="5"/>
        <v>1</v>
      </c>
    </row>
    <row r="144" spans="1:60" ht="23.25" customHeight="1" x14ac:dyDescent="0.15">
      <c r="A144" s="202" t="s">
        <v>344</v>
      </c>
      <c r="B144" s="165"/>
      <c r="C144" s="165"/>
      <c r="D144" s="165"/>
      <c r="E144" s="165"/>
      <c r="F144" s="166"/>
      <c r="G144" s="204" t="s">
        <v>703</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customHeight="1" x14ac:dyDescent="0.15">
      <c r="A166" s="728" t="s">
        <v>664</v>
      </c>
      <c r="B166" s="729"/>
      <c r="C166" s="729"/>
      <c r="D166" s="729"/>
      <c r="E166" s="729"/>
      <c r="F166" s="730"/>
      <c r="G166" s="731" t="s">
        <v>751</v>
      </c>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1</v>
      </c>
    </row>
    <row r="167" spans="1:60" ht="31.5" customHeight="1" x14ac:dyDescent="0.15">
      <c r="A167" s="661" t="s">
        <v>665</v>
      </c>
      <c r="B167" s="168"/>
      <c r="C167" s="168"/>
      <c r="D167" s="168"/>
      <c r="E167" s="168"/>
      <c r="F167" s="169"/>
      <c r="G167" s="703" t="s">
        <v>657</v>
      </c>
      <c r="H167" s="704"/>
      <c r="I167" s="704"/>
      <c r="J167" s="704"/>
      <c r="K167" s="704"/>
      <c r="L167" s="704"/>
      <c r="M167" s="704"/>
      <c r="N167" s="704"/>
      <c r="O167" s="704"/>
      <c r="P167" s="705" t="s">
        <v>656</v>
      </c>
      <c r="Q167" s="704"/>
      <c r="R167" s="704"/>
      <c r="S167" s="704"/>
      <c r="T167" s="704"/>
      <c r="U167" s="704"/>
      <c r="V167" s="704"/>
      <c r="W167" s="704"/>
      <c r="X167" s="706"/>
      <c r="Y167" s="707"/>
      <c r="Z167" s="708"/>
      <c r="AA167" s="709"/>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677</v>
      </c>
      <c r="AV167" s="639"/>
      <c r="AW167" s="639"/>
      <c r="AX167" s="648"/>
      <c r="AY167">
        <f>COUNTA($G$168)</f>
        <v>1</v>
      </c>
    </row>
    <row r="168" spans="1:60" ht="23.25" customHeight="1" x14ac:dyDescent="0.15">
      <c r="A168" s="661"/>
      <c r="B168" s="168"/>
      <c r="C168" s="168"/>
      <c r="D168" s="168"/>
      <c r="E168" s="168"/>
      <c r="F168" s="169"/>
      <c r="G168" s="649" t="s">
        <v>755</v>
      </c>
      <c r="H168" s="650"/>
      <c r="I168" s="650"/>
      <c r="J168" s="650"/>
      <c r="K168" s="650"/>
      <c r="L168" s="650"/>
      <c r="M168" s="650"/>
      <c r="N168" s="650"/>
      <c r="O168" s="650"/>
      <c r="P168" s="400" t="s">
        <v>759</v>
      </c>
      <c r="Q168" s="653"/>
      <c r="R168" s="653"/>
      <c r="S168" s="653"/>
      <c r="T168" s="653"/>
      <c r="U168" s="653"/>
      <c r="V168" s="653"/>
      <c r="W168" s="653"/>
      <c r="X168" s="654"/>
      <c r="Y168" s="658" t="s">
        <v>52</v>
      </c>
      <c r="Z168" s="659"/>
      <c r="AA168" s="660"/>
      <c r="AB168" s="163" t="s">
        <v>756</v>
      </c>
      <c r="AC168" s="662"/>
      <c r="AD168" s="662"/>
      <c r="AE168" s="631">
        <v>839958</v>
      </c>
      <c r="AF168" s="631"/>
      <c r="AG168" s="631"/>
      <c r="AH168" s="631"/>
      <c r="AI168" s="631">
        <v>1247577</v>
      </c>
      <c r="AJ168" s="631"/>
      <c r="AK168" s="631"/>
      <c r="AL168" s="631"/>
      <c r="AM168" s="631">
        <v>966558</v>
      </c>
      <c r="AN168" s="631"/>
      <c r="AO168" s="631"/>
      <c r="AP168" s="631"/>
      <c r="AQ168" s="631" t="s">
        <v>700</v>
      </c>
      <c r="AR168" s="631"/>
      <c r="AS168" s="631"/>
      <c r="AT168" s="631"/>
      <c r="AU168" s="632"/>
      <c r="AV168" s="633"/>
      <c r="AW168" s="633"/>
      <c r="AX168" s="634"/>
      <c r="AY168">
        <f>$AY$167</f>
        <v>1</v>
      </c>
    </row>
    <row r="169" spans="1:60" ht="23.25" customHeight="1" x14ac:dyDescent="0.15">
      <c r="A169" s="203"/>
      <c r="B169" s="173"/>
      <c r="C169" s="173"/>
      <c r="D169" s="173"/>
      <c r="E169" s="173"/>
      <c r="F169" s="174"/>
      <c r="G169" s="651"/>
      <c r="H169" s="652"/>
      <c r="I169" s="652"/>
      <c r="J169" s="652"/>
      <c r="K169" s="652"/>
      <c r="L169" s="652"/>
      <c r="M169" s="652"/>
      <c r="N169" s="652"/>
      <c r="O169" s="652"/>
      <c r="P169" s="655"/>
      <c r="Q169" s="656"/>
      <c r="R169" s="656"/>
      <c r="S169" s="656"/>
      <c r="T169" s="656"/>
      <c r="U169" s="656"/>
      <c r="V169" s="656"/>
      <c r="W169" s="656"/>
      <c r="X169" s="657"/>
      <c r="Y169" s="635" t="s">
        <v>53</v>
      </c>
      <c r="Z169" s="636"/>
      <c r="AA169" s="637"/>
      <c r="AB169" s="662"/>
      <c r="AC169" s="662"/>
      <c r="AD169" s="662"/>
      <c r="AE169" s="693" t="s">
        <v>758</v>
      </c>
      <c r="AF169" s="631"/>
      <c r="AG169" s="631"/>
      <c r="AH169" s="631"/>
      <c r="AI169" s="693" t="s">
        <v>758</v>
      </c>
      <c r="AJ169" s="631"/>
      <c r="AK169" s="631"/>
      <c r="AL169" s="631"/>
      <c r="AM169" s="693" t="s">
        <v>758</v>
      </c>
      <c r="AN169" s="631"/>
      <c r="AO169" s="631"/>
      <c r="AP169" s="631"/>
      <c r="AQ169" s="631" t="s">
        <v>700</v>
      </c>
      <c r="AR169" s="631"/>
      <c r="AS169" s="631"/>
      <c r="AT169" s="631"/>
      <c r="AU169" s="632"/>
      <c r="AV169" s="633"/>
      <c r="AW169" s="633"/>
      <c r="AX169" s="634"/>
      <c r="AY169">
        <f>$AY$167</f>
        <v>1</v>
      </c>
    </row>
    <row r="170" spans="1:60" ht="23.25" hidden="1" customHeight="1" x14ac:dyDescent="0.15">
      <c r="A170" s="202" t="s">
        <v>666</v>
      </c>
      <c r="B170" s="120"/>
      <c r="C170" s="120"/>
      <c r="D170" s="120"/>
      <c r="E170" s="120"/>
      <c r="F170" s="676"/>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678</v>
      </c>
      <c r="AR170" s="643"/>
      <c r="AS170" s="643"/>
      <c r="AT170" s="643"/>
      <c r="AU170" s="643"/>
      <c r="AV170" s="643"/>
      <c r="AW170" s="643"/>
      <c r="AX170" s="644"/>
      <c r="AY170">
        <f>IF(SUBSTITUTE(SUBSTITUTE($G$171,"／",""),"　","")="",0,1)</f>
        <v>1</v>
      </c>
    </row>
    <row r="171" spans="1:60" ht="23.25" hidden="1" customHeight="1" x14ac:dyDescent="0.15">
      <c r="A171" s="677"/>
      <c r="B171" s="212"/>
      <c r="C171" s="212"/>
      <c r="D171" s="212"/>
      <c r="E171" s="212"/>
      <c r="F171" s="678"/>
      <c r="G171" s="666" t="s">
        <v>745</v>
      </c>
      <c r="H171" s="667"/>
      <c r="I171" s="667"/>
      <c r="J171" s="667"/>
      <c r="K171" s="667"/>
      <c r="L171" s="667"/>
      <c r="M171" s="667"/>
      <c r="N171" s="667"/>
      <c r="O171" s="667"/>
      <c r="P171" s="667"/>
      <c r="Q171" s="667"/>
      <c r="R171" s="667"/>
      <c r="S171" s="667"/>
      <c r="T171" s="667"/>
      <c r="U171" s="667"/>
      <c r="V171" s="667"/>
      <c r="W171" s="667"/>
      <c r="X171" s="667"/>
      <c r="Y171" s="670" t="s">
        <v>666</v>
      </c>
      <c r="Z171" s="671"/>
      <c r="AA171" s="672"/>
      <c r="AB171" s="662" t="s">
        <v>700</v>
      </c>
      <c r="AC171" s="662"/>
      <c r="AD171" s="662"/>
      <c r="AE171" s="693" t="s">
        <v>700</v>
      </c>
      <c r="AF171" s="693"/>
      <c r="AG171" s="693"/>
      <c r="AH171" s="693"/>
      <c r="AI171" s="693" t="s">
        <v>700</v>
      </c>
      <c r="AJ171" s="693"/>
      <c r="AK171" s="693"/>
      <c r="AL171" s="693"/>
      <c r="AM171" s="693" t="s">
        <v>700</v>
      </c>
      <c r="AN171" s="693"/>
      <c r="AO171" s="693"/>
      <c r="AP171" s="693"/>
      <c r="AQ171" s="108" t="s">
        <v>700</v>
      </c>
      <c r="AR171" s="102"/>
      <c r="AS171" s="102"/>
      <c r="AT171" s="102"/>
      <c r="AU171" s="102"/>
      <c r="AV171" s="102"/>
      <c r="AW171" s="102"/>
      <c r="AX171" s="103"/>
      <c r="AY171">
        <f>$AY$170</f>
        <v>1</v>
      </c>
    </row>
    <row r="172" spans="1:60" ht="46.5" hidden="1" customHeight="1" x14ac:dyDescent="0.15">
      <c r="A172" s="679"/>
      <c r="B172" s="123"/>
      <c r="C172" s="123"/>
      <c r="D172" s="123"/>
      <c r="E172" s="123"/>
      <c r="F172" s="680"/>
      <c r="G172" s="668"/>
      <c r="H172" s="669"/>
      <c r="I172" s="669"/>
      <c r="J172" s="669"/>
      <c r="K172" s="669"/>
      <c r="L172" s="669"/>
      <c r="M172" s="669"/>
      <c r="N172" s="669"/>
      <c r="O172" s="669"/>
      <c r="P172" s="669"/>
      <c r="Q172" s="669"/>
      <c r="R172" s="669"/>
      <c r="S172" s="669"/>
      <c r="T172" s="669"/>
      <c r="U172" s="669"/>
      <c r="V172" s="669"/>
      <c r="W172" s="669"/>
      <c r="X172" s="669"/>
      <c r="Y172" s="234" t="s">
        <v>668</v>
      </c>
      <c r="Z172" s="663"/>
      <c r="AA172" s="664"/>
      <c r="AB172" s="627" t="s">
        <v>669</v>
      </c>
      <c r="AC172" s="628"/>
      <c r="AD172" s="629"/>
      <c r="AE172" s="630" t="s">
        <v>700</v>
      </c>
      <c r="AF172" s="630"/>
      <c r="AG172" s="630"/>
      <c r="AH172" s="630"/>
      <c r="AI172" s="630" t="s">
        <v>700</v>
      </c>
      <c r="AJ172" s="630"/>
      <c r="AK172" s="630"/>
      <c r="AL172" s="630"/>
      <c r="AM172" s="630" t="s">
        <v>700</v>
      </c>
      <c r="AN172" s="630"/>
      <c r="AO172" s="630"/>
      <c r="AP172" s="630"/>
      <c r="AQ172" s="630" t="s">
        <v>700</v>
      </c>
      <c r="AR172" s="630"/>
      <c r="AS172" s="630"/>
      <c r="AT172" s="630"/>
      <c r="AU172" s="630"/>
      <c r="AV172" s="630"/>
      <c r="AW172" s="630"/>
      <c r="AX172" s="665"/>
      <c r="AY172">
        <f>$AY$170</f>
        <v>1</v>
      </c>
    </row>
    <row r="173" spans="1:60" ht="18.75"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1</v>
      </c>
    </row>
    <row r="174" spans="1:60" ht="18.75"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t="s">
        <v>700</v>
      </c>
      <c r="AR174" s="523"/>
      <c r="AS174" s="142" t="s">
        <v>224</v>
      </c>
      <c r="AT174" s="143"/>
      <c r="AU174" s="141">
        <v>4</v>
      </c>
      <c r="AV174" s="141"/>
      <c r="AW174" s="123" t="s">
        <v>170</v>
      </c>
      <c r="AX174" s="144"/>
      <c r="AY174">
        <f t="shared" ref="AY174:AY179" si="7">$AY$173</f>
        <v>1</v>
      </c>
    </row>
    <row r="175" spans="1:60" ht="58.5" customHeight="1" x14ac:dyDescent="0.15">
      <c r="A175" s="613"/>
      <c r="B175" s="611"/>
      <c r="C175" s="611"/>
      <c r="D175" s="611"/>
      <c r="E175" s="611"/>
      <c r="F175" s="612"/>
      <c r="G175" s="193" t="s">
        <v>760</v>
      </c>
      <c r="H175" s="194"/>
      <c r="I175" s="194"/>
      <c r="J175" s="194"/>
      <c r="K175" s="194"/>
      <c r="L175" s="194"/>
      <c r="M175" s="194"/>
      <c r="N175" s="194"/>
      <c r="O175" s="195"/>
      <c r="P175" s="146" t="s">
        <v>706</v>
      </c>
      <c r="Q175" s="146"/>
      <c r="R175" s="146"/>
      <c r="S175" s="146"/>
      <c r="T175" s="146"/>
      <c r="U175" s="146"/>
      <c r="V175" s="146"/>
      <c r="W175" s="146"/>
      <c r="X175" s="147"/>
      <c r="Y175" s="234" t="s">
        <v>12</v>
      </c>
      <c r="Z175" s="235"/>
      <c r="AA175" s="236"/>
      <c r="AB175" s="163" t="s">
        <v>335</v>
      </c>
      <c r="AC175" s="163"/>
      <c r="AD175" s="163"/>
      <c r="AE175" s="108">
        <v>95.3</v>
      </c>
      <c r="AF175" s="102"/>
      <c r="AG175" s="102"/>
      <c r="AH175" s="102"/>
      <c r="AI175" s="108">
        <v>97.5</v>
      </c>
      <c r="AJ175" s="102"/>
      <c r="AK175" s="102"/>
      <c r="AL175" s="102"/>
      <c r="AM175" s="108">
        <v>98.6</v>
      </c>
      <c r="AN175" s="102"/>
      <c r="AO175" s="102"/>
      <c r="AP175" s="102"/>
      <c r="AQ175" s="109" t="s">
        <v>700</v>
      </c>
      <c r="AR175" s="110"/>
      <c r="AS175" s="110"/>
      <c r="AT175" s="111"/>
      <c r="AU175" s="102" t="s">
        <v>700</v>
      </c>
      <c r="AV175" s="102"/>
      <c r="AW175" s="102"/>
      <c r="AX175" s="103"/>
      <c r="AY175">
        <f t="shared" si="7"/>
        <v>1</v>
      </c>
    </row>
    <row r="176" spans="1:60" ht="53.25"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335</v>
      </c>
      <c r="AC176" s="107"/>
      <c r="AD176" s="107"/>
      <c r="AE176" s="108">
        <v>90</v>
      </c>
      <c r="AF176" s="102"/>
      <c r="AG176" s="102"/>
      <c r="AH176" s="102"/>
      <c r="AI176" s="108">
        <v>90</v>
      </c>
      <c r="AJ176" s="102"/>
      <c r="AK176" s="102"/>
      <c r="AL176" s="102"/>
      <c r="AM176" s="108">
        <v>90</v>
      </c>
      <c r="AN176" s="102"/>
      <c r="AO176" s="102"/>
      <c r="AP176" s="102"/>
      <c r="AQ176" s="109" t="s">
        <v>700</v>
      </c>
      <c r="AR176" s="110"/>
      <c r="AS176" s="110"/>
      <c r="AT176" s="111"/>
      <c r="AU176" s="102">
        <v>90</v>
      </c>
      <c r="AV176" s="102"/>
      <c r="AW176" s="102"/>
      <c r="AX176" s="103"/>
      <c r="AY176">
        <f t="shared" si="7"/>
        <v>1</v>
      </c>
    </row>
    <row r="177" spans="1:60" ht="51.75"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v>105</v>
      </c>
      <c r="AF177" s="102"/>
      <c r="AG177" s="102"/>
      <c r="AH177" s="102"/>
      <c r="AI177" s="108">
        <v>108</v>
      </c>
      <c r="AJ177" s="102"/>
      <c r="AK177" s="102"/>
      <c r="AL177" s="102"/>
      <c r="AM177" s="108">
        <v>109</v>
      </c>
      <c r="AN177" s="102"/>
      <c r="AO177" s="102"/>
      <c r="AP177" s="102"/>
      <c r="AQ177" s="109" t="s">
        <v>700</v>
      </c>
      <c r="AR177" s="110"/>
      <c r="AS177" s="110"/>
      <c r="AT177" s="111"/>
      <c r="AU177" s="102" t="s">
        <v>700</v>
      </c>
      <c r="AV177" s="102"/>
      <c r="AW177" s="102"/>
      <c r="AX177" s="103"/>
      <c r="AY177">
        <f t="shared" si="7"/>
        <v>1</v>
      </c>
    </row>
    <row r="178" spans="1:60" ht="23.25" customHeight="1" x14ac:dyDescent="0.15">
      <c r="A178" s="202" t="s">
        <v>344</v>
      </c>
      <c r="B178" s="165"/>
      <c r="C178" s="165"/>
      <c r="D178" s="165"/>
      <c r="E178" s="165"/>
      <c r="F178" s="166"/>
      <c r="G178" s="204" t="s">
        <v>703</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thickBo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728</v>
      </c>
      <c r="H216" s="146"/>
      <c r="I216" s="146"/>
      <c r="J216" s="146"/>
      <c r="K216" s="146"/>
      <c r="L216" s="146"/>
      <c r="M216" s="146"/>
      <c r="N216" s="146"/>
      <c r="O216" s="146"/>
      <c r="P216" s="146"/>
      <c r="Q216" s="146"/>
      <c r="R216" s="146"/>
      <c r="S216" s="146"/>
      <c r="T216" s="146"/>
      <c r="U216" s="146"/>
      <c r="V216" s="147"/>
      <c r="W216" s="497" t="s">
        <v>670</v>
      </c>
      <c r="X216" s="498"/>
      <c r="Y216" s="498"/>
      <c r="Z216" s="498"/>
      <c r="AA216" s="499"/>
      <c r="AB216" s="500" t="s">
        <v>739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671</v>
      </c>
      <c r="X217" s="504"/>
      <c r="Y217" s="504"/>
      <c r="Z217" s="504"/>
      <c r="AA217" s="505"/>
      <c r="AB217" s="500" t="s">
        <v>700</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683</v>
      </c>
      <c r="D218" s="507"/>
      <c r="E218" s="164" t="s">
        <v>363</v>
      </c>
      <c r="F218" s="166"/>
      <c r="G218" s="487" t="s">
        <v>230</v>
      </c>
      <c r="H218" s="488"/>
      <c r="I218" s="488"/>
      <c r="J218" s="508" t="s">
        <v>700</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684</v>
      </c>
      <c r="H219" s="488"/>
      <c r="I219" s="488"/>
      <c r="J219" s="488"/>
      <c r="K219" s="488"/>
      <c r="L219" s="488"/>
      <c r="M219" s="488"/>
      <c r="N219" s="488"/>
      <c r="O219" s="488"/>
      <c r="P219" s="488"/>
      <c r="Q219" s="488"/>
      <c r="R219" s="488"/>
      <c r="S219" s="488"/>
      <c r="T219" s="488"/>
      <c r="U219" s="484" t="s">
        <v>780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671</v>
      </c>
      <c r="H220" s="488"/>
      <c r="I220" s="488"/>
      <c r="J220" s="488"/>
      <c r="K220" s="488"/>
      <c r="L220" s="488"/>
      <c r="M220" s="488"/>
      <c r="N220" s="488"/>
      <c r="O220" s="488"/>
      <c r="P220" s="488"/>
      <c r="Q220" s="488"/>
      <c r="R220" s="488"/>
      <c r="S220" s="488"/>
      <c r="T220" s="488"/>
      <c r="U220" s="823" t="s">
        <v>780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725</v>
      </c>
      <c r="AE223" s="467"/>
      <c r="AF223" s="467"/>
      <c r="AG223" s="468" t="s">
        <v>729</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725</v>
      </c>
      <c r="AE224" s="380"/>
      <c r="AF224" s="380"/>
      <c r="AG224" s="374" t="s">
        <v>730</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725</v>
      </c>
      <c r="AE225" s="417"/>
      <c r="AF225" s="417"/>
      <c r="AG225" s="402" t="s">
        <v>731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733</v>
      </c>
      <c r="AE226" s="398"/>
      <c r="AF226" s="398"/>
      <c r="AG226" s="400"/>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732</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732</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733</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733</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725</v>
      </c>
      <c r="AE232" s="380"/>
      <c r="AF232" s="380"/>
      <c r="AG232" s="374" t="s">
        <v>734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733</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733</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733</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725</v>
      </c>
      <c r="AE236" s="364"/>
      <c r="AF236" s="365"/>
      <c r="AG236" s="366" t="s">
        <v>735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733</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725</v>
      </c>
      <c r="AE238" s="380"/>
      <c r="AF238" s="380"/>
      <c r="AG238" s="374" t="s">
        <v>736</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725</v>
      </c>
      <c r="AE239" s="380"/>
      <c r="AF239" s="380"/>
      <c r="AG239" s="404" t="s">
        <v>737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725</v>
      </c>
      <c r="AE240" s="398"/>
      <c r="AF240" s="399"/>
      <c r="AG240" s="400" t="s">
        <v>742</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689</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6">
        <v>2022</v>
      </c>
      <c r="D242" s="887"/>
      <c r="E242" s="383" t="s">
        <v>691</v>
      </c>
      <c r="F242" s="383"/>
      <c r="G242" s="383"/>
      <c r="H242" s="384">
        <v>21</v>
      </c>
      <c r="I242" s="384"/>
      <c r="J242" s="888">
        <v>892</v>
      </c>
      <c r="K242" s="888"/>
      <c r="L242" s="888"/>
      <c r="M242" s="384"/>
      <c r="N242" s="889"/>
      <c r="O242" s="890" t="s">
        <v>701</v>
      </c>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1"/>
      <c r="C247" s="313" t="s">
        <v>50</v>
      </c>
      <c r="D247" s="734"/>
      <c r="E247" s="734"/>
      <c r="F247" s="735"/>
      <c r="G247" s="914" t="s">
        <v>784</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
      <c r="A248" s="912"/>
      <c r="B248" s="913"/>
      <c r="C248" s="917" t="s">
        <v>54</v>
      </c>
      <c r="D248" s="918"/>
      <c r="E248" s="918"/>
      <c r="F248" s="919"/>
      <c r="G248" s="920" t="s">
        <v>738</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782</v>
      </c>
      <c r="B250" s="342"/>
      <c r="C250" s="342"/>
      <c r="D250" s="342"/>
      <c r="E250" s="342"/>
      <c r="F250" s="342"/>
      <c r="G250" s="342"/>
      <c r="H250" s="342"/>
      <c r="I250" s="342"/>
      <c r="J250" s="342"/>
      <c r="K250" s="342"/>
      <c r="L250" s="342"/>
      <c r="M250" s="342"/>
      <c r="N250" s="342"/>
      <c r="O250" s="342"/>
      <c r="P250" s="342"/>
      <c r="Q250" s="342"/>
      <c r="R250" s="342"/>
      <c r="S250" s="342"/>
      <c r="T250" s="342"/>
      <c r="U250" s="342"/>
      <c r="V250" s="342"/>
      <c r="W250" s="342"/>
      <c r="X250" s="342"/>
      <c r="Y250" s="342"/>
      <c r="Z250" s="342"/>
      <c r="AA250" s="342"/>
      <c r="AB250" s="342"/>
      <c r="AC250" s="342"/>
      <c r="AD250" s="342"/>
      <c r="AE250" s="342"/>
      <c r="AF250" s="342"/>
      <c r="AG250" s="342"/>
      <c r="AH250" s="342"/>
      <c r="AI250" s="342"/>
      <c r="AJ250" s="342"/>
      <c r="AK250" s="342"/>
      <c r="AL250" s="342"/>
      <c r="AM250" s="342"/>
      <c r="AN250" s="342"/>
      <c r="AO250" s="342"/>
      <c r="AP250" s="342"/>
      <c r="AQ250" s="342"/>
      <c r="AR250" s="342"/>
      <c r="AS250" s="342"/>
      <c r="AT250" s="342"/>
      <c r="AU250" s="342"/>
      <c r="AV250" s="342"/>
      <c r="AW250" s="342"/>
      <c r="AX250" s="343"/>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38" t="s">
        <v>133</v>
      </c>
      <c r="B252" s="339"/>
      <c r="C252" s="339"/>
      <c r="D252" s="339"/>
      <c r="E252" s="340"/>
      <c r="F252" s="341" t="s">
        <v>781</v>
      </c>
      <c r="G252" s="342"/>
      <c r="H252" s="342"/>
      <c r="I252" s="342"/>
      <c r="J252" s="342"/>
      <c r="K252" s="342"/>
      <c r="L252" s="342"/>
      <c r="M252" s="342"/>
      <c r="N252" s="342"/>
      <c r="O252" s="342"/>
      <c r="P252" s="342"/>
      <c r="Q252" s="342"/>
      <c r="R252" s="342"/>
      <c r="S252" s="342"/>
      <c r="T252" s="342"/>
      <c r="U252" s="342"/>
      <c r="V252" s="342"/>
      <c r="W252" s="342"/>
      <c r="X252" s="342"/>
      <c r="Y252" s="342"/>
      <c r="Z252" s="342"/>
      <c r="AA252" s="342"/>
      <c r="AB252" s="342"/>
      <c r="AC252" s="342"/>
      <c r="AD252" s="342"/>
      <c r="AE252" s="342"/>
      <c r="AF252" s="342"/>
      <c r="AG252" s="342"/>
      <c r="AH252" s="342"/>
      <c r="AI252" s="342"/>
      <c r="AJ252" s="342"/>
      <c r="AK252" s="342"/>
      <c r="AL252" s="342"/>
      <c r="AM252" s="342"/>
      <c r="AN252" s="342"/>
      <c r="AO252" s="342"/>
      <c r="AP252" s="342"/>
      <c r="AQ252" s="342"/>
      <c r="AR252" s="342"/>
      <c r="AS252" s="342"/>
      <c r="AT252" s="342"/>
      <c r="AU252" s="342"/>
      <c r="AV252" s="342"/>
      <c r="AW252" s="342"/>
      <c r="AX252" s="343"/>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38" t="s">
        <v>133</v>
      </c>
      <c r="B254" s="339"/>
      <c r="C254" s="339"/>
      <c r="D254" s="339"/>
      <c r="E254" s="340"/>
      <c r="F254" s="341" t="s">
        <v>783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710</v>
      </c>
      <c r="F258" s="335"/>
      <c r="G258" s="335"/>
      <c r="H258" s="335"/>
      <c r="I258" s="335"/>
      <c r="J258" s="335"/>
      <c r="K258" s="335"/>
      <c r="L258" s="335"/>
      <c r="M258" s="335"/>
      <c r="N258" s="335"/>
      <c r="O258" s="335"/>
      <c r="P258" s="336"/>
      <c r="Q258" s="334" t="s">
        <v>711</v>
      </c>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712</v>
      </c>
      <c r="F259" s="335"/>
      <c r="G259" s="335"/>
      <c r="H259" s="335"/>
      <c r="I259" s="335"/>
      <c r="J259" s="335"/>
      <c r="K259" s="335"/>
      <c r="L259" s="335"/>
      <c r="M259" s="335"/>
      <c r="N259" s="335"/>
      <c r="O259" s="335"/>
      <c r="P259" s="336"/>
      <c r="Q259" s="334" t="s">
        <v>713</v>
      </c>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714</v>
      </c>
      <c r="F260" s="335"/>
      <c r="G260" s="335"/>
      <c r="H260" s="335"/>
      <c r="I260" s="335"/>
      <c r="J260" s="335"/>
      <c r="K260" s="335"/>
      <c r="L260" s="335"/>
      <c r="M260" s="335"/>
      <c r="N260" s="335"/>
      <c r="O260" s="335"/>
      <c r="P260" s="336"/>
      <c r="Q260" s="334" t="s">
        <v>715</v>
      </c>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716</v>
      </c>
      <c r="F261" s="335"/>
      <c r="G261" s="335"/>
      <c r="H261" s="335"/>
      <c r="I261" s="335"/>
      <c r="J261" s="335"/>
      <c r="K261" s="335"/>
      <c r="L261" s="335"/>
      <c r="M261" s="335"/>
      <c r="N261" s="335"/>
      <c r="O261" s="335"/>
      <c r="P261" s="336"/>
      <c r="Q261" s="334" t="s">
        <v>717</v>
      </c>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718</v>
      </c>
      <c r="F262" s="335"/>
      <c r="G262" s="335"/>
      <c r="H262" s="335"/>
      <c r="I262" s="335"/>
      <c r="J262" s="335"/>
      <c r="K262" s="335"/>
      <c r="L262" s="335"/>
      <c r="M262" s="335"/>
      <c r="N262" s="335"/>
      <c r="O262" s="335"/>
      <c r="P262" s="336"/>
      <c r="Q262" s="334" t="s">
        <v>719</v>
      </c>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720</v>
      </c>
      <c r="F263" s="335"/>
      <c r="G263" s="335"/>
      <c r="H263" s="335"/>
      <c r="I263" s="335"/>
      <c r="J263" s="335"/>
      <c r="K263" s="335"/>
      <c r="L263" s="335"/>
      <c r="M263" s="335"/>
      <c r="N263" s="335"/>
      <c r="O263" s="335"/>
      <c r="P263" s="336"/>
      <c r="Q263" s="334" t="s">
        <v>721</v>
      </c>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722</v>
      </c>
      <c r="F264" s="335"/>
      <c r="G264" s="335"/>
      <c r="H264" s="335"/>
      <c r="I264" s="335"/>
      <c r="J264" s="335"/>
      <c r="K264" s="335"/>
      <c r="L264" s="335"/>
      <c r="M264" s="335"/>
      <c r="N264" s="335"/>
      <c r="O264" s="335"/>
      <c r="P264" s="336"/>
      <c r="Q264" s="334" t="s">
        <v>720</v>
      </c>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723</v>
      </c>
      <c r="F265" s="335"/>
      <c r="G265" s="335"/>
      <c r="H265" s="335"/>
      <c r="I265" s="335"/>
      <c r="J265" s="335"/>
      <c r="K265" s="335"/>
      <c r="L265" s="335"/>
      <c r="M265" s="335"/>
      <c r="N265" s="335"/>
      <c r="O265" s="335"/>
      <c r="P265" s="336"/>
      <c r="Q265" s="334" t="s">
        <v>724</v>
      </c>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691</v>
      </c>
      <c r="F266" s="101"/>
      <c r="G266" s="101"/>
      <c r="H266" s="92" t="str">
        <f>IF(E266="","","-")</f>
        <v>-</v>
      </c>
      <c r="I266" s="101"/>
      <c r="J266" s="101"/>
      <c r="K266" s="92" t="str">
        <f>IF(I266="","","-")</f>
        <v/>
      </c>
      <c r="L266" s="116">
        <v>792</v>
      </c>
      <c r="M266" s="116"/>
      <c r="N266" s="92" t="str">
        <f>IF(O266="","","-")</f>
        <v/>
      </c>
      <c r="O266" s="117"/>
      <c r="P266" s="118"/>
      <c r="Q266" s="115" t="s">
        <v>691</v>
      </c>
      <c r="R266" s="101"/>
      <c r="S266" s="101"/>
      <c r="T266" s="92" t="str">
        <f>IF(Q266="","","-")</f>
        <v>-</v>
      </c>
      <c r="U266" s="101"/>
      <c r="V266" s="101"/>
      <c r="W266" s="92" t="str">
        <f>IF(U266="","","-")</f>
        <v/>
      </c>
      <c r="X266" s="116">
        <v>793</v>
      </c>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811</v>
      </c>
      <c r="M267" s="116"/>
      <c r="N267" s="92" t="str">
        <f>IF(O267="","","-")</f>
        <v/>
      </c>
      <c r="O267" s="117"/>
      <c r="P267" s="118"/>
      <c r="Q267" s="115" t="s">
        <v>691</v>
      </c>
      <c r="R267" s="101"/>
      <c r="S267" s="101"/>
      <c r="T267" s="92" t="str">
        <f>IF(Q267="","","-")</f>
        <v>-</v>
      </c>
      <c r="U267" s="101"/>
      <c r="V267" s="101"/>
      <c r="W267" s="92" t="str">
        <f>IF(U267="","","-")</f>
        <v/>
      </c>
      <c r="X267" s="116">
        <v>812</v>
      </c>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741</v>
      </c>
      <c r="H268" s="101"/>
      <c r="I268" s="101"/>
      <c r="J268" s="100">
        <v>20</v>
      </c>
      <c r="K268" s="100"/>
      <c r="L268" s="116">
        <v>888</v>
      </c>
      <c r="M268" s="116"/>
      <c r="N268" s="116"/>
      <c r="O268" s="100"/>
      <c r="P268" s="100"/>
      <c r="Q268" s="99">
        <v>2021</v>
      </c>
      <c r="R268" s="100"/>
      <c r="S268" s="101" t="s">
        <v>741</v>
      </c>
      <c r="T268" s="101"/>
      <c r="U268" s="101"/>
      <c r="V268" s="100">
        <v>20</v>
      </c>
      <c r="W268" s="100"/>
      <c r="X268" s="116">
        <v>889</v>
      </c>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778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769</v>
      </c>
      <c r="H310" s="300"/>
      <c r="I310" s="300"/>
      <c r="J310" s="300"/>
      <c r="K310" s="301"/>
      <c r="L310" s="302" t="s">
        <v>772</v>
      </c>
      <c r="M310" s="303"/>
      <c r="N310" s="303"/>
      <c r="O310" s="303"/>
      <c r="P310" s="303"/>
      <c r="Q310" s="303"/>
      <c r="R310" s="303"/>
      <c r="S310" s="303"/>
      <c r="T310" s="303"/>
      <c r="U310" s="303"/>
      <c r="V310" s="303"/>
      <c r="W310" s="303"/>
      <c r="X310" s="304"/>
      <c r="Y310" s="305">
        <v>95674</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770</v>
      </c>
      <c r="H311" s="290"/>
      <c r="I311" s="290"/>
      <c r="J311" s="290"/>
      <c r="K311" s="291"/>
      <c r="L311" s="292" t="s">
        <v>773</v>
      </c>
      <c r="M311" s="293"/>
      <c r="N311" s="293"/>
      <c r="O311" s="293"/>
      <c r="P311" s="293"/>
      <c r="Q311" s="293"/>
      <c r="R311" s="293"/>
      <c r="S311" s="293"/>
      <c r="T311" s="293"/>
      <c r="U311" s="293"/>
      <c r="V311" s="293"/>
      <c r="W311" s="293"/>
      <c r="X311" s="294"/>
      <c r="Y311" s="295">
        <v>8118</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771</v>
      </c>
      <c r="H312" s="290"/>
      <c r="I312" s="290"/>
      <c r="J312" s="290"/>
      <c r="K312" s="291"/>
      <c r="L312" s="292" t="s">
        <v>774</v>
      </c>
      <c r="M312" s="293"/>
      <c r="N312" s="293"/>
      <c r="O312" s="293"/>
      <c r="P312" s="293"/>
      <c r="Q312" s="293"/>
      <c r="R312" s="293"/>
      <c r="S312" s="293"/>
      <c r="T312" s="293"/>
      <c r="U312" s="293"/>
      <c r="V312" s="293"/>
      <c r="W312" s="293"/>
      <c r="X312" s="294"/>
      <c r="Y312" s="295">
        <v>2195</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hidden="1"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105987</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3.5" customHeight="1" x14ac:dyDescent="0.15">
      <c r="A366" s="245">
        <v>1</v>
      </c>
      <c r="B366" s="245">
        <v>1</v>
      </c>
      <c r="C366" s="265" t="s">
        <v>775</v>
      </c>
      <c r="D366" s="265"/>
      <c r="E366" s="265"/>
      <c r="F366" s="265"/>
      <c r="G366" s="265"/>
      <c r="H366" s="265"/>
      <c r="I366" s="265"/>
      <c r="J366" s="248">
        <v>4011305001653</v>
      </c>
      <c r="K366" s="249"/>
      <c r="L366" s="249"/>
      <c r="M366" s="249"/>
      <c r="N366" s="249"/>
      <c r="O366" s="249"/>
      <c r="P366" s="250" t="s">
        <v>776</v>
      </c>
      <c r="Q366" s="250"/>
      <c r="R366" s="250"/>
      <c r="S366" s="250"/>
      <c r="T366" s="250"/>
      <c r="U366" s="250"/>
      <c r="V366" s="250"/>
      <c r="W366" s="250"/>
      <c r="X366" s="250"/>
      <c r="Y366" s="251">
        <v>105987</v>
      </c>
      <c r="Z366" s="252"/>
      <c r="AA366" s="252"/>
      <c r="AB366" s="253"/>
      <c r="AC366" s="237" t="s">
        <v>777</v>
      </c>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1079">
      <formula>IF(RIGHT(TEXT(P14,"0.#"),1)=".",FALSE,TRUE)</formula>
    </cfRule>
    <cfRule type="expression" dxfId="1526" priority="1080">
      <formula>IF(RIGHT(TEXT(P14,"0.#"),1)=".",TRUE,FALSE)</formula>
    </cfRule>
  </conditionalFormatting>
  <conditionalFormatting sqref="P18:AX18">
    <cfRule type="expression" dxfId="1525" priority="1077">
      <formula>IF(RIGHT(TEXT(P18,"0.#"),1)=".",FALSE,TRUE)</formula>
    </cfRule>
    <cfRule type="expression" dxfId="1524" priority="1078">
      <formula>IF(RIGHT(TEXT(P18,"0.#"),1)=".",TRUE,FALSE)</formula>
    </cfRule>
  </conditionalFormatting>
  <conditionalFormatting sqref="Y311">
    <cfRule type="expression" dxfId="1523" priority="1075">
      <formula>IF(RIGHT(TEXT(Y311,"0.#"),1)=".",FALSE,TRUE)</formula>
    </cfRule>
    <cfRule type="expression" dxfId="1522" priority="1076">
      <formula>IF(RIGHT(TEXT(Y311,"0.#"),1)=".",TRUE,FALSE)</formula>
    </cfRule>
  </conditionalFormatting>
  <conditionalFormatting sqref="Y320">
    <cfRule type="expression" dxfId="1521" priority="1073">
      <formula>IF(RIGHT(TEXT(Y320,"0.#"),1)=".",FALSE,TRUE)</formula>
    </cfRule>
    <cfRule type="expression" dxfId="1520" priority="1074">
      <formula>IF(RIGHT(TEXT(Y320,"0.#"),1)=".",TRUE,FALSE)</formula>
    </cfRule>
  </conditionalFormatting>
  <conditionalFormatting sqref="Y351:Y358 Y349 Y338:Y345 Y336 Y325:Y332 Y323">
    <cfRule type="expression" dxfId="1519" priority="1053">
      <formula>IF(RIGHT(TEXT(Y323,"0.#"),1)=".",FALSE,TRUE)</formula>
    </cfRule>
    <cfRule type="expression" dxfId="1518" priority="1054">
      <formula>IF(RIGHT(TEXT(Y323,"0.#"),1)=".",TRUE,FALSE)</formula>
    </cfRule>
  </conditionalFormatting>
  <conditionalFormatting sqref="P16:AQ17 P15:AX15 P13:AX13">
    <cfRule type="expression" dxfId="1517" priority="1071">
      <formula>IF(RIGHT(TEXT(P13,"0.#"),1)=".",FALSE,TRUE)</formula>
    </cfRule>
    <cfRule type="expression" dxfId="1516" priority="1072">
      <formula>IF(RIGHT(TEXT(P13,"0.#"),1)=".",TRUE,FALSE)</formula>
    </cfRule>
  </conditionalFormatting>
  <conditionalFormatting sqref="P19:AJ19">
    <cfRule type="expression" dxfId="1515" priority="1069">
      <formula>IF(RIGHT(TEXT(P19,"0.#"),1)=".",FALSE,TRUE)</formula>
    </cfRule>
    <cfRule type="expression" dxfId="1514" priority="1070">
      <formula>IF(RIGHT(TEXT(P19,"0.#"),1)=".",TRUE,FALSE)</formula>
    </cfRule>
  </conditionalFormatting>
  <conditionalFormatting sqref="AE32 AQ32">
    <cfRule type="expression" dxfId="1513" priority="1067">
      <formula>IF(RIGHT(TEXT(AE32,"0.#"),1)=".",FALSE,TRUE)</formula>
    </cfRule>
    <cfRule type="expression" dxfId="1512" priority="1068">
      <formula>IF(RIGHT(TEXT(AE32,"0.#"),1)=".",TRUE,FALSE)</formula>
    </cfRule>
  </conditionalFormatting>
  <conditionalFormatting sqref="Y312:Y319 Y310">
    <cfRule type="expression" dxfId="1511" priority="1065">
      <formula>IF(RIGHT(TEXT(Y310,"0.#"),1)=".",FALSE,TRUE)</formula>
    </cfRule>
    <cfRule type="expression" dxfId="1510" priority="1066">
      <formula>IF(RIGHT(TEXT(Y310,"0.#"),1)=".",TRUE,FALSE)</formula>
    </cfRule>
  </conditionalFormatting>
  <conditionalFormatting sqref="AU311">
    <cfRule type="expression" dxfId="1509" priority="1063">
      <formula>IF(RIGHT(TEXT(AU311,"0.#"),1)=".",FALSE,TRUE)</formula>
    </cfRule>
    <cfRule type="expression" dxfId="1508" priority="1064">
      <formula>IF(RIGHT(TEXT(AU311,"0.#"),1)=".",TRUE,FALSE)</formula>
    </cfRule>
  </conditionalFormatting>
  <conditionalFormatting sqref="AU320">
    <cfRule type="expression" dxfId="1507" priority="1061">
      <formula>IF(RIGHT(TEXT(AU320,"0.#"),1)=".",FALSE,TRUE)</formula>
    </cfRule>
    <cfRule type="expression" dxfId="1506" priority="1062">
      <formula>IF(RIGHT(TEXT(AU320,"0.#"),1)=".",TRUE,FALSE)</formula>
    </cfRule>
  </conditionalFormatting>
  <conditionalFormatting sqref="AU312:AU319 AU310">
    <cfRule type="expression" dxfId="1505" priority="1059">
      <formula>IF(RIGHT(TEXT(AU310,"0.#"),1)=".",FALSE,TRUE)</formula>
    </cfRule>
    <cfRule type="expression" dxfId="1504" priority="1060">
      <formula>IF(RIGHT(TEXT(AU310,"0.#"),1)=".",TRUE,FALSE)</formula>
    </cfRule>
  </conditionalFormatting>
  <conditionalFormatting sqref="Y350 Y337 Y324">
    <cfRule type="expression" dxfId="1503" priority="1057">
      <formula>IF(RIGHT(TEXT(Y324,"0.#"),1)=".",FALSE,TRUE)</formula>
    </cfRule>
    <cfRule type="expression" dxfId="1502" priority="1058">
      <formula>IF(RIGHT(TEXT(Y324,"0.#"),1)=".",TRUE,FALSE)</formula>
    </cfRule>
  </conditionalFormatting>
  <conditionalFormatting sqref="Y359 Y346 Y333">
    <cfRule type="expression" dxfId="1501" priority="1055">
      <formula>IF(RIGHT(TEXT(Y333,"0.#"),1)=".",FALSE,TRUE)</formula>
    </cfRule>
    <cfRule type="expression" dxfId="1500" priority="1056">
      <formula>IF(RIGHT(TEXT(Y333,"0.#"),1)=".",TRUE,FALSE)</formula>
    </cfRule>
  </conditionalFormatting>
  <conditionalFormatting sqref="AU350 AU337 AU324">
    <cfRule type="expression" dxfId="1499" priority="1051">
      <formula>IF(RIGHT(TEXT(AU324,"0.#"),1)=".",FALSE,TRUE)</formula>
    </cfRule>
    <cfRule type="expression" dxfId="1498" priority="1052">
      <formula>IF(RIGHT(TEXT(AU324,"0.#"),1)=".",TRUE,FALSE)</formula>
    </cfRule>
  </conditionalFormatting>
  <conditionalFormatting sqref="AU359 AU346 AU333">
    <cfRule type="expression" dxfId="1497" priority="1049">
      <formula>IF(RIGHT(TEXT(AU333,"0.#"),1)=".",FALSE,TRUE)</formula>
    </cfRule>
    <cfRule type="expression" dxfId="1496" priority="1050">
      <formula>IF(RIGHT(TEXT(AU333,"0.#"),1)=".",TRUE,FALSE)</formula>
    </cfRule>
  </conditionalFormatting>
  <conditionalFormatting sqref="AU351:AU358 AU349 AU338:AU345 AU336 AU325:AU332 AU323">
    <cfRule type="expression" dxfId="1495" priority="1047">
      <formula>IF(RIGHT(TEXT(AU323,"0.#"),1)=".",FALSE,TRUE)</formula>
    </cfRule>
    <cfRule type="expression" dxfId="1494" priority="1048">
      <formula>IF(RIGHT(TEXT(AU323,"0.#"),1)=".",TRUE,FALSE)</formula>
    </cfRule>
  </conditionalFormatting>
  <conditionalFormatting sqref="AI32">
    <cfRule type="expression" dxfId="1493" priority="1045">
      <formula>IF(RIGHT(TEXT(AI32,"0.#"),1)=".",FALSE,TRUE)</formula>
    </cfRule>
    <cfRule type="expression" dxfId="1492" priority="1046">
      <formula>IF(RIGHT(TEXT(AI32,"0.#"),1)=".",TRUE,FALSE)</formula>
    </cfRule>
  </conditionalFormatting>
  <conditionalFormatting sqref="AM32">
    <cfRule type="expression" dxfId="1491" priority="1043">
      <formula>IF(RIGHT(TEXT(AM32,"0.#"),1)=".",FALSE,TRUE)</formula>
    </cfRule>
    <cfRule type="expression" dxfId="1490" priority="1044">
      <formula>IF(RIGHT(TEXT(AM32,"0.#"),1)=".",TRUE,FALSE)</formula>
    </cfRule>
  </conditionalFormatting>
  <conditionalFormatting sqref="AE33">
    <cfRule type="expression" dxfId="1489" priority="1041">
      <formula>IF(RIGHT(TEXT(AE33,"0.#"),1)=".",FALSE,TRUE)</formula>
    </cfRule>
    <cfRule type="expression" dxfId="1488" priority="1042">
      <formula>IF(RIGHT(TEXT(AE33,"0.#"),1)=".",TRUE,FALSE)</formula>
    </cfRule>
  </conditionalFormatting>
  <conditionalFormatting sqref="AI33">
    <cfRule type="expression" dxfId="1487" priority="1039">
      <formula>IF(RIGHT(TEXT(AI33,"0.#"),1)=".",FALSE,TRUE)</formula>
    </cfRule>
    <cfRule type="expression" dxfId="1486" priority="1040">
      <formula>IF(RIGHT(TEXT(AI33,"0.#"),1)=".",TRUE,FALSE)</formula>
    </cfRule>
  </conditionalFormatting>
  <conditionalFormatting sqref="AM33">
    <cfRule type="expression" dxfId="1485" priority="1037">
      <formula>IF(RIGHT(TEXT(AM33,"0.#"),1)=".",FALSE,TRUE)</formula>
    </cfRule>
    <cfRule type="expression" dxfId="1484" priority="1038">
      <formula>IF(RIGHT(TEXT(AM33,"0.#"),1)=".",TRUE,FALSE)</formula>
    </cfRule>
  </conditionalFormatting>
  <conditionalFormatting sqref="AQ33">
    <cfRule type="expression" dxfId="1483" priority="1035">
      <formula>IF(RIGHT(TEXT(AQ33,"0.#"),1)=".",FALSE,TRUE)</formula>
    </cfRule>
    <cfRule type="expression" dxfId="1482" priority="1036">
      <formula>IF(RIGHT(TEXT(AQ33,"0.#"),1)=".",TRUE,FALSE)</formula>
    </cfRule>
  </conditionalFormatting>
  <conditionalFormatting sqref="AE210">
    <cfRule type="expression" dxfId="1481" priority="1033">
      <formula>IF(RIGHT(TEXT(AE210,"0.#"),1)=".",FALSE,TRUE)</formula>
    </cfRule>
    <cfRule type="expression" dxfId="1480" priority="1034">
      <formula>IF(RIGHT(TEXT(AE210,"0.#"),1)=".",TRUE,FALSE)</formula>
    </cfRule>
  </conditionalFormatting>
  <conditionalFormatting sqref="AE211">
    <cfRule type="expression" dxfId="1479" priority="1031">
      <formula>IF(RIGHT(TEXT(AE211,"0.#"),1)=".",FALSE,TRUE)</formula>
    </cfRule>
    <cfRule type="expression" dxfId="1478" priority="1032">
      <formula>IF(RIGHT(TEXT(AE211,"0.#"),1)=".",TRUE,FALSE)</formula>
    </cfRule>
  </conditionalFormatting>
  <conditionalFormatting sqref="AE212">
    <cfRule type="expression" dxfId="1477" priority="1029">
      <formula>IF(RIGHT(TEXT(AE212,"0.#"),1)=".",FALSE,TRUE)</formula>
    </cfRule>
    <cfRule type="expression" dxfId="1476" priority="1030">
      <formula>IF(RIGHT(TEXT(AE212,"0.#"),1)=".",TRUE,FALSE)</formula>
    </cfRule>
  </conditionalFormatting>
  <conditionalFormatting sqref="AI212">
    <cfRule type="expression" dxfId="1475" priority="1027">
      <formula>IF(RIGHT(TEXT(AI212,"0.#"),1)=".",FALSE,TRUE)</formula>
    </cfRule>
    <cfRule type="expression" dxfId="1474" priority="1028">
      <formula>IF(RIGHT(TEXT(AI212,"0.#"),1)=".",TRUE,FALSE)</formula>
    </cfRule>
  </conditionalFormatting>
  <conditionalFormatting sqref="AI211">
    <cfRule type="expression" dxfId="1473" priority="1025">
      <formula>IF(RIGHT(TEXT(AI211,"0.#"),1)=".",FALSE,TRUE)</formula>
    </cfRule>
    <cfRule type="expression" dxfId="1472" priority="1026">
      <formula>IF(RIGHT(TEXT(AI211,"0.#"),1)=".",TRUE,FALSE)</formula>
    </cfRule>
  </conditionalFormatting>
  <conditionalFormatting sqref="AI210">
    <cfRule type="expression" dxfId="1471" priority="1023">
      <formula>IF(RIGHT(TEXT(AI210,"0.#"),1)=".",FALSE,TRUE)</formula>
    </cfRule>
    <cfRule type="expression" dxfId="1470" priority="1024">
      <formula>IF(RIGHT(TEXT(AI210,"0.#"),1)=".",TRUE,FALSE)</formula>
    </cfRule>
  </conditionalFormatting>
  <conditionalFormatting sqref="AM210">
    <cfRule type="expression" dxfId="1469" priority="1021">
      <formula>IF(RIGHT(TEXT(AM210,"0.#"),1)=".",FALSE,TRUE)</formula>
    </cfRule>
    <cfRule type="expression" dxfId="1468" priority="1022">
      <formula>IF(RIGHT(TEXT(AM210,"0.#"),1)=".",TRUE,FALSE)</formula>
    </cfRule>
  </conditionalFormatting>
  <conditionalFormatting sqref="AM211">
    <cfRule type="expression" dxfId="1467" priority="1019">
      <formula>IF(RIGHT(TEXT(AM211,"0.#"),1)=".",FALSE,TRUE)</formula>
    </cfRule>
    <cfRule type="expression" dxfId="1466" priority="1020">
      <formula>IF(RIGHT(TEXT(AM211,"0.#"),1)=".",TRUE,FALSE)</formula>
    </cfRule>
  </conditionalFormatting>
  <conditionalFormatting sqref="AM212">
    <cfRule type="expression" dxfId="1465" priority="1017">
      <formula>IF(RIGHT(TEXT(AM212,"0.#"),1)=".",FALSE,TRUE)</formula>
    </cfRule>
    <cfRule type="expression" dxfId="1464" priority="1018">
      <formula>IF(RIGHT(TEXT(AM212,"0.#"),1)=".",TRUE,FALSE)</formula>
    </cfRule>
  </conditionalFormatting>
  <conditionalFormatting sqref="AL368:AO395">
    <cfRule type="expression" dxfId="1463" priority="1013">
      <formula>IF(AND(AL368&gt;=0, RIGHT(TEXT(AL368,"0.#"),1)&lt;&gt;"."),TRUE,FALSE)</formula>
    </cfRule>
    <cfRule type="expression" dxfId="1462" priority="1014">
      <formula>IF(AND(AL368&gt;=0, RIGHT(TEXT(AL368,"0.#"),1)="."),TRUE,FALSE)</formula>
    </cfRule>
    <cfRule type="expression" dxfId="1461" priority="1015">
      <formula>IF(AND(AL368&lt;0, RIGHT(TEXT(AL368,"0.#"),1)&lt;&gt;"."),TRUE,FALSE)</formula>
    </cfRule>
    <cfRule type="expression" dxfId="1460" priority="1016">
      <formula>IF(AND(AL368&lt;0, RIGHT(TEXT(AL368,"0.#"),1)="."),TRUE,FALSE)</formula>
    </cfRule>
  </conditionalFormatting>
  <conditionalFormatting sqref="AQ210:AQ212">
    <cfRule type="expression" dxfId="1459" priority="1011">
      <formula>IF(RIGHT(TEXT(AQ210,"0.#"),1)=".",FALSE,TRUE)</formula>
    </cfRule>
    <cfRule type="expression" dxfId="1458" priority="1012">
      <formula>IF(RIGHT(TEXT(AQ210,"0.#"),1)=".",TRUE,FALSE)</formula>
    </cfRule>
  </conditionalFormatting>
  <conditionalFormatting sqref="AU210:AU212">
    <cfRule type="expression" dxfId="1457" priority="1009">
      <formula>IF(RIGHT(TEXT(AU210,"0.#"),1)=".",FALSE,TRUE)</formula>
    </cfRule>
    <cfRule type="expression" dxfId="1456" priority="1010">
      <formula>IF(RIGHT(TEXT(AU210,"0.#"),1)=".",TRUE,FALSE)</formula>
    </cfRule>
  </conditionalFormatting>
  <conditionalFormatting sqref="Y368:Y395">
    <cfRule type="expression" dxfId="1455" priority="1007">
      <formula>IF(RIGHT(TEXT(Y368,"0.#"),1)=".",FALSE,TRUE)</formula>
    </cfRule>
    <cfRule type="expression" dxfId="1454" priority="1008">
      <formula>IF(RIGHT(TEXT(Y368,"0.#"),1)=".",TRUE,FALSE)</formula>
    </cfRule>
  </conditionalFormatting>
  <conditionalFormatting sqref="AL631:AO660">
    <cfRule type="expression" dxfId="1453" priority="1003">
      <formula>IF(AND(AL631&gt;=0, RIGHT(TEXT(AL631,"0.#"),1)&lt;&gt;"."),TRUE,FALSE)</formula>
    </cfRule>
    <cfRule type="expression" dxfId="1452" priority="1004">
      <formula>IF(AND(AL631&gt;=0, RIGHT(TEXT(AL631,"0.#"),1)="."),TRUE,FALSE)</formula>
    </cfRule>
    <cfRule type="expression" dxfId="1451" priority="1005">
      <formula>IF(AND(AL631&lt;0, RIGHT(TEXT(AL631,"0.#"),1)&lt;&gt;"."),TRUE,FALSE)</formula>
    </cfRule>
    <cfRule type="expression" dxfId="1450" priority="1006">
      <formula>IF(AND(AL631&lt;0, RIGHT(TEXT(AL631,"0.#"),1)="."),TRUE,FALSE)</formula>
    </cfRule>
  </conditionalFormatting>
  <conditionalFormatting sqref="Y631:Y660">
    <cfRule type="expression" dxfId="1449" priority="1001">
      <formula>IF(RIGHT(TEXT(Y631,"0.#"),1)=".",FALSE,TRUE)</formula>
    </cfRule>
    <cfRule type="expression" dxfId="1448" priority="1002">
      <formula>IF(RIGHT(TEXT(Y631,"0.#"),1)=".",TRUE,FALSE)</formula>
    </cfRule>
  </conditionalFormatting>
  <conditionalFormatting sqref="AL366:AO367">
    <cfRule type="expression" dxfId="1447" priority="997">
      <formula>IF(AND(AL366&gt;=0, RIGHT(TEXT(AL366,"0.#"),1)&lt;&gt;"."),TRUE,FALSE)</formula>
    </cfRule>
    <cfRule type="expression" dxfId="1446" priority="998">
      <formula>IF(AND(AL366&gt;=0, RIGHT(TEXT(AL366,"0.#"),1)="."),TRUE,FALSE)</formula>
    </cfRule>
    <cfRule type="expression" dxfId="1445" priority="999">
      <formula>IF(AND(AL366&lt;0, RIGHT(TEXT(AL366,"0.#"),1)&lt;&gt;"."),TRUE,FALSE)</formula>
    </cfRule>
    <cfRule type="expression" dxfId="1444" priority="1000">
      <formula>IF(AND(AL366&lt;0, RIGHT(TEXT(AL366,"0.#"),1)="."),TRUE,FALSE)</formula>
    </cfRule>
  </conditionalFormatting>
  <conditionalFormatting sqref="Y366:Y367">
    <cfRule type="expression" dxfId="1443" priority="995">
      <formula>IF(RIGHT(TEXT(Y366,"0.#"),1)=".",FALSE,TRUE)</formula>
    </cfRule>
    <cfRule type="expression" dxfId="1442" priority="996">
      <formula>IF(RIGHT(TEXT(Y366,"0.#"),1)=".",TRUE,FALSE)</formula>
    </cfRule>
  </conditionalFormatting>
  <conditionalFormatting sqref="Y401:Y428">
    <cfRule type="expression" dxfId="1441" priority="933">
      <formula>IF(RIGHT(TEXT(Y401,"0.#"),1)=".",FALSE,TRUE)</formula>
    </cfRule>
    <cfRule type="expression" dxfId="1440" priority="934">
      <formula>IF(RIGHT(TEXT(Y401,"0.#"),1)=".",TRUE,FALSE)</formula>
    </cfRule>
  </conditionalFormatting>
  <conditionalFormatting sqref="Y399:Y400">
    <cfRule type="expression" dxfId="1439" priority="927">
      <formula>IF(RIGHT(TEXT(Y399,"0.#"),1)=".",FALSE,TRUE)</formula>
    </cfRule>
    <cfRule type="expression" dxfId="1438" priority="928">
      <formula>IF(RIGHT(TEXT(Y399,"0.#"),1)=".",TRUE,FALSE)</formula>
    </cfRule>
  </conditionalFormatting>
  <conditionalFormatting sqref="Y434:Y461">
    <cfRule type="expression" dxfId="1437" priority="921">
      <formula>IF(RIGHT(TEXT(Y434,"0.#"),1)=".",FALSE,TRUE)</formula>
    </cfRule>
    <cfRule type="expression" dxfId="1436" priority="922">
      <formula>IF(RIGHT(TEXT(Y434,"0.#"),1)=".",TRUE,FALSE)</formula>
    </cfRule>
  </conditionalFormatting>
  <conditionalFormatting sqref="Y432:Y433">
    <cfRule type="expression" dxfId="1435" priority="915">
      <formula>IF(RIGHT(TEXT(Y432,"0.#"),1)=".",FALSE,TRUE)</formula>
    </cfRule>
    <cfRule type="expression" dxfId="1434" priority="916">
      <formula>IF(RIGHT(TEXT(Y432,"0.#"),1)=".",TRUE,FALSE)</formula>
    </cfRule>
  </conditionalFormatting>
  <conditionalFormatting sqref="Y467:Y494">
    <cfRule type="expression" dxfId="1433" priority="909">
      <formula>IF(RIGHT(TEXT(Y467,"0.#"),1)=".",FALSE,TRUE)</formula>
    </cfRule>
    <cfRule type="expression" dxfId="1432" priority="910">
      <formula>IF(RIGHT(TEXT(Y467,"0.#"),1)=".",TRUE,FALSE)</formula>
    </cfRule>
  </conditionalFormatting>
  <conditionalFormatting sqref="Y465:Y466">
    <cfRule type="expression" dxfId="1431" priority="903">
      <formula>IF(RIGHT(TEXT(Y465,"0.#"),1)=".",FALSE,TRUE)</formula>
    </cfRule>
    <cfRule type="expression" dxfId="1430" priority="904">
      <formula>IF(RIGHT(TEXT(Y465,"0.#"),1)=".",TRUE,FALSE)</formula>
    </cfRule>
  </conditionalFormatting>
  <conditionalFormatting sqref="Y500:Y527">
    <cfRule type="expression" dxfId="1429" priority="897">
      <formula>IF(RIGHT(TEXT(Y500,"0.#"),1)=".",FALSE,TRUE)</formula>
    </cfRule>
    <cfRule type="expression" dxfId="1428" priority="898">
      <formula>IF(RIGHT(TEXT(Y500,"0.#"),1)=".",TRUE,FALSE)</formula>
    </cfRule>
  </conditionalFormatting>
  <conditionalFormatting sqref="Y498:Y499">
    <cfRule type="expression" dxfId="1427" priority="891">
      <formula>IF(RIGHT(TEXT(Y498,"0.#"),1)=".",FALSE,TRUE)</formula>
    </cfRule>
    <cfRule type="expression" dxfId="1426" priority="892">
      <formula>IF(RIGHT(TEXT(Y498,"0.#"),1)=".",TRUE,FALSE)</formula>
    </cfRule>
  </conditionalFormatting>
  <conditionalFormatting sqref="Y533:Y560">
    <cfRule type="expression" dxfId="1425" priority="885">
      <formula>IF(RIGHT(TEXT(Y533,"0.#"),1)=".",FALSE,TRUE)</formula>
    </cfRule>
    <cfRule type="expression" dxfId="1424" priority="886">
      <formula>IF(RIGHT(TEXT(Y533,"0.#"),1)=".",TRUE,FALSE)</formula>
    </cfRule>
  </conditionalFormatting>
  <conditionalFormatting sqref="W23">
    <cfRule type="expression" dxfId="1423" priority="993">
      <formula>IF(RIGHT(TEXT(W23,"0.#"),1)=".",FALSE,TRUE)</formula>
    </cfRule>
    <cfRule type="expression" dxfId="1422" priority="994">
      <formula>IF(RIGHT(TEXT(W23,"0.#"),1)=".",TRUE,FALSE)</formula>
    </cfRule>
  </conditionalFormatting>
  <conditionalFormatting sqref="W24:W27">
    <cfRule type="expression" dxfId="1421" priority="991">
      <formula>IF(RIGHT(TEXT(W24,"0.#"),1)=".",FALSE,TRUE)</formula>
    </cfRule>
    <cfRule type="expression" dxfId="1420" priority="992">
      <formula>IF(RIGHT(TEXT(W24,"0.#"),1)=".",TRUE,FALSE)</formula>
    </cfRule>
  </conditionalFormatting>
  <conditionalFormatting sqref="W28">
    <cfRule type="expression" dxfId="1419" priority="989">
      <formula>IF(RIGHT(TEXT(W28,"0.#"),1)=".",FALSE,TRUE)</formula>
    </cfRule>
    <cfRule type="expression" dxfId="1418" priority="990">
      <formula>IF(RIGHT(TEXT(W28,"0.#"),1)=".",TRUE,FALSE)</formula>
    </cfRule>
  </conditionalFormatting>
  <conditionalFormatting sqref="P23">
    <cfRule type="expression" dxfId="1417" priority="987">
      <formula>IF(RIGHT(TEXT(P23,"0.#"),1)=".",FALSE,TRUE)</formula>
    </cfRule>
    <cfRule type="expression" dxfId="1416" priority="988">
      <formula>IF(RIGHT(TEXT(P23,"0.#"),1)=".",TRUE,FALSE)</formula>
    </cfRule>
  </conditionalFormatting>
  <conditionalFormatting sqref="P24:P27">
    <cfRule type="expression" dxfId="1415" priority="985">
      <formula>IF(RIGHT(TEXT(P24,"0.#"),1)=".",FALSE,TRUE)</formula>
    </cfRule>
    <cfRule type="expression" dxfId="1414" priority="986">
      <formula>IF(RIGHT(TEXT(P24,"0.#"),1)=".",TRUE,FALSE)</formula>
    </cfRule>
  </conditionalFormatting>
  <conditionalFormatting sqref="P28">
    <cfRule type="expression" dxfId="1413" priority="983">
      <formula>IF(RIGHT(TEXT(P28,"0.#"),1)=".",FALSE,TRUE)</formula>
    </cfRule>
    <cfRule type="expression" dxfId="1412" priority="984">
      <formula>IF(RIGHT(TEXT(P28,"0.#"),1)=".",TRUE,FALSE)</formula>
    </cfRule>
  </conditionalFormatting>
  <conditionalFormatting sqref="AE202">
    <cfRule type="expression" dxfId="1411" priority="981">
      <formula>IF(RIGHT(TEXT(AE202,"0.#"),1)=".",FALSE,TRUE)</formula>
    </cfRule>
    <cfRule type="expression" dxfId="1410" priority="982">
      <formula>IF(RIGHT(TEXT(AE202,"0.#"),1)=".",TRUE,FALSE)</formula>
    </cfRule>
  </conditionalFormatting>
  <conditionalFormatting sqref="AE203">
    <cfRule type="expression" dxfId="1409" priority="979">
      <formula>IF(RIGHT(TEXT(AE203,"0.#"),1)=".",FALSE,TRUE)</formula>
    </cfRule>
    <cfRule type="expression" dxfId="1408" priority="980">
      <formula>IF(RIGHT(TEXT(AE203,"0.#"),1)=".",TRUE,FALSE)</formula>
    </cfRule>
  </conditionalFormatting>
  <conditionalFormatting sqref="AE204">
    <cfRule type="expression" dxfId="1407" priority="977">
      <formula>IF(RIGHT(TEXT(AE204,"0.#"),1)=".",FALSE,TRUE)</formula>
    </cfRule>
    <cfRule type="expression" dxfId="1406" priority="978">
      <formula>IF(RIGHT(TEXT(AE204,"0.#"),1)=".",TRUE,FALSE)</formula>
    </cfRule>
  </conditionalFormatting>
  <conditionalFormatting sqref="AI204">
    <cfRule type="expression" dxfId="1405" priority="975">
      <formula>IF(RIGHT(TEXT(AI204,"0.#"),1)=".",FALSE,TRUE)</formula>
    </cfRule>
    <cfRule type="expression" dxfId="1404" priority="976">
      <formula>IF(RIGHT(TEXT(AI204,"0.#"),1)=".",TRUE,FALSE)</formula>
    </cfRule>
  </conditionalFormatting>
  <conditionalFormatting sqref="AI203">
    <cfRule type="expression" dxfId="1403" priority="973">
      <formula>IF(RIGHT(TEXT(AI203,"0.#"),1)=".",FALSE,TRUE)</formula>
    </cfRule>
    <cfRule type="expression" dxfId="1402" priority="974">
      <formula>IF(RIGHT(TEXT(AI203,"0.#"),1)=".",TRUE,FALSE)</formula>
    </cfRule>
  </conditionalFormatting>
  <conditionalFormatting sqref="AI202">
    <cfRule type="expression" dxfId="1401" priority="971">
      <formula>IF(RIGHT(TEXT(AI202,"0.#"),1)=".",FALSE,TRUE)</formula>
    </cfRule>
    <cfRule type="expression" dxfId="1400" priority="972">
      <formula>IF(RIGHT(TEXT(AI202,"0.#"),1)=".",TRUE,FALSE)</formula>
    </cfRule>
  </conditionalFormatting>
  <conditionalFormatting sqref="AM202">
    <cfRule type="expression" dxfId="1399" priority="969">
      <formula>IF(RIGHT(TEXT(AM202,"0.#"),1)=".",FALSE,TRUE)</formula>
    </cfRule>
    <cfRule type="expression" dxfId="1398" priority="970">
      <formula>IF(RIGHT(TEXT(AM202,"0.#"),1)=".",TRUE,FALSE)</formula>
    </cfRule>
  </conditionalFormatting>
  <conditionalFormatting sqref="AM203">
    <cfRule type="expression" dxfId="1397" priority="967">
      <formula>IF(RIGHT(TEXT(AM203,"0.#"),1)=".",FALSE,TRUE)</formula>
    </cfRule>
    <cfRule type="expression" dxfId="1396" priority="968">
      <formula>IF(RIGHT(TEXT(AM203,"0.#"),1)=".",TRUE,FALSE)</formula>
    </cfRule>
  </conditionalFormatting>
  <conditionalFormatting sqref="AM204">
    <cfRule type="expression" dxfId="1395" priority="965">
      <formula>IF(RIGHT(TEXT(AM204,"0.#"),1)=".",FALSE,TRUE)</formula>
    </cfRule>
    <cfRule type="expression" dxfId="1394" priority="966">
      <formula>IF(RIGHT(TEXT(AM204,"0.#"),1)=".",TRUE,FALSE)</formula>
    </cfRule>
  </conditionalFormatting>
  <conditionalFormatting sqref="AQ202:AQ204">
    <cfRule type="expression" dxfId="1393" priority="963">
      <formula>IF(RIGHT(TEXT(AQ202,"0.#"),1)=".",FALSE,TRUE)</formula>
    </cfRule>
    <cfRule type="expression" dxfId="1392" priority="964">
      <formula>IF(RIGHT(TEXT(AQ202,"0.#"),1)=".",TRUE,FALSE)</formula>
    </cfRule>
  </conditionalFormatting>
  <conditionalFormatting sqref="AU202:AU204">
    <cfRule type="expression" dxfId="1391" priority="961">
      <formula>IF(RIGHT(TEXT(AU202,"0.#"),1)=".",FALSE,TRUE)</formula>
    </cfRule>
    <cfRule type="expression" dxfId="1390" priority="962">
      <formula>IF(RIGHT(TEXT(AU202,"0.#"),1)=".",TRUE,FALSE)</formula>
    </cfRule>
  </conditionalFormatting>
  <conditionalFormatting sqref="AE205">
    <cfRule type="expression" dxfId="1389" priority="959">
      <formula>IF(RIGHT(TEXT(AE205,"0.#"),1)=".",FALSE,TRUE)</formula>
    </cfRule>
    <cfRule type="expression" dxfId="1388" priority="960">
      <formula>IF(RIGHT(TEXT(AE205,"0.#"),1)=".",TRUE,FALSE)</formula>
    </cfRule>
  </conditionalFormatting>
  <conditionalFormatting sqref="AE206">
    <cfRule type="expression" dxfId="1387" priority="957">
      <formula>IF(RIGHT(TEXT(AE206,"0.#"),1)=".",FALSE,TRUE)</formula>
    </cfRule>
    <cfRule type="expression" dxfId="1386" priority="958">
      <formula>IF(RIGHT(TEXT(AE206,"0.#"),1)=".",TRUE,FALSE)</formula>
    </cfRule>
  </conditionalFormatting>
  <conditionalFormatting sqref="AE207">
    <cfRule type="expression" dxfId="1385" priority="955">
      <formula>IF(RIGHT(TEXT(AE207,"0.#"),1)=".",FALSE,TRUE)</formula>
    </cfRule>
    <cfRule type="expression" dxfId="1384" priority="956">
      <formula>IF(RIGHT(TEXT(AE207,"0.#"),1)=".",TRUE,FALSE)</formula>
    </cfRule>
  </conditionalFormatting>
  <conditionalFormatting sqref="AI207">
    <cfRule type="expression" dxfId="1383" priority="953">
      <formula>IF(RIGHT(TEXT(AI207,"0.#"),1)=".",FALSE,TRUE)</formula>
    </cfRule>
    <cfRule type="expression" dxfId="1382" priority="954">
      <formula>IF(RIGHT(TEXT(AI207,"0.#"),1)=".",TRUE,FALSE)</formula>
    </cfRule>
  </conditionalFormatting>
  <conditionalFormatting sqref="AI206">
    <cfRule type="expression" dxfId="1381" priority="951">
      <formula>IF(RIGHT(TEXT(AI206,"0.#"),1)=".",FALSE,TRUE)</formula>
    </cfRule>
    <cfRule type="expression" dxfId="1380" priority="952">
      <formula>IF(RIGHT(TEXT(AI206,"0.#"),1)=".",TRUE,FALSE)</formula>
    </cfRule>
  </conditionalFormatting>
  <conditionalFormatting sqref="AI205">
    <cfRule type="expression" dxfId="1379" priority="949">
      <formula>IF(RIGHT(TEXT(AI205,"0.#"),1)=".",FALSE,TRUE)</formula>
    </cfRule>
    <cfRule type="expression" dxfId="1378" priority="950">
      <formula>IF(RIGHT(TEXT(AI205,"0.#"),1)=".",TRUE,FALSE)</formula>
    </cfRule>
  </conditionalFormatting>
  <conditionalFormatting sqref="AM205">
    <cfRule type="expression" dxfId="1377" priority="947">
      <formula>IF(RIGHT(TEXT(AM205,"0.#"),1)=".",FALSE,TRUE)</formula>
    </cfRule>
    <cfRule type="expression" dxfId="1376" priority="948">
      <formula>IF(RIGHT(TEXT(AM205,"0.#"),1)=".",TRUE,FALSE)</formula>
    </cfRule>
  </conditionalFormatting>
  <conditionalFormatting sqref="AM206">
    <cfRule type="expression" dxfId="1375" priority="945">
      <formula>IF(RIGHT(TEXT(AM206,"0.#"),1)=".",FALSE,TRUE)</formula>
    </cfRule>
    <cfRule type="expression" dxfId="1374" priority="946">
      <formula>IF(RIGHT(TEXT(AM206,"0.#"),1)=".",TRUE,FALSE)</formula>
    </cfRule>
  </conditionalFormatting>
  <conditionalFormatting sqref="AM207">
    <cfRule type="expression" dxfId="1373" priority="943">
      <formula>IF(RIGHT(TEXT(AM207,"0.#"),1)=".",FALSE,TRUE)</formula>
    </cfRule>
    <cfRule type="expression" dxfId="1372" priority="944">
      <formula>IF(RIGHT(TEXT(AM207,"0.#"),1)=".",TRUE,FALSE)</formula>
    </cfRule>
  </conditionalFormatting>
  <conditionalFormatting sqref="AQ205:AQ207">
    <cfRule type="expression" dxfId="1371" priority="941">
      <formula>IF(RIGHT(TEXT(AQ205,"0.#"),1)=".",FALSE,TRUE)</formula>
    </cfRule>
    <cfRule type="expression" dxfId="1370" priority="942">
      <formula>IF(RIGHT(TEXT(AQ205,"0.#"),1)=".",TRUE,FALSE)</formula>
    </cfRule>
  </conditionalFormatting>
  <conditionalFormatting sqref="AU205:AU207">
    <cfRule type="expression" dxfId="1369" priority="939">
      <formula>IF(RIGHT(TEXT(AU205,"0.#"),1)=".",FALSE,TRUE)</formula>
    </cfRule>
    <cfRule type="expression" dxfId="1368" priority="940">
      <formula>IF(RIGHT(TEXT(AU205,"0.#"),1)=".",TRUE,FALSE)</formula>
    </cfRule>
  </conditionalFormatting>
  <conditionalFormatting sqref="AL401:AO428">
    <cfRule type="expression" dxfId="1367" priority="935">
      <formula>IF(AND(AL401&gt;=0, RIGHT(TEXT(AL401,"0.#"),1)&lt;&gt;"."),TRUE,FALSE)</formula>
    </cfRule>
    <cfRule type="expression" dxfId="1366" priority="936">
      <formula>IF(AND(AL401&gt;=0, RIGHT(TEXT(AL401,"0.#"),1)="."),TRUE,FALSE)</formula>
    </cfRule>
    <cfRule type="expression" dxfId="1365" priority="937">
      <formula>IF(AND(AL401&lt;0, RIGHT(TEXT(AL401,"0.#"),1)&lt;&gt;"."),TRUE,FALSE)</formula>
    </cfRule>
    <cfRule type="expression" dxfId="1364" priority="938">
      <formula>IF(AND(AL401&lt;0, RIGHT(TEXT(AL401,"0.#"),1)="."),TRUE,FALSE)</formula>
    </cfRule>
  </conditionalFormatting>
  <conditionalFormatting sqref="AL399:AO400">
    <cfRule type="expression" dxfId="1363" priority="929">
      <formula>IF(AND(AL399&gt;=0, RIGHT(TEXT(AL399,"0.#"),1)&lt;&gt;"."),TRUE,FALSE)</formula>
    </cfRule>
    <cfRule type="expression" dxfId="1362" priority="930">
      <formula>IF(AND(AL399&gt;=0, RIGHT(TEXT(AL399,"0.#"),1)="."),TRUE,FALSE)</formula>
    </cfRule>
    <cfRule type="expression" dxfId="1361" priority="931">
      <formula>IF(AND(AL399&lt;0, RIGHT(TEXT(AL399,"0.#"),1)&lt;&gt;"."),TRUE,FALSE)</formula>
    </cfRule>
    <cfRule type="expression" dxfId="1360" priority="932">
      <formula>IF(AND(AL399&lt;0, RIGHT(TEXT(AL399,"0.#"),1)="."),TRUE,FALSE)</formula>
    </cfRule>
  </conditionalFormatting>
  <conditionalFormatting sqref="AL434:AO461">
    <cfRule type="expression" dxfId="1359" priority="923">
      <formula>IF(AND(AL434&gt;=0, RIGHT(TEXT(AL434,"0.#"),1)&lt;&gt;"."),TRUE,FALSE)</formula>
    </cfRule>
    <cfRule type="expression" dxfId="1358" priority="924">
      <formula>IF(AND(AL434&gt;=0, RIGHT(TEXT(AL434,"0.#"),1)="."),TRUE,FALSE)</formula>
    </cfRule>
    <cfRule type="expression" dxfId="1357" priority="925">
      <formula>IF(AND(AL434&lt;0, RIGHT(TEXT(AL434,"0.#"),1)&lt;&gt;"."),TRUE,FALSE)</formula>
    </cfRule>
    <cfRule type="expression" dxfId="1356" priority="926">
      <formula>IF(AND(AL434&lt;0, RIGHT(TEXT(AL434,"0.#"),1)="."),TRUE,FALSE)</formula>
    </cfRule>
  </conditionalFormatting>
  <conditionalFormatting sqref="AL432:AO433">
    <cfRule type="expression" dxfId="1355" priority="917">
      <formula>IF(AND(AL432&gt;=0, RIGHT(TEXT(AL432,"0.#"),1)&lt;&gt;"."),TRUE,FALSE)</formula>
    </cfRule>
    <cfRule type="expression" dxfId="1354" priority="918">
      <formula>IF(AND(AL432&gt;=0, RIGHT(TEXT(AL432,"0.#"),1)="."),TRUE,FALSE)</formula>
    </cfRule>
    <cfRule type="expression" dxfId="1353" priority="919">
      <formula>IF(AND(AL432&lt;0, RIGHT(TEXT(AL432,"0.#"),1)&lt;&gt;"."),TRUE,FALSE)</formula>
    </cfRule>
    <cfRule type="expression" dxfId="1352" priority="920">
      <formula>IF(AND(AL432&lt;0, RIGHT(TEXT(AL432,"0.#"),1)="."),TRUE,FALSE)</formula>
    </cfRule>
  </conditionalFormatting>
  <conditionalFormatting sqref="AL467:AO494">
    <cfRule type="expression" dxfId="1351" priority="911">
      <formula>IF(AND(AL467&gt;=0, RIGHT(TEXT(AL467,"0.#"),1)&lt;&gt;"."),TRUE,FALSE)</formula>
    </cfRule>
    <cfRule type="expression" dxfId="1350" priority="912">
      <formula>IF(AND(AL467&gt;=0, RIGHT(TEXT(AL467,"0.#"),1)="."),TRUE,FALSE)</formula>
    </cfRule>
    <cfRule type="expression" dxfId="1349" priority="913">
      <formula>IF(AND(AL467&lt;0, RIGHT(TEXT(AL467,"0.#"),1)&lt;&gt;"."),TRUE,FALSE)</formula>
    </cfRule>
    <cfRule type="expression" dxfId="1348" priority="914">
      <formula>IF(AND(AL467&lt;0, RIGHT(TEXT(AL467,"0.#"),1)="."),TRUE,FALSE)</formula>
    </cfRule>
  </conditionalFormatting>
  <conditionalFormatting sqref="AL465:AO466">
    <cfRule type="expression" dxfId="1347" priority="905">
      <formula>IF(AND(AL465&gt;=0, RIGHT(TEXT(AL465,"0.#"),1)&lt;&gt;"."),TRUE,FALSE)</formula>
    </cfRule>
    <cfRule type="expression" dxfId="1346" priority="906">
      <formula>IF(AND(AL465&gt;=0, RIGHT(TEXT(AL465,"0.#"),1)="."),TRUE,FALSE)</formula>
    </cfRule>
    <cfRule type="expression" dxfId="1345" priority="907">
      <formula>IF(AND(AL465&lt;0, RIGHT(TEXT(AL465,"0.#"),1)&lt;&gt;"."),TRUE,FALSE)</formula>
    </cfRule>
    <cfRule type="expression" dxfId="1344" priority="908">
      <formula>IF(AND(AL465&lt;0, RIGHT(TEXT(AL465,"0.#"),1)="."),TRUE,FALSE)</formula>
    </cfRule>
  </conditionalFormatting>
  <conditionalFormatting sqref="AL500:AO527">
    <cfRule type="expression" dxfId="1343" priority="899">
      <formula>IF(AND(AL500&gt;=0, RIGHT(TEXT(AL500,"0.#"),1)&lt;&gt;"."),TRUE,FALSE)</formula>
    </cfRule>
    <cfRule type="expression" dxfId="1342" priority="900">
      <formula>IF(AND(AL500&gt;=0, RIGHT(TEXT(AL500,"0.#"),1)="."),TRUE,FALSE)</formula>
    </cfRule>
    <cfRule type="expression" dxfId="1341" priority="901">
      <formula>IF(AND(AL500&lt;0, RIGHT(TEXT(AL500,"0.#"),1)&lt;&gt;"."),TRUE,FALSE)</formula>
    </cfRule>
    <cfRule type="expression" dxfId="1340" priority="902">
      <formula>IF(AND(AL500&lt;0, RIGHT(TEXT(AL500,"0.#"),1)="."),TRUE,FALSE)</formula>
    </cfRule>
  </conditionalFormatting>
  <conditionalFormatting sqref="AL498:AO499">
    <cfRule type="expression" dxfId="1339" priority="893">
      <formula>IF(AND(AL498&gt;=0, RIGHT(TEXT(AL498,"0.#"),1)&lt;&gt;"."),TRUE,FALSE)</formula>
    </cfRule>
    <cfRule type="expression" dxfId="1338" priority="894">
      <formula>IF(AND(AL498&gt;=0, RIGHT(TEXT(AL498,"0.#"),1)="."),TRUE,FALSE)</formula>
    </cfRule>
    <cfRule type="expression" dxfId="1337" priority="895">
      <formula>IF(AND(AL498&lt;0, RIGHT(TEXT(AL498,"0.#"),1)&lt;&gt;"."),TRUE,FALSE)</formula>
    </cfRule>
    <cfRule type="expression" dxfId="1336" priority="896">
      <formula>IF(AND(AL498&lt;0, RIGHT(TEXT(AL498,"0.#"),1)="."),TRUE,FALSE)</formula>
    </cfRule>
  </conditionalFormatting>
  <conditionalFormatting sqref="AL533:AO560">
    <cfRule type="expression" dxfId="1335" priority="887">
      <formula>IF(AND(AL533&gt;=0, RIGHT(TEXT(AL533,"0.#"),1)&lt;&gt;"."),TRUE,FALSE)</formula>
    </cfRule>
    <cfRule type="expression" dxfId="1334" priority="888">
      <formula>IF(AND(AL533&gt;=0, RIGHT(TEXT(AL533,"0.#"),1)="."),TRUE,FALSE)</formula>
    </cfRule>
    <cfRule type="expression" dxfId="1333" priority="889">
      <formula>IF(AND(AL533&lt;0, RIGHT(TEXT(AL533,"0.#"),1)&lt;&gt;"."),TRUE,FALSE)</formula>
    </cfRule>
    <cfRule type="expression" dxfId="1332" priority="890">
      <formula>IF(AND(AL533&lt;0, RIGHT(TEXT(AL533,"0.#"),1)="."),TRUE,FALSE)</formula>
    </cfRule>
  </conditionalFormatting>
  <conditionalFormatting sqref="AL531:AO532">
    <cfRule type="expression" dxfId="1331" priority="881">
      <formula>IF(AND(AL531&gt;=0, RIGHT(TEXT(AL531,"0.#"),1)&lt;&gt;"."),TRUE,FALSE)</formula>
    </cfRule>
    <cfRule type="expression" dxfId="1330" priority="882">
      <formula>IF(AND(AL531&gt;=0, RIGHT(TEXT(AL531,"0.#"),1)="."),TRUE,FALSE)</formula>
    </cfRule>
    <cfRule type="expression" dxfId="1329" priority="883">
      <formula>IF(AND(AL531&lt;0, RIGHT(TEXT(AL531,"0.#"),1)&lt;&gt;"."),TRUE,FALSE)</formula>
    </cfRule>
    <cfRule type="expression" dxfId="1328" priority="884">
      <formula>IF(AND(AL531&lt;0, RIGHT(TEXT(AL531,"0.#"),1)="."),TRUE,FALSE)</formula>
    </cfRule>
  </conditionalFormatting>
  <conditionalFormatting sqref="Y531:Y532">
    <cfRule type="expression" dxfId="1327" priority="879">
      <formula>IF(RIGHT(TEXT(Y531,"0.#"),1)=".",FALSE,TRUE)</formula>
    </cfRule>
    <cfRule type="expression" dxfId="1326" priority="880">
      <formula>IF(RIGHT(TEXT(Y531,"0.#"),1)=".",TRUE,FALSE)</formula>
    </cfRule>
  </conditionalFormatting>
  <conditionalFormatting sqref="AL566:AO593">
    <cfRule type="expression" dxfId="1325" priority="875">
      <formula>IF(AND(AL566&gt;=0, RIGHT(TEXT(AL566,"0.#"),1)&lt;&gt;"."),TRUE,FALSE)</formula>
    </cfRule>
    <cfRule type="expression" dxfId="1324" priority="876">
      <formula>IF(AND(AL566&gt;=0, RIGHT(TEXT(AL566,"0.#"),1)="."),TRUE,FALSE)</formula>
    </cfRule>
    <cfRule type="expression" dxfId="1323" priority="877">
      <formula>IF(AND(AL566&lt;0, RIGHT(TEXT(AL566,"0.#"),1)&lt;&gt;"."),TRUE,FALSE)</formula>
    </cfRule>
    <cfRule type="expression" dxfId="1322" priority="878">
      <formula>IF(AND(AL566&lt;0, RIGHT(TEXT(AL566,"0.#"),1)="."),TRUE,FALSE)</formula>
    </cfRule>
  </conditionalFormatting>
  <conditionalFormatting sqref="Y566:Y593">
    <cfRule type="expression" dxfId="1321" priority="873">
      <formula>IF(RIGHT(TEXT(Y566,"0.#"),1)=".",FALSE,TRUE)</formula>
    </cfRule>
    <cfRule type="expression" dxfId="1320" priority="874">
      <formula>IF(RIGHT(TEXT(Y566,"0.#"),1)=".",TRUE,FALSE)</formula>
    </cfRule>
  </conditionalFormatting>
  <conditionalFormatting sqref="AL564:AO565">
    <cfRule type="expression" dxfId="1319" priority="869">
      <formula>IF(AND(AL564&gt;=0, RIGHT(TEXT(AL564,"0.#"),1)&lt;&gt;"."),TRUE,FALSE)</formula>
    </cfRule>
    <cfRule type="expression" dxfId="1318" priority="870">
      <formula>IF(AND(AL564&gt;=0, RIGHT(TEXT(AL564,"0.#"),1)="."),TRUE,FALSE)</formula>
    </cfRule>
    <cfRule type="expression" dxfId="1317" priority="871">
      <formula>IF(AND(AL564&lt;0, RIGHT(TEXT(AL564,"0.#"),1)&lt;&gt;"."),TRUE,FALSE)</formula>
    </cfRule>
    <cfRule type="expression" dxfId="1316" priority="872">
      <formula>IF(AND(AL564&lt;0, RIGHT(TEXT(AL564,"0.#"),1)="."),TRUE,FALSE)</formula>
    </cfRule>
  </conditionalFormatting>
  <conditionalFormatting sqref="Y564:Y565">
    <cfRule type="expression" dxfId="1315" priority="867">
      <formula>IF(RIGHT(TEXT(Y564,"0.#"),1)=".",FALSE,TRUE)</formula>
    </cfRule>
    <cfRule type="expression" dxfId="1314" priority="868">
      <formula>IF(RIGHT(TEXT(Y564,"0.#"),1)=".",TRUE,FALSE)</formula>
    </cfRule>
  </conditionalFormatting>
  <conditionalFormatting sqref="AL599:AO626">
    <cfRule type="expression" dxfId="1313" priority="863">
      <formula>IF(AND(AL599&gt;=0, RIGHT(TEXT(AL599,"0.#"),1)&lt;&gt;"."),TRUE,FALSE)</formula>
    </cfRule>
    <cfRule type="expression" dxfId="1312" priority="864">
      <formula>IF(AND(AL599&gt;=0, RIGHT(TEXT(AL599,"0.#"),1)="."),TRUE,FALSE)</formula>
    </cfRule>
    <cfRule type="expression" dxfId="1311" priority="865">
      <formula>IF(AND(AL599&lt;0, RIGHT(TEXT(AL599,"0.#"),1)&lt;&gt;"."),TRUE,FALSE)</formula>
    </cfRule>
    <cfRule type="expression" dxfId="1310" priority="866">
      <formula>IF(AND(AL599&lt;0, RIGHT(TEXT(AL599,"0.#"),1)="."),TRUE,FALSE)</formula>
    </cfRule>
  </conditionalFormatting>
  <conditionalFormatting sqref="Y599:Y626">
    <cfRule type="expression" dxfId="1309" priority="861">
      <formula>IF(RIGHT(TEXT(Y599,"0.#"),1)=".",FALSE,TRUE)</formula>
    </cfRule>
    <cfRule type="expression" dxfId="1308" priority="862">
      <formula>IF(RIGHT(TEXT(Y599,"0.#"),1)=".",TRUE,FALSE)</formula>
    </cfRule>
  </conditionalFormatting>
  <conditionalFormatting sqref="AL597:AO598">
    <cfRule type="expression" dxfId="1307" priority="857">
      <formula>IF(AND(AL597&gt;=0, RIGHT(TEXT(AL597,"0.#"),1)&lt;&gt;"."),TRUE,FALSE)</formula>
    </cfRule>
    <cfRule type="expression" dxfId="1306" priority="858">
      <formula>IF(AND(AL597&gt;=0, RIGHT(TEXT(AL597,"0.#"),1)="."),TRUE,FALSE)</formula>
    </cfRule>
    <cfRule type="expression" dxfId="1305" priority="859">
      <formula>IF(AND(AL597&lt;0, RIGHT(TEXT(AL597,"0.#"),1)&lt;&gt;"."),TRUE,FALSE)</formula>
    </cfRule>
    <cfRule type="expression" dxfId="1304" priority="860">
      <formula>IF(AND(AL597&lt;0, RIGHT(TEXT(AL597,"0.#"),1)="."),TRUE,FALSE)</formula>
    </cfRule>
  </conditionalFormatting>
  <conditionalFormatting sqref="Y597:Y598">
    <cfRule type="expression" dxfId="1303" priority="855">
      <formula>IF(RIGHT(TEXT(Y597,"0.#"),1)=".",FALSE,TRUE)</formula>
    </cfRule>
    <cfRule type="expression" dxfId="1302" priority="856">
      <formula>IF(RIGHT(TEXT(Y597,"0.#"),1)=".",TRUE,FALSE)</formula>
    </cfRule>
  </conditionalFormatting>
  <conditionalFormatting sqref="AU33">
    <cfRule type="expression" dxfId="1301" priority="851">
      <formula>IF(RIGHT(TEXT(AU33,"0.#"),1)=".",FALSE,TRUE)</formula>
    </cfRule>
    <cfRule type="expression" dxfId="1300" priority="852">
      <formula>IF(RIGHT(TEXT(AU33,"0.#"),1)=".",TRUE,FALSE)</formula>
    </cfRule>
  </conditionalFormatting>
  <conditionalFormatting sqref="AU32">
    <cfRule type="expression" dxfId="1299" priority="853">
      <formula>IF(RIGHT(TEXT(AU32,"0.#"),1)=".",FALSE,TRUE)</formula>
    </cfRule>
    <cfRule type="expression" dxfId="1298" priority="854">
      <formula>IF(RIGHT(TEXT(AU32,"0.#"),1)=".",TRUE,FALSE)</formula>
    </cfRule>
  </conditionalFormatting>
  <conditionalFormatting sqref="P29:AC29">
    <cfRule type="expression" dxfId="1297" priority="849">
      <formula>IF(RIGHT(TEXT(P29,"0.#"),1)=".",FALSE,TRUE)</formula>
    </cfRule>
    <cfRule type="expression" dxfId="1296" priority="850">
      <formula>IF(RIGHT(TEXT(P29,"0.#"),1)=".",TRUE,FALSE)</formula>
    </cfRule>
  </conditionalFormatting>
  <conditionalFormatting sqref="AM41">
    <cfRule type="expression" dxfId="1295" priority="831">
      <formula>IF(RIGHT(TEXT(AM41,"0.#"),1)=".",FALSE,TRUE)</formula>
    </cfRule>
    <cfRule type="expression" dxfId="1294" priority="832">
      <formula>IF(RIGHT(TEXT(AM41,"0.#"),1)=".",TRUE,FALSE)</formula>
    </cfRule>
  </conditionalFormatting>
  <conditionalFormatting sqref="AM40">
    <cfRule type="expression" dxfId="1293" priority="833">
      <formula>IF(RIGHT(TEXT(AM40,"0.#"),1)=".",FALSE,TRUE)</formula>
    </cfRule>
    <cfRule type="expression" dxfId="1292" priority="834">
      <formula>IF(RIGHT(TEXT(AM40,"0.#"),1)=".",TRUE,FALSE)</formula>
    </cfRule>
  </conditionalFormatting>
  <conditionalFormatting sqref="AE39">
    <cfRule type="expression" dxfId="1291" priority="847">
      <formula>IF(RIGHT(TEXT(AE39,"0.#"),1)=".",FALSE,TRUE)</formula>
    </cfRule>
    <cfRule type="expression" dxfId="1290" priority="848">
      <formula>IF(RIGHT(TEXT(AE39,"0.#"),1)=".",TRUE,FALSE)</formula>
    </cfRule>
  </conditionalFormatting>
  <conditionalFormatting sqref="AQ39:AQ41">
    <cfRule type="expression" dxfId="1289" priority="829">
      <formula>IF(RIGHT(TEXT(AQ39,"0.#"),1)=".",FALSE,TRUE)</formula>
    </cfRule>
    <cfRule type="expression" dxfId="1288" priority="830">
      <formula>IF(RIGHT(TEXT(AQ39,"0.#"),1)=".",TRUE,FALSE)</formula>
    </cfRule>
  </conditionalFormatting>
  <conditionalFormatting sqref="AU39:AU41">
    <cfRule type="expression" dxfId="1287" priority="827">
      <formula>IF(RIGHT(TEXT(AU39,"0.#"),1)=".",FALSE,TRUE)</formula>
    </cfRule>
    <cfRule type="expression" dxfId="1286" priority="828">
      <formula>IF(RIGHT(TEXT(AU39,"0.#"),1)=".",TRUE,FALSE)</formula>
    </cfRule>
  </conditionalFormatting>
  <conditionalFormatting sqref="AI41">
    <cfRule type="expression" dxfId="1285" priority="841">
      <formula>IF(RIGHT(TEXT(AI41,"0.#"),1)=".",FALSE,TRUE)</formula>
    </cfRule>
    <cfRule type="expression" dxfId="1284" priority="842">
      <formula>IF(RIGHT(TEXT(AI41,"0.#"),1)=".",TRUE,FALSE)</formula>
    </cfRule>
  </conditionalFormatting>
  <conditionalFormatting sqref="AE40">
    <cfRule type="expression" dxfId="1283" priority="845">
      <formula>IF(RIGHT(TEXT(AE40,"0.#"),1)=".",FALSE,TRUE)</formula>
    </cfRule>
    <cfRule type="expression" dxfId="1282" priority="846">
      <formula>IF(RIGHT(TEXT(AE40,"0.#"),1)=".",TRUE,FALSE)</formula>
    </cfRule>
  </conditionalFormatting>
  <conditionalFormatting sqref="AE41">
    <cfRule type="expression" dxfId="1281" priority="843">
      <formula>IF(RIGHT(TEXT(AE41,"0.#"),1)=".",FALSE,TRUE)</formula>
    </cfRule>
    <cfRule type="expression" dxfId="1280" priority="844">
      <formula>IF(RIGHT(TEXT(AE41,"0.#"),1)=".",TRUE,FALSE)</formula>
    </cfRule>
  </conditionalFormatting>
  <conditionalFormatting sqref="AM39">
    <cfRule type="expression" dxfId="1279" priority="835">
      <formula>IF(RIGHT(TEXT(AM39,"0.#"),1)=".",FALSE,TRUE)</formula>
    </cfRule>
    <cfRule type="expression" dxfId="1278" priority="836">
      <formula>IF(RIGHT(TEXT(AM39,"0.#"),1)=".",TRUE,FALSE)</formula>
    </cfRule>
  </conditionalFormatting>
  <conditionalFormatting sqref="AI39">
    <cfRule type="expression" dxfId="1277" priority="837">
      <formula>IF(RIGHT(TEXT(AI39,"0.#"),1)=".",FALSE,TRUE)</formula>
    </cfRule>
    <cfRule type="expression" dxfId="1276" priority="838">
      <formula>IF(RIGHT(TEXT(AI39,"0.#"),1)=".",TRUE,FALSE)</formula>
    </cfRule>
  </conditionalFormatting>
  <conditionalFormatting sqref="AI40">
    <cfRule type="expression" dxfId="1275" priority="839">
      <formula>IF(RIGHT(TEXT(AI40,"0.#"),1)=".",FALSE,TRUE)</formula>
    </cfRule>
    <cfRule type="expression" dxfId="1274" priority="840">
      <formula>IF(RIGHT(TEXT(AI40,"0.#"),1)=".",TRUE,FALSE)</formula>
    </cfRule>
  </conditionalFormatting>
  <conditionalFormatting sqref="AQ70">
    <cfRule type="expression" dxfId="1273" priority="793">
      <formula>IF(RIGHT(TEXT(AQ70,"0.#"),1)=".",FALSE,TRUE)</formula>
    </cfRule>
    <cfRule type="expression" dxfId="1272" priority="794">
      <formula>IF(RIGHT(TEXT(AQ70,"0.#"),1)=".",TRUE,FALSE)</formula>
    </cfRule>
  </conditionalFormatting>
  <conditionalFormatting sqref="AQ69">
    <cfRule type="expression" dxfId="1271" priority="803">
      <formula>IF(RIGHT(TEXT(AQ69,"0.#"),1)=".",FALSE,TRUE)</formula>
    </cfRule>
    <cfRule type="expression" dxfId="1270" priority="804">
      <formula>IF(RIGHT(TEXT(AQ69,"0.#"),1)=".",TRUE,FALSE)</formula>
    </cfRule>
  </conditionalFormatting>
  <conditionalFormatting sqref="AE66">
    <cfRule type="expression" dxfId="1269" priority="791">
      <formula>IF(RIGHT(TEXT(AE66,"0.#"),1)=".",FALSE,TRUE)</formula>
    </cfRule>
    <cfRule type="expression" dxfId="1268" priority="792">
      <formula>IF(RIGHT(TEXT(AE66,"0.#"),1)=".",TRUE,FALSE)</formula>
    </cfRule>
  </conditionalFormatting>
  <conditionalFormatting sqref="AI66">
    <cfRule type="expression" dxfId="1267" priority="789">
      <formula>IF(RIGHT(TEXT(AI66,"0.#"),1)=".",FALSE,TRUE)</formula>
    </cfRule>
    <cfRule type="expression" dxfId="1266" priority="790">
      <formula>IF(RIGHT(TEXT(AI66,"0.#"),1)=".",TRUE,FALSE)</formula>
    </cfRule>
  </conditionalFormatting>
  <conditionalFormatting sqref="AM66">
    <cfRule type="expression" dxfId="1265" priority="787">
      <formula>IF(RIGHT(TEXT(AM66,"0.#"),1)=".",FALSE,TRUE)</formula>
    </cfRule>
    <cfRule type="expression" dxfId="1264" priority="788">
      <formula>IF(RIGHT(TEXT(AM66,"0.#"),1)=".",TRUE,FALSE)</formula>
    </cfRule>
  </conditionalFormatting>
  <conditionalFormatting sqref="AE67">
    <cfRule type="expression" dxfId="1263" priority="785">
      <formula>IF(RIGHT(TEXT(AE67,"0.#"),1)=".",FALSE,TRUE)</formula>
    </cfRule>
    <cfRule type="expression" dxfId="1262" priority="786">
      <formula>IF(RIGHT(TEXT(AE67,"0.#"),1)=".",TRUE,FALSE)</formula>
    </cfRule>
  </conditionalFormatting>
  <conditionalFormatting sqref="AI67">
    <cfRule type="expression" dxfId="1261" priority="783">
      <formula>IF(RIGHT(TEXT(AI67,"0.#"),1)=".",FALSE,TRUE)</formula>
    </cfRule>
    <cfRule type="expression" dxfId="1260" priority="784">
      <formula>IF(RIGHT(TEXT(AI67,"0.#"),1)=".",TRUE,FALSE)</formula>
    </cfRule>
  </conditionalFormatting>
  <conditionalFormatting sqref="AU66">
    <cfRule type="expression" dxfId="1259" priority="777">
      <formula>IF(RIGHT(TEXT(AU66,"0.#"),1)=".",FALSE,TRUE)</formula>
    </cfRule>
    <cfRule type="expression" dxfId="1258" priority="778">
      <formula>IF(RIGHT(TEXT(AU66,"0.#"),1)=".",TRUE,FALSE)</formula>
    </cfRule>
  </conditionalFormatting>
  <conditionalFormatting sqref="AU67">
    <cfRule type="expression" dxfId="1257" priority="775">
      <formula>IF(RIGHT(TEXT(AU67,"0.#"),1)=".",FALSE,TRUE)</formula>
    </cfRule>
    <cfRule type="expression" dxfId="1256" priority="776">
      <formula>IF(RIGHT(TEXT(AU67,"0.#"),1)=".",TRUE,FALSE)</formula>
    </cfRule>
  </conditionalFormatting>
  <conditionalFormatting sqref="AM35">
    <cfRule type="expression" dxfId="1255" priority="715">
      <formula>IF(RIGHT(TEXT(AM35,"0.#"),1)=".",FALSE,TRUE)</formula>
    </cfRule>
    <cfRule type="expression" dxfId="1254" priority="716">
      <formula>IF(RIGHT(TEXT(AM35,"0.#"),1)=".",TRUE,FALSE)</formula>
    </cfRule>
  </conditionalFormatting>
  <conditionalFormatting sqref="AE36 AM36">
    <cfRule type="expression" dxfId="1253" priority="713">
      <formula>IF(RIGHT(TEXT(AE36,"0.#"),1)=".",FALSE,TRUE)</formula>
    </cfRule>
    <cfRule type="expression" dxfId="1252" priority="714">
      <formula>IF(RIGHT(TEXT(AE36,"0.#"),1)=".",TRUE,FALSE)</formula>
    </cfRule>
  </conditionalFormatting>
  <conditionalFormatting sqref="AI36">
    <cfRule type="expression" dxfId="1251" priority="711">
      <formula>IF(RIGHT(TEXT(AI36,"0.#"),1)=".",FALSE,TRUE)</formula>
    </cfRule>
    <cfRule type="expression" dxfId="1250" priority="712">
      <formula>IF(RIGHT(TEXT(AI36,"0.#"),1)=".",TRUE,FALSE)</formula>
    </cfRule>
  </conditionalFormatting>
  <conditionalFormatting sqref="AQ36">
    <cfRule type="expression" dxfId="1249" priority="709">
      <formula>IF(RIGHT(TEXT(AQ36,"0.#"),1)=".",FALSE,TRUE)</formula>
    </cfRule>
    <cfRule type="expression" dxfId="1248" priority="710">
      <formula>IF(RIGHT(TEXT(AQ36,"0.#"),1)=".",TRUE,FALSE)</formula>
    </cfRule>
  </conditionalFormatting>
  <conditionalFormatting sqref="AE35 AQ35">
    <cfRule type="expression" dxfId="1247" priority="719">
      <formula>IF(RIGHT(TEXT(AE35,"0.#"),1)=".",FALSE,TRUE)</formula>
    </cfRule>
    <cfRule type="expression" dxfId="1246" priority="720">
      <formula>IF(RIGHT(TEXT(AE35,"0.#"),1)=".",TRUE,FALSE)</formula>
    </cfRule>
  </conditionalFormatting>
  <conditionalFormatting sqref="AI35">
    <cfRule type="expression" dxfId="1245" priority="717">
      <formula>IF(RIGHT(TEXT(AI35,"0.#"),1)=".",FALSE,TRUE)</formula>
    </cfRule>
    <cfRule type="expression" dxfId="1244" priority="718">
      <formula>IF(RIGHT(TEXT(AI35,"0.#"),1)=".",TRUE,FALSE)</formula>
    </cfRule>
  </conditionalFormatting>
  <conditionalFormatting sqref="AM137">
    <cfRule type="expression" dxfId="1243" priority="691">
      <formula>IF(RIGHT(TEXT(AM137,"0.#"),1)=".",FALSE,TRUE)</formula>
    </cfRule>
    <cfRule type="expression" dxfId="1242" priority="692">
      <formula>IF(RIGHT(TEXT(AM137,"0.#"),1)=".",TRUE,FALSE)</formula>
    </cfRule>
  </conditionalFormatting>
  <conditionalFormatting sqref="AE138 AM138">
    <cfRule type="expression" dxfId="1241" priority="689">
      <formula>IF(RIGHT(TEXT(AE138,"0.#"),1)=".",FALSE,TRUE)</formula>
    </cfRule>
    <cfRule type="expression" dxfId="1240" priority="690">
      <formula>IF(RIGHT(TEXT(AE138,"0.#"),1)=".",TRUE,FALSE)</formula>
    </cfRule>
  </conditionalFormatting>
  <conditionalFormatting sqref="AI138">
    <cfRule type="expression" dxfId="1239" priority="687">
      <formula>IF(RIGHT(TEXT(AI138,"0.#"),1)=".",FALSE,TRUE)</formula>
    </cfRule>
    <cfRule type="expression" dxfId="1238" priority="688">
      <formula>IF(RIGHT(TEXT(AI138,"0.#"),1)=".",TRUE,FALSE)</formula>
    </cfRule>
  </conditionalFormatting>
  <conditionalFormatting sqref="AQ138">
    <cfRule type="expression" dxfId="1237" priority="685">
      <formula>IF(RIGHT(TEXT(AQ138,"0.#"),1)=".",FALSE,TRUE)</formula>
    </cfRule>
    <cfRule type="expression" dxfId="1236" priority="686">
      <formula>IF(RIGHT(TEXT(AQ138,"0.#"),1)=".",TRUE,FALSE)</formula>
    </cfRule>
  </conditionalFormatting>
  <conditionalFormatting sqref="AE137 AQ137">
    <cfRule type="expression" dxfId="1235" priority="695">
      <formula>IF(RIGHT(TEXT(AE137,"0.#"),1)=".",FALSE,TRUE)</formula>
    </cfRule>
    <cfRule type="expression" dxfId="1234" priority="696">
      <formula>IF(RIGHT(TEXT(AE137,"0.#"),1)=".",TRUE,FALSE)</formula>
    </cfRule>
  </conditionalFormatting>
  <conditionalFormatting sqref="AI137">
    <cfRule type="expression" dxfId="1233" priority="693">
      <formula>IF(RIGHT(TEXT(AI137,"0.#"),1)=".",FALSE,TRUE)</formula>
    </cfRule>
    <cfRule type="expression" dxfId="1232" priority="694">
      <formula>IF(RIGHT(TEXT(AI137,"0.#"),1)=".",TRUE,FALSE)</formula>
    </cfRule>
  </conditionalFormatting>
  <conditionalFormatting sqref="AM171">
    <cfRule type="expression" dxfId="1231" priority="679">
      <formula>IF(RIGHT(TEXT(AM171,"0.#"),1)=".",FALSE,TRUE)</formula>
    </cfRule>
    <cfRule type="expression" dxfId="1230" priority="680">
      <formula>IF(RIGHT(TEXT(AM171,"0.#"),1)=".",TRUE,FALSE)</formula>
    </cfRule>
  </conditionalFormatting>
  <conditionalFormatting sqref="AE172 AM172">
    <cfRule type="expression" dxfId="1229" priority="677">
      <formula>IF(RIGHT(TEXT(AE172,"0.#"),1)=".",FALSE,TRUE)</formula>
    </cfRule>
    <cfRule type="expression" dxfId="1228" priority="678">
      <formula>IF(RIGHT(TEXT(AE172,"0.#"),1)=".",TRUE,FALSE)</formula>
    </cfRule>
  </conditionalFormatting>
  <conditionalFormatting sqref="AI172">
    <cfRule type="expression" dxfId="1227" priority="675">
      <formula>IF(RIGHT(TEXT(AI172,"0.#"),1)=".",FALSE,TRUE)</formula>
    </cfRule>
    <cfRule type="expression" dxfId="1226" priority="676">
      <formula>IF(RIGHT(TEXT(AI172,"0.#"),1)=".",TRUE,FALSE)</formula>
    </cfRule>
  </conditionalFormatting>
  <conditionalFormatting sqref="AQ172">
    <cfRule type="expression" dxfId="1225" priority="673">
      <formula>IF(RIGHT(TEXT(AQ172,"0.#"),1)=".",FALSE,TRUE)</formula>
    </cfRule>
    <cfRule type="expression" dxfId="1224" priority="674">
      <formula>IF(RIGHT(TEXT(AQ172,"0.#"),1)=".",TRUE,FALSE)</formula>
    </cfRule>
  </conditionalFormatting>
  <conditionalFormatting sqref="AE171 AQ171">
    <cfRule type="expression" dxfId="1223" priority="683">
      <formula>IF(RIGHT(TEXT(AE171,"0.#"),1)=".",FALSE,TRUE)</formula>
    </cfRule>
    <cfRule type="expression" dxfId="1222" priority="684">
      <formula>IF(RIGHT(TEXT(AE171,"0.#"),1)=".",TRUE,FALSE)</formula>
    </cfRule>
  </conditionalFormatting>
  <conditionalFormatting sqref="AI171">
    <cfRule type="expression" dxfId="1221" priority="681">
      <formula>IF(RIGHT(TEXT(AI171,"0.#"),1)=".",FALSE,TRUE)</formula>
    </cfRule>
    <cfRule type="expression" dxfId="1220" priority="682">
      <formula>IF(RIGHT(TEXT(AI171,"0.#"),1)=".",TRUE,FALSE)</formula>
    </cfRule>
  </conditionalFormatting>
  <conditionalFormatting sqref="AE73">
    <cfRule type="expression" dxfId="1219" priority="671">
      <formula>IF(RIGHT(TEXT(AE73,"0.#"),1)=".",FALSE,TRUE)</formula>
    </cfRule>
    <cfRule type="expression" dxfId="1218" priority="672">
      <formula>IF(RIGHT(TEXT(AE73,"0.#"),1)=".",TRUE,FALSE)</formula>
    </cfRule>
  </conditionalFormatting>
  <conditionalFormatting sqref="AE74">
    <cfRule type="expression" dxfId="1217" priority="669">
      <formula>IF(RIGHT(TEXT(AE74,"0.#"),1)=".",FALSE,TRUE)</formula>
    </cfRule>
    <cfRule type="expression" dxfId="1216" priority="670">
      <formula>IF(RIGHT(TEXT(AE74,"0.#"),1)=".",TRUE,FALSE)</formula>
    </cfRule>
  </conditionalFormatting>
  <conditionalFormatting sqref="AE75">
    <cfRule type="expression" dxfId="1215" priority="667">
      <formula>IF(RIGHT(TEXT(AE75,"0.#"),1)=".",FALSE,TRUE)</formula>
    </cfRule>
    <cfRule type="expression" dxfId="1214" priority="668">
      <formula>IF(RIGHT(TEXT(AE75,"0.#"),1)=".",TRUE,FALSE)</formula>
    </cfRule>
  </conditionalFormatting>
  <conditionalFormatting sqref="AI75">
    <cfRule type="expression" dxfId="1213" priority="665">
      <formula>IF(RIGHT(TEXT(AI75,"0.#"),1)=".",FALSE,TRUE)</formula>
    </cfRule>
    <cfRule type="expression" dxfId="1212" priority="666">
      <formula>IF(RIGHT(TEXT(AI75,"0.#"),1)=".",TRUE,FALSE)</formula>
    </cfRule>
  </conditionalFormatting>
  <conditionalFormatting sqref="AI74">
    <cfRule type="expression" dxfId="1211" priority="663">
      <formula>IF(RIGHT(TEXT(AI74,"0.#"),1)=".",FALSE,TRUE)</formula>
    </cfRule>
    <cfRule type="expression" dxfId="1210" priority="664">
      <formula>IF(RIGHT(TEXT(AI74,"0.#"),1)=".",TRUE,FALSE)</formula>
    </cfRule>
  </conditionalFormatting>
  <conditionalFormatting sqref="AI73">
    <cfRule type="expression" dxfId="1209" priority="661">
      <formula>IF(RIGHT(TEXT(AI73,"0.#"),1)=".",FALSE,TRUE)</formula>
    </cfRule>
    <cfRule type="expression" dxfId="1208" priority="662">
      <formula>IF(RIGHT(TEXT(AI73,"0.#"),1)=".",TRUE,FALSE)</formula>
    </cfRule>
  </conditionalFormatting>
  <conditionalFormatting sqref="AM74">
    <cfRule type="expression" dxfId="1207" priority="657">
      <formula>IF(RIGHT(TEXT(AM74,"0.#"),1)=".",FALSE,TRUE)</formula>
    </cfRule>
    <cfRule type="expression" dxfId="1206" priority="658">
      <formula>IF(RIGHT(TEXT(AM74,"0.#"),1)=".",TRUE,FALSE)</formula>
    </cfRule>
  </conditionalFormatting>
  <conditionalFormatting sqref="AQ73:AQ75">
    <cfRule type="expression" dxfId="1205" priority="653">
      <formula>IF(RIGHT(TEXT(AQ73,"0.#"),1)=".",FALSE,TRUE)</formula>
    </cfRule>
    <cfRule type="expression" dxfId="1204" priority="654">
      <formula>IF(RIGHT(TEXT(AQ73,"0.#"),1)=".",TRUE,FALSE)</formula>
    </cfRule>
  </conditionalFormatting>
  <conditionalFormatting sqref="AU73:AU75">
    <cfRule type="expression" dxfId="1203" priority="651">
      <formula>IF(RIGHT(TEXT(AU73,"0.#"),1)=".",FALSE,TRUE)</formula>
    </cfRule>
    <cfRule type="expression" dxfId="1202" priority="652">
      <formula>IF(RIGHT(TEXT(AU73,"0.#"),1)=".",TRUE,FALSE)</formula>
    </cfRule>
  </conditionalFormatting>
  <conditionalFormatting sqref="AE141">
    <cfRule type="expression" dxfId="1201" priority="627">
      <formula>IF(RIGHT(TEXT(AE141,"0.#"),1)=".",FALSE,TRUE)</formula>
    </cfRule>
    <cfRule type="expression" dxfId="1200" priority="628">
      <formula>IF(RIGHT(TEXT(AE141,"0.#"),1)=".",TRUE,FALSE)</formula>
    </cfRule>
  </conditionalFormatting>
  <conditionalFormatting sqref="AE142">
    <cfRule type="expression" dxfId="1199" priority="625">
      <formula>IF(RIGHT(TEXT(AE142,"0.#"),1)=".",FALSE,TRUE)</formula>
    </cfRule>
    <cfRule type="expression" dxfId="1198" priority="626">
      <formula>IF(RIGHT(TEXT(AE142,"0.#"),1)=".",TRUE,FALSE)</formula>
    </cfRule>
  </conditionalFormatting>
  <conditionalFormatting sqref="AE143">
    <cfRule type="expression" dxfId="1197" priority="623">
      <formula>IF(RIGHT(TEXT(AE143,"0.#"),1)=".",FALSE,TRUE)</formula>
    </cfRule>
    <cfRule type="expression" dxfId="1196" priority="624">
      <formula>IF(RIGHT(TEXT(AE143,"0.#"),1)=".",TRUE,FALSE)</formula>
    </cfRule>
  </conditionalFormatting>
  <conditionalFormatting sqref="AI143">
    <cfRule type="expression" dxfId="1195" priority="621">
      <formula>IF(RIGHT(TEXT(AI143,"0.#"),1)=".",FALSE,TRUE)</formula>
    </cfRule>
    <cfRule type="expression" dxfId="1194" priority="622">
      <formula>IF(RIGHT(TEXT(AI143,"0.#"),1)=".",TRUE,FALSE)</formula>
    </cfRule>
  </conditionalFormatting>
  <conditionalFormatting sqref="AI142">
    <cfRule type="expression" dxfId="1193" priority="619">
      <formula>IF(RIGHT(TEXT(AI142,"0.#"),1)=".",FALSE,TRUE)</formula>
    </cfRule>
    <cfRule type="expression" dxfId="1192" priority="620">
      <formula>IF(RIGHT(TEXT(AI142,"0.#"),1)=".",TRUE,FALSE)</formula>
    </cfRule>
  </conditionalFormatting>
  <conditionalFormatting sqref="AI141">
    <cfRule type="expression" dxfId="1191" priority="617">
      <formula>IF(RIGHT(TEXT(AI141,"0.#"),1)=".",FALSE,TRUE)</formula>
    </cfRule>
    <cfRule type="expression" dxfId="1190" priority="618">
      <formula>IF(RIGHT(TEXT(AI141,"0.#"),1)=".",TRUE,FALSE)</formula>
    </cfRule>
  </conditionalFormatting>
  <conditionalFormatting sqref="AQ141:AQ143">
    <cfRule type="expression" dxfId="1189" priority="609">
      <formula>IF(RIGHT(TEXT(AQ141,"0.#"),1)=".",FALSE,TRUE)</formula>
    </cfRule>
    <cfRule type="expression" dxfId="1188" priority="610">
      <formula>IF(RIGHT(TEXT(AQ141,"0.#"),1)=".",TRUE,FALSE)</formula>
    </cfRule>
  </conditionalFormatting>
  <conditionalFormatting sqref="AU141 AU143">
    <cfRule type="expression" dxfId="1187" priority="607">
      <formula>IF(RIGHT(TEXT(AU141,"0.#"),1)=".",FALSE,TRUE)</formula>
    </cfRule>
    <cfRule type="expression" dxfId="1186" priority="608">
      <formula>IF(RIGHT(TEXT(AU141,"0.#"),1)=".",TRUE,FALSE)</formula>
    </cfRule>
  </conditionalFormatting>
  <conditionalFormatting sqref="AE175">
    <cfRule type="expression" dxfId="1185" priority="605">
      <formula>IF(RIGHT(TEXT(AE175,"0.#"),1)=".",FALSE,TRUE)</formula>
    </cfRule>
    <cfRule type="expression" dxfId="1184" priority="606">
      <formula>IF(RIGHT(TEXT(AE175,"0.#"),1)=".",TRUE,FALSE)</formula>
    </cfRule>
  </conditionalFormatting>
  <conditionalFormatting sqref="AE176">
    <cfRule type="expression" dxfId="1183" priority="603">
      <formula>IF(RIGHT(TEXT(AE176,"0.#"),1)=".",FALSE,TRUE)</formula>
    </cfRule>
    <cfRule type="expression" dxfId="1182" priority="604">
      <formula>IF(RIGHT(TEXT(AE176,"0.#"),1)=".",TRUE,FALSE)</formula>
    </cfRule>
  </conditionalFormatting>
  <conditionalFormatting sqref="AE177">
    <cfRule type="expression" dxfId="1181" priority="601">
      <formula>IF(RIGHT(TEXT(AE177,"0.#"),1)=".",FALSE,TRUE)</formula>
    </cfRule>
    <cfRule type="expression" dxfId="1180" priority="602">
      <formula>IF(RIGHT(TEXT(AE177,"0.#"),1)=".",TRUE,FALSE)</formula>
    </cfRule>
  </conditionalFormatting>
  <conditionalFormatting sqref="AI177">
    <cfRule type="expression" dxfId="1179" priority="599">
      <formula>IF(RIGHT(TEXT(AI177,"0.#"),1)=".",FALSE,TRUE)</formula>
    </cfRule>
    <cfRule type="expression" dxfId="1178" priority="600">
      <formula>IF(RIGHT(TEXT(AI177,"0.#"),1)=".",TRUE,FALSE)</formula>
    </cfRule>
  </conditionalFormatting>
  <conditionalFormatting sqref="AI176">
    <cfRule type="expression" dxfId="1177" priority="597">
      <formula>IF(RIGHT(TEXT(AI176,"0.#"),1)=".",FALSE,TRUE)</formula>
    </cfRule>
    <cfRule type="expression" dxfId="1176" priority="598">
      <formula>IF(RIGHT(TEXT(AI176,"0.#"),1)=".",TRUE,FALSE)</formula>
    </cfRule>
  </conditionalFormatting>
  <conditionalFormatting sqref="AI175">
    <cfRule type="expression" dxfId="1175" priority="595">
      <formula>IF(RIGHT(TEXT(AI175,"0.#"),1)=".",FALSE,TRUE)</formula>
    </cfRule>
    <cfRule type="expression" dxfId="1174" priority="596">
      <formula>IF(RIGHT(TEXT(AI175,"0.#"),1)=".",TRUE,FALSE)</formula>
    </cfRule>
  </conditionalFormatting>
  <conditionalFormatting sqref="AQ175:AQ177">
    <cfRule type="expression" dxfId="1173" priority="587">
      <formula>IF(RIGHT(TEXT(AQ175,"0.#"),1)=".",FALSE,TRUE)</formula>
    </cfRule>
    <cfRule type="expression" dxfId="1172" priority="588">
      <formula>IF(RIGHT(TEXT(AQ175,"0.#"),1)=".",TRUE,FALSE)</formula>
    </cfRule>
  </conditionalFormatting>
  <conditionalFormatting sqref="AU175 AU177">
    <cfRule type="expression" dxfId="1171" priority="585">
      <formula>IF(RIGHT(TEXT(AU175,"0.#"),1)=".",FALSE,TRUE)</formula>
    </cfRule>
    <cfRule type="expression" dxfId="1170" priority="586">
      <formula>IF(RIGHT(TEXT(AU175,"0.#"),1)=".",TRUE,FALSE)</formula>
    </cfRule>
  </conditionalFormatting>
  <conditionalFormatting sqref="AE61">
    <cfRule type="expression" dxfId="1169" priority="539">
      <formula>IF(RIGHT(TEXT(AE61,"0.#"),1)=".",FALSE,TRUE)</formula>
    </cfRule>
    <cfRule type="expression" dxfId="1168" priority="540">
      <formula>IF(RIGHT(TEXT(AE61,"0.#"),1)=".",TRUE,FALSE)</formula>
    </cfRule>
  </conditionalFormatting>
  <conditionalFormatting sqref="AE62">
    <cfRule type="expression" dxfId="1167" priority="537">
      <formula>IF(RIGHT(TEXT(AE62,"0.#"),1)=".",FALSE,TRUE)</formula>
    </cfRule>
    <cfRule type="expression" dxfId="1166" priority="538">
      <formula>IF(RIGHT(TEXT(AE62,"0.#"),1)=".",TRUE,FALSE)</formula>
    </cfRule>
  </conditionalFormatting>
  <conditionalFormatting sqref="AM61">
    <cfRule type="expression" dxfId="1165" priority="527">
      <formula>IF(RIGHT(TEXT(AM61,"0.#"),1)=".",FALSE,TRUE)</formula>
    </cfRule>
    <cfRule type="expression" dxfId="1164" priority="528">
      <formula>IF(RIGHT(TEXT(AM61,"0.#"),1)=".",TRUE,FALSE)</formula>
    </cfRule>
  </conditionalFormatting>
  <conditionalFormatting sqref="AE63">
    <cfRule type="expression" dxfId="1163" priority="535">
      <formula>IF(RIGHT(TEXT(AE63,"0.#"),1)=".",FALSE,TRUE)</formula>
    </cfRule>
    <cfRule type="expression" dxfId="1162" priority="536">
      <formula>IF(RIGHT(TEXT(AE63,"0.#"),1)=".",TRUE,FALSE)</formula>
    </cfRule>
  </conditionalFormatting>
  <conditionalFormatting sqref="AI63">
    <cfRule type="expression" dxfId="1161" priority="533">
      <formula>IF(RIGHT(TEXT(AI63,"0.#"),1)=".",FALSE,TRUE)</formula>
    </cfRule>
    <cfRule type="expression" dxfId="1160" priority="534">
      <formula>IF(RIGHT(TEXT(AI63,"0.#"),1)=".",TRUE,FALSE)</formula>
    </cfRule>
  </conditionalFormatting>
  <conditionalFormatting sqref="AI62">
    <cfRule type="expression" dxfId="1159" priority="531">
      <formula>IF(RIGHT(TEXT(AI62,"0.#"),1)=".",FALSE,TRUE)</formula>
    </cfRule>
    <cfRule type="expression" dxfId="1158" priority="532">
      <formula>IF(RIGHT(TEXT(AI62,"0.#"),1)=".",TRUE,FALSE)</formula>
    </cfRule>
  </conditionalFormatting>
  <conditionalFormatting sqref="AI61">
    <cfRule type="expression" dxfId="1157" priority="529">
      <formula>IF(RIGHT(TEXT(AI61,"0.#"),1)=".",FALSE,TRUE)</formula>
    </cfRule>
    <cfRule type="expression" dxfId="1156" priority="530">
      <formula>IF(RIGHT(TEXT(AI61,"0.#"),1)=".",TRUE,FALSE)</formula>
    </cfRule>
  </conditionalFormatting>
  <conditionalFormatting sqref="AM62">
    <cfRule type="expression" dxfId="1155" priority="525">
      <formula>IF(RIGHT(TEXT(AM62,"0.#"),1)=".",FALSE,TRUE)</formula>
    </cfRule>
    <cfRule type="expression" dxfId="1154" priority="526">
      <formula>IF(RIGHT(TEXT(AM62,"0.#"),1)=".",TRUE,FALSE)</formula>
    </cfRule>
  </conditionalFormatting>
  <conditionalFormatting sqref="AM63">
    <cfRule type="expression" dxfId="1153" priority="523">
      <formula>IF(RIGHT(TEXT(AM63,"0.#"),1)=".",FALSE,TRUE)</formula>
    </cfRule>
    <cfRule type="expression" dxfId="1152" priority="524">
      <formula>IF(RIGHT(TEXT(AM63,"0.#"),1)=".",TRUE,FALSE)</formula>
    </cfRule>
  </conditionalFormatting>
  <conditionalFormatting sqref="AQ61:AQ63">
    <cfRule type="expression" dxfId="1151" priority="521">
      <formula>IF(RIGHT(TEXT(AQ61,"0.#"),1)=".",FALSE,TRUE)</formula>
    </cfRule>
    <cfRule type="expression" dxfId="1150" priority="522">
      <formula>IF(RIGHT(TEXT(AQ61,"0.#"),1)=".",TRUE,FALSE)</formula>
    </cfRule>
  </conditionalFormatting>
  <conditionalFormatting sqref="AU61:AU63">
    <cfRule type="expression" dxfId="1149" priority="519">
      <formula>IF(RIGHT(TEXT(AU61,"0.#"),1)=".",FALSE,TRUE)</formula>
    </cfRule>
    <cfRule type="expression" dxfId="1148" priority="520">
      <formula>IF(RIGHT(TEXT(AU61,"0.#"),1)=".",TRUE,FALSE)</formula>
    </cfRule>
  </conditionalFormatting>
  <conditionalFormatting sqref="AE95">
    <cfRule type="expression" dxfId="1147" priority="517">
      <formula>IF(RIGHT(TEXT(AE95,"0.#"),1)=".",FALSE,TRUE)</formula>
    </cfRule>
    <cfRule type="expression" dxfId="1146" priority="518">
      <formula>IF(RIGHT(TEXT(AE95,"0.#"),1)=".",TRUE,FALSE)</formula>
    </cfRule>
  </conditionalFormatting>
  <conditionalFormatting sqref="AE96">
    <cfRule type="expression" dxfId="1145" priority="515">
      <formula>IF(RIGHT(TEXT(AE96,"0.#"),1)=".",FALSE,TRUE)</formula>
    </cfRule>
    <cfRule type="expression" dxfId="1144" priority="516">
      <formula>IF(RIGHT(TEXT(AE96,"0.#"),1)=".",TRUE,FALSE)</formula>
    </cfRule>
  </conditionalFormatting>
  <conditionalFormatting sqref="AM95">
    <cfRule type="expression" dxfId="1143" priority="505">
      <formula>IF(RIGHT(TEXT(AM95,"0.#"),1)=".",FALSE,TRUE)</formula>
    </cfRule>
    <cfRule type="expression" dxfId="1142" priority="506">
      <formula>IF(RIGHT(TEXT(AM95,"0.#"),1)=".",TRUE,FALSE)</formula>
    </cfRule>
  </conditionalFormatting>
  <conditionalFormatting sqref="AE97">
    <cfRule type="expression" dxfId="1141" priority="513">
      <formula>IF(RIGHT(TEXT(AE97,"0.#"),1)=".",FALSE,TRUE)</formula>
    </cfRule>
    <cfRule type="expression" dxfId="1140" priority="514">
      <formula>IF(RIGHT(TEXT(AE97,"0.#"),1)=".",TRUE,FALSE)</formula>
    </cfRule>
  </conditionalFormatting>
  <conditionalFormatting sqref="AI97">
    <cfRule type="expression" dxfId="1139" priority="511">
      <formula>IF(RIGHT(TEXT(AI97,"0.#"),1)=".",FALSE,TRUE)</formula>
    </cfRule>
    <cfRule type="expression" dxfId="1138" priority="512">
      <formula>IF(RIGHT(TEXT(AI97,"0.#"),1)=".",TRUE,FALSE)</formula>
    </cfRule>
  </conditionalFormatting>
  <conditionalFormatting sqref="AI96">
    <cfRule type="expression" dxfId="1137" priority="509">
      <formula>IF(RIGHT(TEXT(AI96,"0.#"),1)=".",FALSE,TRUE)</formula>
    </cfRule>
    <cfRule type="expression" dxfId="1136" priority="510">
      <formula>IF(RIGHT(TEXT(AI96,"0.#"),1)=".",TRUE,FALSE)</formula>
    </cfRule>
  </conditionalFormatting>
  <conditionalFormatting sqref="AI95">
    <cfRule type="expression" dxfId="1135" priority="507">
      <formula>IF(RIGHT(TEXT(AI95,"0.#"),1)=".",FALSE,TRUE)</formula>
    </cfRule>
    <cfRule type="expression" dxfId="1134" priority="508">
      <formula>IF(RIGHT(TEXT(AI95,"0.#"),1)=".",TRUE,FALSE)</formula>
    </cfRule>
  </conditionalFormatting>
  <conditionalFormatting sqref="AM96">
    <cfRule type="expression" dxfId="1133" priority="503">
      <formula>IF(RIGHT(TEXT(AM96,"0.#"),1)=".",FALSE,TRUE)</formula>
    </cfRule>
    <cfRule type="expression" dxfId="1132" priority="504">
      <formula>IF(RIGHT(TEXT(AM96,"0.#"),1)=".",TRUE,FALSE)</formula>
    </cfRule>
  </conditionalFormatting>
  <conditionalFormatting sqref="AM97">
    <cfRule type="expression" dxfId="1131" priority="501">
      <formula>IF(RIGHT(TEXT(AM97,"0.#"),1)=".",FALSE,TRUE)</formula>
    </cfRule>
    <cfRule type="expression" dxfId="1130" priority="502">
      <formula>IF(RIGHT(TEXT(AM97,"0.#"),1)=".",TRUE,FALSE)</formula>
    </cfRule>
  </conditionalFormatting>
  <conditionalFormatting sqref="AQ95:AQ97">
    <cfRule type="expression" dxfId="1129" priority="499">
      <formula>IF(RIGHT(TEXT(AQ95,"0.#"),1)=".",FALSE,TRUE)</formula>
    </cfRule>
    <cfRule type="expression" dxfId="1128" priority="500">
      <formula>IF(RIGHT(TEXT(AQ95,"0.#"),1)=".",TRUE,FALSE)</formula>
    </cfRule>
  </conditionalFormatting>
  <conditionalFormatting sqref="AU95:AU97">
    <cfRule type="expression" dxfId="1127" priority="497">
      <formula>IF(RIGHT(TEXT(AU95,"0.#"),1)=".",FALSE,TRUE)</formula>
    </cfRule>
    <cfRule type="expression" dxfId="1126" priority="498">
      <formula>IF(RIGHT(TEXT(AU95,"0.#"),1)=".",TRUE,FALSE)</formula>
    </cfRule>
  </conditionalFormatting>
  <conditionalFormatting sqref="AE129">
    <cfRule type="expression" dxfId="1125" priority="495">
      <formula>IF(RIGHT(TEXT(AE129,"0.#"),1)=".",FALSE,TRUE)</formula>
    </cfRule>
    <cfRule type="expression" dxfId="1124" priority="496">
      <formula>IF(RIGHT(TEXT(AE129,"0.#"),1)=".",TRUE,FALSE)</formula>
    </cfRule>
  </conditionalFormatting>
  <conditionalFormatting sqref="AE130">
    <cfRule type="expression" dxfId="1123" priority="493">
      <formula>IF(RIGHT(TEXT(AE130,"0.#"),1)=".",FALSE,TRUE)</formula>
    </cfRule>
    <cfRule type="expression" dxfId="1122" priority="494">
      <formula>IF(RIGHT(TEXT(AE130,"0.#"),1)=".",TRUE,FALSE)</formula>
    </cfRule>
  </conditionalFormatting>
  <conditionalFormatting sqref="AM129">
    <cfRule type="expression" dxfId="1121" priority="483">
      <formula>IF(RIGHT(TEXT(AM129,"0.#"),1)=".",FALSE,TRUE)</formula>
    </cfRule>
    <cfRule type="expression" dxfId="1120" priority="484">
      <formula>IF(RIGHT(TEXT(AM129,"0.#"),1)=".",TRUE,FALSE)</formula>
    </cfRule>
  </conditionalFormatting>
  <conditionalFormatting sqref="AE131">
    <cfRule type="expression" dxfId="1119" priority="491">
      <formula>IF(RIGHT(TEXT(AE131,"0.#"),1)=".",FALSE,TRUE)</formula>
    </cfRule>
    <cfRule type="expression" dxfId="1118" priority="492">
      <formula>IF(RIGHT(TEXT(AE131,"0.#"),1)=".",TRUE,FALSE)</formula>
    </cfRule>
  </conditionalFormatting>
  <conditionalFormatting sqref="AI131">
    <cfRule type="expression" dxfId="1117" priority="489">
      <formula>IF(RIGHT(TEXT(AI131,"0.#"),1)=".",FALSE,TRUE)</formula>
    </cfRule>
    <cfRule type="expression" dxfId="1116" priority="490">
      <formula>IF(RIGHT(TEXT(AI131,"0.#"),1)=".",TRUE,FALSE)</formula>
    </cfRule>
  </conditionalFormatting>
  <conditionalFormatting sqref="AI130">
    <cfRule type="expression" dxfId="1115" priority="487">
      <formula>IF(RIGHT(TEXT(AI130,"0.#"),1)=".",FALSE,TRUE)</formula>
    </cfRule>
    <cfRule type="expression" dxfId="1114" priority="488">
      <formula>IF(RIGHT(TEXT(AI130,"0.#"),1)=".",TRUE,FALSE)</formula>
    </cfRule>
  </conditionalFormatting>
  <conditionalFormatting sqref="AI129">
    <cfRule type="expression" dxfId="1113" priority="485">
      <formula>IF(RIGHT(TEXT(AI129,"0.#"),1)=".",FALSE,TRUE)</formula>
    </cfRule>
    <cfRule type="expression" dxfId="1112" priority="486">
      <formula>IF(RIGHT(TEXT(AI129,"0.#"),1)=".",TRUE,FALSE)</formula>
    </cfRule>
  </conditionalFormatting>
  <conditionalFormatting sqref="AM130">
    <cfRule type="expression" dxfId="1111" priority="481">
      <formula>IF(RIGHT(TEXT(AM130,"0.#"),1)=".",FALSE,TRUE)</formula>
    </cfRule>
    <cfRule type="expression" dxfId="1110" priority="482">
      <formula>IF(RIGHT(TEXT(AM130,"0.#"),1)=".",TRUE,FALSE)</formula>
    </cfRule>
  </conditionalFormatting>
  <conditionalFormatting sqref="AM131">
    <cfRule type="expression" dxfId="1109" priority="479">
      <formula>IF(RIGHT(TEXT(AM131,"0.#"),1)=".",FALSE,TRUE)</formula>
    </cfRule>
    <cfRule type="expression" dxfId="1108" priority="480">
      <formula>IF(RIGHT(TEXT(AM131,"0.#"),1)=".",TRUE,FALSE)</formula>
    </cfRule>
  </conditionalFormatting>
  <conditionalFormatting sqref="AQ129:AQ131">
    <cfRule type="expression" dxfId="1107" priority="477">
      <formula>IF(RIGHT(TEXT(AQ129,"0.#"),1)=".",FALSE,TRUE)</formula>
    </cfRule>
    <cfRule type="expression" dxfId="1106" priority="478">
      <formula>IF(RIGHT(TEXT(AQ129,"0.#"),1)=".",TRUE,FALSE)</formula>
    </cfRule>
  </conditionalFormatting>
  <conditionalFormatting sqref="AU129:AU131">
    <cfRule type="expression" dxfId="1105" priority="475">
      <formula>IF(RIGHT(TEXT(AU129,"0.#"),1)=".",FALSE,TRUE)</formula>
    </cfRule>
    <cfRule type="expression" dxfId="1104" priority="476">
      <formula>IF(RIGHT(TEXT(AU129,"0.#"),1)=".",TRUE,FALSE)</formula>
    </cfRule>
  </conditionalFormatting>
  <conditionalFormatting sqref="AE163">
    <cfRule type="expression" dxfId="1103" priority="473">
      <formula>IF(RIGHT(TEXT(AE163,"0.#"),1)=".",FALSE,TRUE)</formula>
    </cfRule>
    <cfRule type="expression" dxfId="1102" priority="474">
      <formula>IF(RIGHT(TEXT(AE163,"0.#"),1)=".",TRUE,FALSE)</formula>
    </cfRule>
  </conditionalFormatting>
  <conditionalFormatting sqref="AE164">
    <cfRule type="expression" dxfId="1101" priority="471">
      <formula>IF(RIGHT(TEXT(AE164,"0.#"),1)=".",FALSE,TRUE)</formula>
    </cfRule>
    <cfRule type="expression" dxfId="1100" priority="472">
      <formula>IF(RIGHT(TEXT(AE164,"0.#"),1)=".",TRUE,FALSE)</formula>
    </cfRule>
  </conditionalFormatting>
  <conditionalFormatting sqref="AM163">
    <cfRule type="expression" dxfId="1099" priority="461">
      <formula>IF(RIGHT(TEXT(AM163,"0.#"),1)=".",FALSE,TRUE)</formula>
    </cfRule>
    <cfRule type="expression" dxfId="1098" priority="462">
      <formula>IF(RIGHT(TEXT(AM163,"0.#"),1)=".",TRUE,FALSE)</formula>
    </cfRule>
  </conditionalFormatting>
  <conditionalFormatting sqref="AE165">
    <cfRule type="expression" dxfId="1097" priority="469">
      <formula>IF(RIGHT(TEXT(AE165,"0.#"),1)=".",FALSE,TRUE)</formula>
    </cfRule>
    <cfRule type="expression" dxfId="1096" priority="470">
      <formula>IF(RIGHT(TEXT(AE165,"0.#"),1)=".",TRUE,FALSE)</formula>
    </cfRule>
  </conditionalFormatting>
  <conditionalFormatting sqref="AI165">
    <cfRule type="expression" dxfId="1095" priority="467">
      <formula>IF(RIGHT(TEXT(AI165,"0.#"),1)=".",FALSE,TRUE)</formula>
    </cfRule>
    <cfRule type="expression" dxfId="1094" priority="468">
      <formula>IF(RIGHT(TEXT(AI165,"0.#"),1)=".",TRUE,FALSE)</formula>
    </cfRule>
  </conditionalFormatting>
  <conditionalFormatting sqref="AI164">
    <cfRule type="expression" dxfId="1093" priority="465">
      <formula>IF(RIGHT(TEXT(AI164,"0.#"),1)=".",FALSE,TRUE)</formula>
    </cfRule>
    <cfRule type="expression" dxfId="1092" priority="466">
      <formula>IF(RIGHT(TEXT(AI164,"0.#"),1)=".",TRUE,FALSE)</formula>
    </cfRule>
  </conditionalFormatting>
  <conditionalFormatting sqref="AI163">
    <cfRule type="expression" dxfId="1091" priority="463">
      <formula>IF(RIGHT(TEXT(AI163,"0.#"),1)=".",FALSE,TRUE)</formula>
    </cfRule>
    <cfRule type="expression" dxfId="1090" priority="464">
      <formula>IF(RIGHT(TEXT(AI163,"0.#"),1)=".",TRUE,FALSE)</formula>
    </cfRule>
  </conditionalFormatting>
  <conditionalFormatting sqref="AM164">
    <cfRule type="expression" dxfId="1089" priority="459">
      <formula>IF(RIGHT(TEXT(AM164,"0.#"),1)=".",FALSE,TRUE)</formula>
    </cfRule>
    <cfRule type="expression" dxfId="1088" priority="460">
      <formula>IF(RIGHT(TEXT(AM164,"0.#"),1)=".",TRUE,FALSE)</formula>
    </cfRule>
  </conditionalFormatting>
  <conditionalFormatting sqref="AM165">
    <cfRule type="expression" dxfId="1087" priority="457">
      <formula>IF(RIGHT(TEXT(AM165,"0.#"),1)=".",FALSE,TRUE)</formula>
    </cfRule>
    <cfRule type="expression" dxfId="1086" priority="458">
      <formula>IF(RIGHT(TEXT(AM165,"0.#"),1)=".",TRUE,FALSE)</formula>
    </cfRule>
  </conditionalFormatting>
  <conditionalFormatting sqref="AQ163:AQ165">
    <cfRule type="expression" dxfId="1085" priority="455">
      <formula>IF(RIGHT(TEXT(AQ163,"0.#"),1)=".",FALSE,TRUE)</formula>
    </cfRule>
    <cfRule type="expression" dxfId="1084" priority="456">
      <formula>IF(RIGHT(TEXT(AQ163,"0.#"),1)=".",TRUE,FALSE)</formula>
    </cfRule>
  </conditionalFormatting>
  <conditionalFormatting sqref="AU163:AU165">
    <cfRule type="expression" dxfId="1083" priority="453">
      <formula>IF(RIGHT(TEXT(AU163,"0.#"),1)=".",FALSE,TRUE)</formula>
    </cfRule>
    <cfRule type="expression" dxfId="1082" priority="454">
      <formula>IF(RIGHT(TEXT(AU163,"0.#"),1)=".",TRUE,FALSE)</formula>
    </cfRule>
  </conditionalFormatting>
  <conditionalFormatting sqref="AE197">
    <cfRule type="expression" dxfId="1081" priority="451">
      <formula>IF(RIGHT(TEXT(AE197,"0.#"),1)=".",FALSE,TRUE)</formula>
    </cfRule>
    <cfRule type="expression" dxfId="1080" priority="452">
      <formula>IF(RIGHT(TEXT(AE197,"0.#"),1)=".",TRUE,FALSE)</formula>
    </cfRule>
  </conditionalFormatting>
  <conditionalFormatting sqref="AE198">
    <cfRule type="expression" dxfId="1079" priority="449">
      <formula>IF(RIGHT(TEXT(AE198,"0.#"),1)=".",FALSE,TRUE)</formula>
    </cfRule>
    <cfRule type="expression" dxfId="1078" priority="450">
      <formula>IF(RIGHT(TEXT(AE198,"0.#"),1)=".",TRUE,FALSE)</formula>
    </cfRule>
  </conditionalFormatting>
  <conditionalFormatting sqref="AM197">
    <cfRule type="expression" dxfId="1077" priority="439">
      <formula>IF(RIGHT(TEXT(AM197,"0.#"),1)=".",FALSE,TRUE)</formula>
    </cfRule>
    <cfRule type="expression" dxfId="1076" priority="440">
      <formula>IF(RIGHT(TEXT(AM197,"0.#"),1)=".",TRUE,FALSE)</formula>
    </cfRule>
  </conditionalFormatting>
  <conditionalFormatting sqref="AE199">
    <cfRule type="expression" dxfId="1075" priority="447">
      <formula>IF(RIGHT(TEXT(AE199,"0.#"),1)=".",FALSE,TRUE)</formula>
    </cfRule>
    <cfRule type="expression" dxfId="1074" priority="448">
      <formula>IF(RIGHT(TEXT(AE199,"0.#"),1)=".",TRUE,FALSE)</formula>
    </cfRule>
  </conditionalFormatting>
  <conditionalFormatting sqref="AI199">
    <cfRule type="expression" dxfId="1073" priority="445">
      <formula>IF(RIGHT(TEXT(AI199,"0.#"),1)=".",FALSE,TRUE)</formula>
    </cfRule>
    <cfRule type="expression" dxfId="1072" priority="446">
      <formula>IF(RIGHT(TEXT(AI199,"0.#"),1)=".",TRUE,FALSE)</formula>
    </cfRule>
  </conditionalFormatting>
  <conditionalFormatting sqref="AI198">
    <cfRule type="expression" dxfId="1071" priority="443">
      <formula>IF(RIGHT(TEXT(AI198,"0.#"),1)=".",FALSE,TRUE)</formula>
    </cfRule>
    <cfRule type="expression" dxfId="1070" priority="444">
      <formula>IF(RIGHT(TEXT(AI198,"0.#"),1)=".",TRUE,FALSE)</formula>
    </cfRule>
  </conditionalFormatting>
  <conditionalFormatting sqref="AI197">
    <cfRule type="expression" dxfId="1069" priority="441">
      <formula>IF(RIGHT(TEXT(AI197,"0.#"),1)=".",FALSE,TRUE)</formula>
    </cfRule>
    <cfRule type="expression" dxfId="1068" priority="442">
      <formula>IF(RIGHT(TEXT(AI197,"0.#"),1)=".",TRUE,FALSE)</formula>
    </cfRule>
  </conditionalFormatting>
  <conditionalFormatting sqref="AM198">
    <cfRule type="expression" dxfId="1067" priority="437">
      <formula>IF(RIGHT(TEXT(AM198,"0.#"),1)=".",FALSE,TRUE)</formula>
    </cfRule>
    <cfRule type="expression" dxfId="1066" priority="438">
      <formula>IF(RIGHT(TEXT(AM198,"0.#"),1)=".",TRUE,FALSE)</formula>
    </cfRule>
  </conditionalFormatting>
  <conditionalFormatting sqref="AM199">
    <cfRule type="expression" dxfId="1065" priority="435">
      <formula>IF(RIGHT(TEXT(AM199,"0.#"),1)=".",FALSE,TRUE)</formula>
    </cfRule>
    <cfRule type="expression" dxfId="1064" priority="436">
      <formula>IF(RIGHT(TEXT(AM199,"0.#"),1)=".",TRUE,FALSE)</formula>
    </cfRule>
  </conditionalFormatting>
  <conditionalFormatting sqref="AQ197:AQ199">
    <cfRule type="expression" dxfId="1063" priority="433">
      <formula>IF(RIGHT(TEXT(AQ197,"0.#"),1)=".",FALSE,TRUE)</formula>
    </cfRule>
    <cfRule type="expression" dxfId="1062" priority="434">
      <formula>IF(RIGHT(TEXT(AQ197,"0.#"),1)=".",TRUE,FALSE)</formula>
    </cfRule>
  </conditionalFormatting>
  <conditionalFormatting sqref="AU197:AU199">
    <cfRule type="expression" dxfId="1061" priority="431">
      <formula>IF(RIGHT(TEXT(AU197,"0.#"),1)=".",FALSE,TRUE)</formula>
    </cfRule>
    <cfRule type="expression" dxfId="1060" priority="432">
      <formula>IF(RIGHT(TEXT(AU197,"0.#"),1)=".",TRUE,FALSE)</formula>
    </cfRule>
  </conditionalFormatting>
  <conditionalFormatting sqref="AE134">
    <cfRule type="expression" dxfId="1059" priority="429">
      <formula>IF(RIGHT(TEXT(AE134,"0.#"),1)=".",FALSE,TRUE)</formula>
    </cfRule>
    <cfRule type="expression" dxfId="1058" priority="430">
      <formula>IF(RIGHT(TEXT(AE134,"0.#"),1)=".",TRUE,FALSE)</formula>
    </cfRule>
  </conditionalFormatting>
  <conditionalFormatting sqref="AI134">
    <cfRule type="expression" dxfId="1057" priority="427">
      <formula>IF(RIGHT(TEXT(AI134,"0.#"),1)=".",FALSE,TRUE)</formula>
    </cfRule>
    <cfRule type="expression" dxfId="1056" priority="428">
      <formula>IF(RIGHT(TEXT(AI134,"0.#"),1)=".",TRUE,FALSE)</formula>
    </cfRule>
  </conditionalFormatting>
  <conditionalFormatting sqref="AU134">
    <cfRule type="expression" dxfId="1055" priority="415">
      <formula>IF(RIGHT(TEXT(AU134,"0.#"),1)=".",FALSE,TRUE)</formula>
    </cfRule>
    <cfRule type="expression" dxfId="1054" priority="416">
      <formula>IF(RIGHT(TEXT(AU134,"0.#"),1)=".",TRUE,FALSE)</formula>
    </cfRule>
  </conditionalFormatting>
  <conditionalFormatting sqref="AU135">
    <cfRule type="expression" dxfId="1053" priority="413">
      <formula>IF(RIGHT(TEXT(AU135,"0.#"),1)=".",FALSE,TRUE)</formula>
    </cfRule>
    <cfRule type="expression" dxfId="1052" priority="414">
      <formula>IF(RIGHT(TEXT(AU135,"0.#"),1)=".",TRUE,FALSE)</formula>
    </cfRule>
  </conditionalFormatting>
  <conditionalFormatting sqref="AQ168">
    <cfRule type="expression" dxfId="1051" priority="411">
      <formula>IF(RIGHT(TEXT(AQ168,"0.#"),1)=".",FALSE,TRUE)</formula>
    </cfRule>
    <cfRule type="expression" dxfId="1050" priority="412">
      <formula>IF(RIGHT(TEXT(AQ168,"0.#"),1)=".",TRUE,FALSE)</formula>
    </cfRule>
  </conditionalFormatting>
  <conditionalFormatting sqref="AE169">
    <cfRule type="expression" dxfId="1049" priority="405">
      <formula>IF(RIGHT(TEXT(AE169,"0.#"),1)=".",FALSE,TRUE)</formula>
    </cfRule>
    <cfRule type="expression" dxfId="1048" priority="406">
      <formula>IF(RIGHT(TEXT(AE169,"0.#"),1)=".",TRUE,FALSE)</formula>
    </cfRule>
  </conditionalFormatting>
  <conditionalFormatting sqref="AI169">
    <cfRule type="expression" dxfId="1047" priority="403">
      <formula>IF(RIGHT(TEXT(AI169,"0.#"),1)=".",FALSE,TRUE)</formula>
    </cfRule>
    <cfRule type="expression" dxfId="1046" priority="404">
      <formula>IF(RIGHT(TEXT(AI169,"0.#"),1)=".",TRUE,FALSE)</formula>
    </cfRule>
  </conditionalFormatting>
  <conditionalFormatting sqref="AM169">
    <cfRule type="expression" dxfId="1045" priority="401">
      <formula>IF(RIGHT(TEXT(AM169,"0.#"),1)=".",FALSE,TRUE)</formula>
    </cfRule>
    <cfRule type="expression" dxfId="1044" priority="402">
      <formula>IF(RIGHT(TEXT(AM169,"0.#"),1)=".",TRUE,FALSE)</formula>
    </cfRule>
  </conditionalFormatting>
  <conditionalFormatting sqref="AQ169">
    <cfRule type="expression" dxfId="1043" priority="399">
      <formula>IF(RIGHT(TEXT(AQ169,"0.#"),1)=".",FALSE,TRUE)</formula>
    </cfRule>
    <cfRule type="expression" dxfId="1042" priority="400">
      <formula>IF(RIGHT(TEXT(AQ169,"0.#"),1)=".",TRUE,FALSE)</formula>
    </cfRule>
  </conditionalFormatting>
  <conditionalFormatting sqref="AU168">
    <cfRule type="expression" dxfId="1041" priority="397">
      <formula>IF(RIGHT(TEXT(AU168,"0.#"),1)=".",FALSE,TRUE)</formula>
    </cfRule>
    <cfRule type="expression" dxfId="1040" priority="398">
      <formula>IF(RIGHT(TEXT(AU168,"0.#"),1)=".",TRUE,FALSE)</formula>
    </cfRule>
  </conditionalFormatting>
  <conditionalFormatting sqref="AU169">
    <cfRule type="expression" dxfId="1039" priority="395">
      <formula>IF(RIGHT(TEXT(AU169,"0.#"),1)=".",FALSE,TRUE)</formula>
    </cfRule>
    <cfRule type="expression" dxfId="1038" priority="396">
      <formula>IF(RIGHT(TEXT(AU169,"0.#"),1)=".",TRUE,FALSE)</formula>
    </cfRule>
  </conditionalFormatting>
  <conditionalFormatting sqref="AE90">
    <cfRule type="expression" dxfId="1037" priority="393">
      <formula>IF(RIGHT(TEXT(AE90,"0.#"),1)=".",FALSE,TRUE)</formula>
    </cfRule>
    <cfRule type="expression" dxfId="1036" priority="394">
      <formula>IF(RIGHT(TEXT(AE90,"0.#"),1)=".",TRUE,FALSE)</formula>
    </cfRule>
  </conditionalFormatting>
  <conditionalFormatting sqref="AE91">
    <cfRule type="expression" dxfId="1035" priority="391">
      <formula>IF(RIGHT(TEXT(AE91,"0.#"),1)=".",FALSE,TRUE)</formula>
    </cfRule>
    <cfRule type="expression" dxfId="1034" priority="392">
      <formula>IF(RIGHT(TEXT(AE91,"0.#"),1)=".",TRUE,FALSE)</formula>
    </cfRule>
  </conditionalFormatting>
  <conditionalFormatting sqref="AM90">
    <cfRule type="expression" dxfId="1033" priority="381">
      <formula>IF(RIGHT(TEXT(AM90,"0.#"),1)=".",FALSE,TRUE)</formula>
    </cfRule>
    <cfRule type="expression" dxfId="1032" priority="382">
      <formula>IF(RIGHT(TEXT(AM90,"0.#"),1)=".",TRUE,FALSE)</formula>
    </cfRule>
  </conditionalFormatting>
  <conditionalFormatting sqref="AE92">
    <cfRule type="expression" dxfId="1031" priority="389">
      <formula>IF(RIGHT(TEXT(AE92,"0.#"),1)=".",FALSE,TRUE)</formula>
    </cfRule>
    <cfRule type="expression" dxfId="1030" priority="390">
      <formula>IF(RIGHT(TEXT(AE92,"0.#"),1)=".",TRUE,FALSE)</formula>
    </cfRule>
  </conditionalFormatting>
  <conditionalFormatting sqref="AI92">
    <cfRule type="expression" dxfId="1029" priority="387">
      <formula>IF(RIGHT(TEXT(AI92,"0.#"),1)=".",FALSE,TRUE)</formula>
    </cfRule>
    <cfRule type="expression" dxfId="1028" priority="388">
      <formula>IF(RIGHT(TEXT(AI92,"0.#"),1)=".",TRUE,FALSE)</formula>
    </cfRule>
  </conditionalFormatting>
  <conditionalFormatting sqref="AI91">
    <cfRule type="expression" dxfId="1027" priority="385">
      <formula>IF(RIGHT(TEXT(AI91,"0.#"),1)=".",FALSE,TRUE)</formula>
    </cfRule>
    <cfRule type="expression" dxfId="1026" priority="386">
      <formula>IF(RIGHT(TEXT(AI91,"0.#"),1)=".",TRUE,FALSE)</formula>
    </cfRule>
  </conditionalFormatting>
  <conditionalFormatting sqref="AI90">
    <cfRule type="expression" dxfId="1025" priority="383">
      <formula>IF(RIGHT(TEXT(AI90,"0.#"),1)=".",FALSE,TRUE)</formula>
    </cfRule>
    <cfRule type="expression" dxfId="1024" priority="384">
      <formula>IF(RIGHT(TEXT(AI90,"0.#"),1)=".",TRUE,FALSE)</formula>
    </cfRule>
  </conditionalFormatting>
  <conditionalFormatting sqref="AM91">
    <cfRule type="expression" dxfId="1023" priority="379">
      <formula>IF(RIGHT(TEXT(AM91,"0.#"),1)=".",FALSE,TRUE)</formula>
    </cfRule>
    <cfRule type="expression" dxfId="1022" priority="380">
      <formula>IF(RIGHT(TEXT(AM91,"0.#"),1)=".",TRUE,FALSE)</formula>
    </cfRule>
  </conditionalFormatting>
  <conditionalFormatting sqref="AM92">
    <cfRule type="expression" dxfId="1021" priority="377">
      <formula>IF(RIGHT(TEXT(AM92,"0.#"),1)=".",FALSE,TRUE)</formula>
    </cfRule>
    <cfRule type="expression" dxfId="1020" priority="378">
      <formula>IF(RIGHT(TEXT(AM92,"0.#"),1)=".",TRUE,FALSE)</formula>
    </cfRule>
  </conditionalFormatting>
  <conditionalFormatting sqref="AQ90:AQ92">
    <cfRule type="expression" dxfId="1019" priority="375">
      <formula>IF(RIGHT(TEXT(AQ90,"0.#"),1)=".",FALSE,TRUE)</formula>
    </cfRule>
    <cfRule type="expression" dxfId="1018" priority="376">
      <formula>IF(RIGHT(TEXT(AQ90,"0.#"),1)=".",TRUE,FALSE)</formula>
    </cfRule>
  </conditionalFormatting>
  <conditionalFormatting sqref="AU90:AU92">
    <cfRule type="expression" dxfId="1017" priority="373">
      <formula>IF(RIGHT(TEXT(AU90,"0.#"),1)=".",FALSE,TRUE)</formula>
    </cfRule>
    <cfRule type="expression" dxfId="1016" priority="374">
      <formula>IF(RIGHT(TEXT(AU90,"0.#"),1)=".",TRUE,FALSE)</formula>
    </cfRule>
  </conditionalFormatting>
  <conditionalFormatting sqref="AE85">
    <cfRule type="expression" dxfId="1015" priority="371">
      <formula>IF(RIGHT(TEXT(AE85,"0.#"),1)=".",FALSE,TRUE)</formula>
    </cfRule>
    <cfRule type="expression" dxfId="1014" priority="372">
      <formula>IF(RIGHT(TEXT(AE85,"0.#"),1)=".",TRUE,FALSE)</formula>
    </cfRule>
  </conditionalFormatting>
  <conditionalFormatting sqref="AE86">
    <cfRule type="expression" dxfId="1013" priority="369">
      <formula>IF(RIGHT(TEXT(AE86,"0.#"),1)=".",FALSE,TRUE)</formula>
    </cfRule>
    <cfRule type="expression" dxfId="1012" priority="370">
      <formula>IF(RIGHT(TEXT(AE86,"0.#"),1)=".",TRUE,FALSE)</formula>
    </cfRule>
  </conditionalFormatting>
  <conditionalFormatting sqref="AM85">
    <cfRule type="expression" dxfId="1011" priority="359">
      <formula>IF(RIGHT(TEXT(AM85,"0.#"),1)=".",FALSE,TRUE)</formula>
    </cfRule>
    <cfRule type="expression" dxfId="1010" priority="360">
      <formula>IF(RIGHT(TEXT(AM85,"0.#"),1)=".",TRUE,FALSE)</formula>
    </cfRule>
  </conditionalFormatting>
  <conditionalFormatting sqref="AE87">
    <cfRule type="expression" dxfId="1009" priority="367">
      <formula>IF(RIGHT(TEXT(AE87,"0.#"),1)=".",FALSE,TRUE)</formula>
    </cfRule>
    <cfRule type="expression" dxfId="1008" priority="368">
      <formula>IF(RIGHT(TEXT(AE87,"0.#"),1)=".",TRUE,FALSE)</formula>
    </cfRule>
  </conditionalFormatting>
  <conditionalFormatting sqref="AI87">
    <cfRule type="expression" dxfId="1007" priority="365">
      <formula>IF(RIGHT(TEXT(AI87,"0.#"),1)=".",FALSE,TRUE)</formula>
    </cfRule>
    <cfRule type="expression" dxfId="1006" priority="366">
      <formula>IF(RIGHT(TEXT(AI87,"0.#"),1)=".",TRUE,FALSE)</formula>
    </cfRule>
  </conditionalFormatting>
  <conditionalFormatting sqref="AI86">
    <cfRule type="expression" dxfId="1005" priority="363">
      <formula>IF(RIGHT(TEXT(AI86,"0.#"),1)=".",FALSE,TRUE)</formula>
    </cfRule>
    <cfRule type="expression" dxfId="1004" priority="364">
      <formula>IF(RIGHT(TEXT(AI86,"0.#"),1)=".",TRUE,FALSE)</formula>
    </cfRule>
  </conditionalFormatting>
  <conditionalFormatting sqref="AI85">
    <cfRule type="expression" dxfId="1003" priority="361">
      <formula>IF(RIGHT(TEXT(AI85,"0.#"),1)=".",FALSE,TRUE)</formula>
    </cfRule>
    <cfRule type="expression" dxfId="1002" priority="362">
      <formula>IF(RIGHT(TEXT(AI85,"0.#"),1)=".",TRUE,FALSE)</formula>
    </cfRule>
  </conditionalFormatting>
  <conditionalFormatting sqref="AM86">
    <cfRule type="expression" dxfId="1001" priority="357">
      <formula>IF(RIGHT(TEXT(AM86,"0.#"),1)=".",FALSE,TRUE)</formula>
    </cfRule>
    <cfRule type="expression" dxfId="1000" priority="358">
      <formula>IF(RIGHT(TEXT(AM86,"0.#"),1)=".",TRUE,FALSE)</formula>
    </cfRule>
  </conditionalFormatting>
  <conditionalFormatting sqref="AM87">
    <cfRule type="expression" dxfId="999" priority="355">
      <formula>IF(RIGHT(TEXT(AM87,"0.#"),1)=".",FALSE,TRUE)</formula>
    </cfRule>
    <cfRule type="expression" dxfId="998" priority="356">
      <formula>IF(RIGHT(TEXT(AM87,"0.#"),1)=".",TRUE,FALSE)</formula>
    </cfRule>
  </conditionalFormatting>
  <conditionalFormatting sqref="AQ85:AQ87">
    <cfRule type="expression" dxfId="997" priority="353">
      <formula>IF(RIGHT(TEXT(AQ85,"0.#"),1)=".",FALSE,TRUE)</formula>
    </cfRule>
    <cfRule type="expression" dxfId="996" priority="354">
      <formula>IF(RIGHT(TEXT(AQ85,"0.#"),1)=".",TRUE,FALSE)</formula>
    </cfRule>
  </conditionalFormatting>
  <conditionalFormatting sqref="AU85:AU87">
    <cfRule type="expression" dxfId="995" priority="351">
      <formula>IF(RIGHT(TEXT(AU85,"0.#"),1)=".",FALSE,TRUE)</formula>
    </cfRule>
    <cfRule type="expression" dxfId="994" priority="352">
      <formula>IF(RIGHT(TEXT(AU85,"0.#"),1)=".",TRUE,FALSE)</formula>
    </cfRule>
  </conditionalFormatting>
  <conditionalFormatting sqref="AE124">
    <cfRule type="expression" dxfId="993" priority="349">
      <formula>IF(RIGHT(TEXT(AE124,"0.#"),1)=".",FALSE,TRUE)</formula>
    </cfRule>
    <cfRule type="expression" dxfId="992" priority="350">
      <formula>IF(RIGHT(TEXT(AE124,"0.#"),1)=".",TRUE,FALSE)</formula>
    </cfRule>
  </conditionalFormatting>
  <conditionalFormatting sqref="AE125">
    <cfRule type="expression" dxfId="991" priority="347">
      <formula>IF(RIGHT(TEXT(AE125,"0.#"),1)=".",FALSE,TRUE)</formula>
    </cfRule>
    <cfRule type="expression" dxfId="990" priority="348">
      <formula>IF(RIGHT(TEXT(AE125,"0.#"),1)=".",TRUE,FALSE)</formula>
    </cfRule>
  </conditionalFormatting>
  <conditionalFormatting sqref="AM124">
    <cfRule type="expression" dxfId="989" priority="337">
      <formula>IF(RIGHT(TEXT(AM124,"0.#"),1)=".",FALSE,TRUE)</formula>
    </cfRule>
    <cfRule type="expression" dxfId="988" priority="338">
      <formula>IF(RIGHT(TEXT(AM124,"0.#"),1)=".",TRUE,FALSE)</formula>
    </cfRule>
  </conditionalFormatting>
  <conditionalFormatting sqref="AE126">
    <cfRule type="expression" dxfId="987" priority="345">
      <formula>IF(RIGHT(TEXT(AE126,"0.#"),1)=".",FALSE,TRUE)</formula>
    </cfRule>
    <cfRule type="expression" dxfId="986" priority="346">
      <formula>IF(RIGHT(TEXT(AE126,"0.#"),1)=".",TRUE,FALSE)</formula>
    </cfRule>
  </conditionalFormatting>
  <conditionalFormatting sqref="AI126">
    <cfRule type="expression" dxfId="985" priority="343">
      <formula>IF(RIGHT(TEXT(AI126,"0.#"),1)=".",FALSE,TRUE)</formula>
    </cfRule>
    <cfRule type="expression" dxfId="984" priority="344">
      <formula>IF(RIGHT(TEXT(AI126,"0.#"),1)=".",TRUE,FALSE)</formula>
    </cfRule>
  </conditionalFormatting>
  <conditionalFormatting sqref="AI125">
    <cfRule type="expression" dxfId="983" priority="341">
      <formula>IF(RIGHT(TEXT(AI125,"0.#"),1)=".",FALSE,TRUE)</formula>
    </cfRule>
    <cfRule type="expression" dxfId="982" priority="342">
      <formula>IF(RIGHT(TEXT(AI125,"0.#"),1)=".",TRUE,FALSE)</formula>
    </cfRule>
  </conditionalFormatting>
  <conditionalFormatting sqref="AI124">
    <cfRule type="expression" dxfId="981" priority="339">
      <formula>IF(RIGHT(TEXT(AI124,"0.#"),1)=".",FALSE,TRUE)</formula>
    </cfRule>
    <cfRule type="expression" dxfId="980" priority="340">
      <formula>IF(RIGHT(TEXT(AI124,"0.#"),1)=".",TRUE,FALSE)</formula>
    </cfRule>
  </conditionalFormatting>
  <conditionalFormatting sqref="AM125">
    <cfRule type="expression" dxfId="979" priority="335">
      <formula>IF(RIGHT(TEXT(AM125,"0.#"),1)=".",FALSE,TRUE)</formula>
    </cfRule>
    <cfRule type="expression" dxfId="978" priority="336">
      <formula>IF(RIGHT(TEXT(AM125,"0.#"),1)=".",TRUE,FALSE)</formula>
    </cfRule>
  </conditionalFormatting>
  <conditionalFormatting sqref="AM126">
    <cfRule type="expression" dxfId="977" priority="333">
      <formula>IF(RIGHT(TEXT(AM126,"0.#"),1)=".",FALSE,TRUE)</formula>
    </cfRule>
    <cfRule type="expression" dxfId="976" priority="334">
      <formula>IF(RIGHT(TEXT(AM126,"0.#"),1)=".",TRUE,FALSE)</formula>
    </cfRule>
  </conditionalFormatting>
  <conditionalFormatting sqref="AQ124:AQ126">
    <cfRule type="expression" dxfId="975" priority="331">
      <formula>IF(RIGHT(TEXT(AQ124,"0.#"),1)=".",FALSE,TRUE)</formula>
    </cfRule>
    <cfRule type="expression" dxfId="974" priority="332">
      <formula>IF(RIGHT(TEXT(AQ124,"0.#"),1)=".",TRUE,FALSE)</formula>
    </cfRule>
  </conditionalFormatting>
  <conditionalFormatting sqref="AU124:AU126">
    <cfRule type="expression" dxfId="973" priority="329">
      <formula>IF(RIGHT(TEXT(AU124,"0.#"),1)=".",FALSE,TRUE)</formula>
    </cfRule>
    <cfRule type="expression" dxfId="972" priority="330">
      <formula>IF(RIGHT(TEXT(AU124,"0.#"),1)=".",TRUE,FALSE)</formula>
    </cfRule>
  </conditionalFormatting>
  <conditionalFormatting sqref="AE119">
    <cfRule type="expression" dxfId="971" priority="327">
      <formula>IF(RIGHT(TEXT(AE119,"0.#"),1)=".",FALSE,TRUE)</formula>
    </cfRule>
    <cfRule type="expression" dxfId="970" priority="328">
      <formula>IF(RIGHT(TEXT(AE119,"0.#"),1)=".",TRUE,FALSE)</formula>
    </cfRule>
  </conditionalFormatting>
  <conditionalFormatting sqref="AE120">
    <cfRule type="expression" dxfId="969" priority="325">
      <formula>IF(RIGHT(TEXT(AE120,"0.#"),1)=".",FALSE,TRUE)</formula>
    </cfRule>
    <cfRule type="expression" dxfId="968" priority="326">
      <formula>IF(RIGHT(TEXT(AE120,"0.#"),1)=".",TRUE,FALSE)</formula>
    </cfRule>
  </conditionalFormatting>
  <conditionalFormatting sqref="AM119">
    <cfRule type="expression" dxfId="967" priority="315">
      <formula>IF(RIGHT(TEXT(AM119,"0.#"),1)=".",FALSE,TRUE)</formula>
    </cfRule>
    <cfRule type="expression" dxfId="966" priority="316">
      <formula>IF(RIGHT(TEXT(AM119,"0.#"),1)=".",TRUE,FALSE)</formula>
    </cfRule>
  </conditionalFormatting>
  <conditionalFormatting sqref="AE121">
    <cfRule type="expression" dxfId="965" priority="323">
      <formula>IF(RIGHT(TEXT(AE121,"0.#"),1)=".",FALSE,TRUE)</formula>
    </cfRule>
    <cfRule type="expression" dxfId="964" priority="324">
      <formula>IF(RIGHT(TEXT(AE121,"0.#"),1)=".",TRUE,FALSE)</formula>
    </cfRule>
  </conditionalFormatting>
  <conditionalFormatting sqref="AI121">
    <cfRule type="expression" dxfId="963" priority="321">
      <formula>IF(RIGHT(TEXT(AI121,"0.#"),1)=".",FALSE,TRUE)</formula>
    </cfRule>
    <cfRule type="expression" dxfId="962" priority="322">
      <formula>IF(RIGHT(TEXT(AI121,"0.#"),1)=".",TRUE,FALSE)</formula>
    </cfRule>
  </conditionalFormatting>
  <conditionalFormatting sqref="AI120">
    <cfRule type="expression" dxfId="961" priority="319">
      <formula>IF(RIGHT(TEXT(AI120,"0.#"),1)=".",FALSE,TRUE)</formula>
    </cfRule>
    <cfRule type="expression" dxfId="960" priority="320">
      <formula>IF(RIGHT(TEXT(AI120,"0.#"),1)=".",TRUE,FALSE)</formula>
    </cfRule>
  </conditionalFormatting>
  <conditionalFormatting sqref="AI119">
    <cfRule type="expression" dxfId="959" priority="317">
      <formula>IF(RIGHT(TEXT(AI119,"0.#"),1)=".",FALSE,TRUE)</formula>
    </cfRule>
    <cfRule type="expression" dxfId="958" priority="318">
      <formula>IF(RIGHT(TEXT(AI119,"0.#"),1)=".",TRUE,FALSE)</formula>
    </cfRule>
  </conditionalFormatting>
  <conditionalFormatting sqref="AM120">
    <cfRule type="expression" dxfId="957" priority="313">
      <formula>IF(RIGHT(TEXT(AM120,"0.#"),1)=".",FALSE,TRUE)</formula>
    </cfRule>
    <cfRule type="expression" dxfId="956" priority="314">
      <formula>IF(RIGHT(TEXT(AM120,"0.#"),1)=".",TRUE,FALSE)</formula>
    </cfRule>
  </conditionalFormatting>
  <conditionalFormatting sqref="AM121">
    <cfRule type="expression" dxfId="955" priority="311">
      <formula>IF(RIGHT(TEXT(AM121,"0.#"),1)=".",FALSE,TRUE)</formula>
    </cfRule>
    <cfRule type="expression" dxfId="954" priority="312">
      <formula>IF(RIGHT(TEXT(AM121,"0.#"),1)=".",TRUE,FALSE)</formula>
    </cfRule>
  </conditionalFormatting>
  <conditionalFormatting sqref="AQ119:AQ121">
    <cfRule type="expression" dxfId="953" priority="309">
      <formula>IF(RIGHT(TEXT(AQ119,"0.#"),1)=".",FALSE,TRUE)</formula>
    </cfRule>
    <cfRule type="expression" dxfId="952" priority="310">
      <formula>IF(RIGHT(TEXT(AQ119,"0.#"),1)=".",TRUE,FALSE)</formula>
    </cfRule>
  </conditionalFormatting>
  <conditionalFormatting sqref="AU119:AU121">
    <cfRule type="expression" dxfId="951" priority="307">
      <formula>IF(RIGHT(TEXT(AU119,"0.#"),1)=".",FALSE,TRUE)</formula>
    </cfRule>
    <cfRule type="expression" dxfId="950" priority="308">
      <formula>IF(RIGHT(TEXT(AU119,"0.#"),1)=".",TRUE,FALSE)</formula>
    </cfRule>
  </conditionalFormatting>
  <conditionalFormatting sqref="AE158">
    <cfRule type="expression" dxfId="949" priority="305">
      <formula>IF(RIGHT(TEXT(AE158,"0.#"),1)=".",FALSE,TRUE)</formula>
    </cfRule>
    <cfRule type="expression" dxfId="948" priority="306">
      <formula>IF(RIGHT(TEXT(AE158,"0.#"),1)=".",TRUE,FALSE)</formula>
    </cfRule>
  </conditionalFormatting>
  <conditionalFormatting sqref="AE159">
    <cfRule type="expression" dxfId="947" priority="303">
      <formula>IF(RIGHT(TEXT(AE159,"0.#"),1)=".",FALSE,TRUE)</formula>
    </cfRule>
    <cfRule type="expression" dxfId="946" priority="304">
      <formula>IF(RIGHT(TEXT(AE159,"0.#"),1)=".",TRUE,FALSE)</formula>
    </cfRule>
  </conditionalFormatting>
  <conditionalFormatting sqref="AM158">
    <cfRule type="expression" dxfId="945" priority="293">
      <formula>IF(RIGHT(TEXT(AM158,"0.#"),1)=".",FALSE,TRUE)</formula>
    </cfRule>
    <cfRule type="expression" dxfId="944" priority="294">
      <formula>IF(RIGHT(TEXT(AM158,"0.#"),1)=".",TRUE,FALSE)</formula>
    </cfRule>
  </conditionalFormatting>
  <conditionalFormatting sqref="AE160">
    <cfRule type="expression" dxfId="943" priority="301">
      <formula>IF(RIGHT(TEXT(AE160,"0.#"),1)=".",FALSE,TRUE)</formula>
    </cfRule>
    <cfRule type="expression" dxfId="942" priority="302">
      <formula>IF(RIGHT(TEXT(AE160,"0.#"),1)=".",TRUE,FALSE)</formula>
    </cfRule>
  </conditionalFormatting>
  <conditionalFormatting sqref="AI160">
    <cfRule type="expression" dxfId="941" priority="299">
      <formula>IF(RIGHT(TEXT(AI160,"0.#"),1)=".",FALSE,TRUE)</formula>
    </cfRule>
    <cfRule type="expression" dxfId="940" priority="300">
      <formula>IF(RIGHT(TEXT(AI160,"0.#"),1)=".",TRUE,FALSE)</formula>
    </cfRule>
  </conditionalFormatting>
  <conditionalFormatting sqref="AI159">
    <cfRule type="expression" dxfId="939" priority="297">
      <formula>IF(RIGHT(TEXT(AI159,"0.#"),1)=".",FALSE,TRUE)</formula>
    </cfRule>
    <cfRule type="expression" dxfId="938" priority="298">
      <formula>IF(RIGHT(TEXT(AI159,"0.#"),1)=".",TRUE,FALSE)</formula>
    </cfRule>
  </conditionalFormatting>
  <conditionalFormatting sqref="AI158">
    <cfRule type="expression" dxfId="937" priority="295">
      <formula>IF(RIGHT(TEXT(AI158,"0.#"),1)=".",FALSE,TRUE)</formula>
    </cfRule>
    <cfRule type="expression" dxfId="936" priority="296">
      <formula>IF(RIGHT(TEXT(AI158,"0.#"),1)=".",TRUE,FALSE)</formula>
    </cfRule>
  </conditionalFormatting>
  <conditionalFormatting sqref="AM159">
    <cfRule type="expression" dxfId="935" priority="291">
      <formula>IF(RIGHT(TEXT(AM159,"0.#"),1)=".",FALSE,TRUE)</formula>
    </cfRule>
    <cfRule type="expression" dxfId="934" priority="292">
      <formula>IF(RIGHT(TEXT(AM159,"0.#"),1)=".",TRUE,FALSE)</formula>
    </cfRule>
  </conditionalFormatting>
  <conditionalFormatting sqref="AM160">
    <cfRule type="expression" dxfId="933" priority="289">
      <formula>IF(RIGHT(TEXT(AM160,"0.#"),1)=".",FALSE,TRUE)</formula>
    </cfRule>
    <cfRule type="expression" dxfId="932" priority="290">
      <formula>IF(RIGHT(TEXT(AM160,"0.#"),1)=".",TRUE,FALSE)</formula>
    </cfRule>
  </conditionalFormatting>
  <conditionalFormatting sqref="AQ158:AQ160">
    <cfRule type="expression" dxfId="931" priority="287">
      <formula>IF(RIGHT(TEXT(AQ158,"0.#"),1)=".",FALSE,TRUE)</formula>
    </cfRule>
    <cfRule type="expression" dxfId="930" priority="288">
      <formula>IF(RIGHT(TEXT(AQ158,"0.#"),1)=".",TRUE,FALSE)</formula>
    </cfRule>
  </conditionalFormatting>
  <conditionalFormatting sqref="AU158:AU160">
    <cfRule type="expression" dxfId="929" priority="285">
      <formula>IF(RIGHT(TEXT(AU158,"0.#"),1)=".",FALSE,TRUE)</formula>
    </cfRule>
    <cfRule type="expression" dxfId="928" priority="286">
      <formula>IF(RIGHT(TEXT(AU158,"0.#"),1)=".",TRUE,FALSE)</formula>
    </cfRule>
  </conditionalFormatting>
  <conditionalFormatting sqref="AE153">
    <cfRule type="expression" dxfId="927" priority="283">
      <formula>IF(RIGHT(TEXT(AE153,"0.#"),1)=".",FALSE,TRUE)</formula>
    </cfRule>
    <cfRule type="expression" dxfId="926" priority="284">
      <formula>IF(RIGHT(TEXT(AE153,"0.#"),1)=".",TRUE,FALSE)</formula>
    </cfRule>
  </conditionalFormatting>
  <conditionalFormatting sqref="AE154">
    <cfRule type="expression" dxfId="925" priority="281">
      <formula>IF(RIGHT(TEXT(AE154,"0.#"),1)=".",FALSE,TRUE)</formula>
    </cfRule>
    <cfRule type="expression" dxfId="924" priority="282">
      <formula>IF(RIGHT(TEXT(AE154,"0.#"),1)=".",TRUE,FALSE)</formula>
    </cfRule>
  </conditionalFormatting>
  <conditionalFormatting sqref="AM153">
    <cfRule type="expression" dxfId="923" priority="271">
      <formula>IF(RIGHT(TEXT(AM153,"0.#"),1)=".",FALSE,TRUE)</formula>
    </cfRule>
    <cfRule type="expression" dxfId="922" priority="272">
      <formula>IF(RIGHT(TEXT(AM153,"0.#"),1)=".",TRUE,FALSE)</formula>
    </cfRule>
  </conditionalFormatting>
  <conditionalFormatting sqref="AE155">
    <cfRule type="expression" dxfId="921" priority="279">
      <formula>IF(RIGHT(TEXT(AE155,"0.#"),1)=".",FALSE,TRUE)</formula>
    </cfRule>
    <cfRule type="expression" dxfId="920" priority="280">
      <formula>IF(RIGHT(TEXT(AE155,"0.#"),1)=".",TRUE,FALSE)</formula>
    </cfRule>
  </conditionalFormatting>
  <conditionalFormatting sqref="AI155">
    <cfRule type="expression" dxfId="919" priority="277">
      <formula>IF(RIGHT(TEXT(AI155,"0.#"),1)=".",FALSE,TRUE)</formula>
    </cfRule>
    <cfRule type="expression" dxfId="918" priority="278">
      <formula>IF(RIGHT(TEXT(AI155,"0.#"),1)=".",TRUE,FALSE)</formula>
    </cfRule>
  </conditionalFormatting>
  <conditionalFormatting sqref="AI154">
    <cfRule type="expression" dxfId="917" priority="275">
      <formula>IF(RIGHT(TEXT(AI154,"0.#"),1)=".",FALSE,TRUE)</formula>
    </cfRule>
    <cfRule type="expression" dxfId="916" priority="276">
      <formula>IF(RIGHT(TEXT(AI154,"0.#"),1)=".",TRUE,FALSE)</formula>
    </cfRule>
  </conditionalFormatting>
  <conditionalFormatting sqref="AI153">
    <cfRule type="expression" dxfId="915" priority="273">
      <formula>IF(RIGHT(TEXT(AI153,"0.#"),1)=".",FALSE,TRUE)</formula>
    </cfRule>
    <cfRule type="expression" dxfId="914" priority="274">
      <formula>IF(RIGHT(TEXT(AI153,"0.#"),1)=".",TRUE,FALSE)</formula>
    </cfRule>
  </conditionalFormatting>
  <conditionalFormatting sqref="AM154">
    <cfRule type="expression" dxfId="913" priority="269">
      <formula>IF(RIGHT(TEXT(AM154,"0.#"),1)=".",FALSE,TRUE)</formula>
    </cfRule>
    <cfRule type="expression" dxfId="912" priority="270">
      <formula>IF(RIGHT(TEXT(AM154,"0.#"),1)=".",TRUE,FALSE)</formula>
    </cfRule>
  </conditionalFormatting>
  <conditionalFormatting sqref="AM155">
    <cfRule type="expression" dxfId="911" priority="267">
      <formula>IF(RIGHT(TEXT(AM155,"0.#"),1)=".",FALSE,TRUE)</formula>
    </cfRule>
    <cfRule type="expression" dxfId="910" priority="268">
      <formula>IF(RIGHT(TEXT(AM155,"0.#"),1)=".",TRUE,FALSE)</formula>
    </cfRule>
  </conditionalFormatting>
  <conditionalFormatting sqref="AQ153:AQ155">
    <cfRule type="expression" dxfId="909" priority="265">
      <formula>IF(RIGHT(TEXT(AQ153,"0.#"),1)=".",FALSE,TRUE)</formula>
    </cfRule>
    <cfRule type="expression" dxfId="908" priority="266">
      <formula>IF(RIGHT(TEXT(AQ153,"0.#"),1)=".",TRUE,FALSE)</formula>
    </cfRule>
  </conditionalFormatting>
  <conditionalFormatting sqref="AU153:AU155">
    <cfRule type="expression" dxfId="907" priority="263">
      <formula>IF(RIGHT(TEXT(AU153,"0.#"),1)=".",FALSE,TRUE)</formula>
    </cfRule>
    <cfRule type="expression" dxfId="906" priority="264">
      <formula>IF(RIGHT(TEXT(AU153,"0.#"),1)=".",TRUE,FALSE)</formula>
    </cfRule>
  </conditionalFormatting>
  <conditionalFormatting sqref="AE192">
    <cfRule type="expression" dxfId="905" priority="261">
      <formula>IF(RIGHT(TEXT(AE192,"0.#"),1)=".",FALSE,TRUE)</formula>
    </cfRule>
    <cfRule type="expression" dxfId="904" priority="262">
      <formula>IF(RIGHT(TEXT(AE192,"0.#"),1)=".",TRUE,FALSE)</formula>
    </cfRule>
  </conditionalFormatting>
  <conditionalFormatting sqref="AE193">
    <cfRule type="expression" dxfId="903" priority="259">
      <formula>IF(RIGHT(TEXT(AE193,"0.#"),1)=".",FALSE,TRUE)</formula>
    </cfRule>
    <cfRule type="expression" dxfId="902" priority="260">
      <formula>IF(RIGHT(TEXT(AE193,"0.#"),1)=".",TRUE,FALSE)</formula>
    </cfRule>
  </conditionalFormatting>
  <conditionalFormatting sqref="AM192">
    <cfRule type="expression" dxfId="901" priority="249">
      <formula>IF(RIGHT(TEXT(AM192,"0.#"),1)=".",FALSE,TRUE)</formula>
    </cfRule>
    <cfRule type="expression" dxfId="900" priority="250">
      <formula>IF(RIGHT(TEXT(AM192,"0.#"),1)=".",TRUE,FALSE)</formula>
    </cfRule>
  </conditionalFormatting>
  <conditionalFormatting sqref="AE194">
    <cfRule type="expression" dxfId="899" priority="257">
      <formula>IF(RIGHT(TEXT(AE194,"0.#"),1)=".",FALSE,TRUE)</formula>
    </cfRule>
    <cfRule type="expression" dxfId="898" priority="258">
      <formula>IF(RIGHT(TEXT(AE194,"0.#"),1)=".",TRUE,FALSE)</formula>
    </cfRule>
  </conditionalFormatting>
  <conditionalFormatting sqref="AI194">
    <cfRule type="expression" dxfId="897" priority="255">
      <formula>IF(RIGHT(TEXT(AI194,"0.#"),1)=".",FALSE,TRUE)</formula>
    </cfRule>
    <cfRule type="expression" dxfId="896" priority="256">
      <formula>IF(RIGHT(TEXT(AI194,"0.#"),1)=".",TRUE,FALSE)</formula>
    </cfRule>
  </conditionalFormatting>
  <conditionalFormatting sqref="AI193">
    <cfRule type="expression" dxfId="895" priority="253">
      <formula>IF(RIGHT(TEXT(AI193,"0.#"),1)=".",FALSE,TRUE)</formula>
    </cfRule>
    <cfRule type="expression" dxfId="894" priority="254">
      <formula>IF(RIGHT(TEXT(AI193,"0.#"),1)=".",TRUE,FALSE)</formula>
    </cfRule>
  </conditionalFormatting>
  <conditionalFormatting sqref="AI192">
    <cfRule type="expression" dxfId="893" priority="251">
      <formula>IF(RIGHT(TEXT(AI192,"0.#"),1)=".",FALSE,TRUE)</formula>
    </cfRule>
    <cfRule type="expression" dxfId="892" priority="252">
      <formula>IF(RIGHT(TEXT(AI192,"0.#"),1)=".",TRUE,FALSE)</formula>
    </cfRule>
  </conditionalFormatting>
  <conditionalFormatting sqref="AM193">
    <cfRule type="expression" dxfId="891" priority="247">
      <formula>IF(RIGHT(TEXT(AM193,"0.#"),1)=".",FALSE,TRUE)</formula>
    </cfRule>
    <cfRule type="expression" dxfId="890" priority="248">
      <formula>IF(RIGHT(TEXT(AM193,"0.#"),1)=".",TRUE,FALSE)</formula>
    </cfRule>
  </conditionalFormatting>
  <conditionalFormatting sqref="AM194">
    <cfRule type="expression" dxfId="889" priority="245">
      <formula>IF(RIGHT(TEXT(AM194,"0.#"),1)=".",FALSE,TRUE)</formula>
    </cfRule>
    <cfRule type="expression" dxfId="888" priority="246">
      <formula>IF(RIGHT(TEXT(AM194,"0.#"),1)=".",TRUE,FALSE)</formula>
    </cfRule>
  </conditionalFormatting>
  <conditionalFormatting sqref="AQ192:AQ194">
    <cfRule type="expression" dxfId="887" priority="243">
      <formula>IF(RIGHT(TEXT(AQ192,"0.#"),1)=".",FALSE,TRUE)</formula>
    </cfRule>
    <cfRule type="expression" dxfId="886" priority="244">
      <formula>IF(RIGHT(TEXT(AQ192,"0.#"),1)=".",TRUE,FALSE)</formula>
    </cfRule>
  </conditionalFormatting>
  <conditionalFormatting sqref="AU192:AU194">
    <cfRule type="expression" dxfId="885" priority="241">
      <formula>IF(RIGHT(TEXT(AU192,"0.#"),1)=".",FALSE,TRUE)</formula>
    </cfRule>
    <cfRule type="expression" dxfId="884" priority="242">
      <formula>IF(RIGHT(TEXT(AU192,"0.#"),1)=".",TRUE,FALSE)</formula>
    </cfRule>
  </conditionalFormatting>
  <conditionalFormatting sqref="AE187">
    <cfRule type="expression" dxfId="883" priority="239">
      <formula>IF(RIGHT(TEXT(AE187,"0.#"),1)=".",FALSE,TRUE)</formula>
    </cfRule>
    <cfRule type="expression" dxfId="882" priority="240">
      <formula>IF(RIGHT(TEXT(AE187,"0.#"),1)=".",TRUE,FALSE)</formula>
    </cfRule>
  </conditionalFormatting>
  <conditionalFormatting sqref="AE188">
    <cfRule type="expression" dxfId="881" priority="237">
      <formula>IF(RIGHT(TEXT(AE188,"0.#"),1)=".",FALSE,TRUE)</formula>
    </cfRule>
    <cfRule type="expression" dxfId="880" priority="238">
      <formula>IF(RIGHT(TEXT(AE188,"0.#"),1)=".",TRUE,FALSE)</formula>
    </cfRule>
  </conditionalFormatting>
  <conditionalFormatting sqref="AM187">
    <cfRule type="expression" dxfId="879" priority="227">
      <formula>IF(RIGHT(TEXT(AM187,"0.#"),1)=".",FALSE,TRUE)</formula>
    </cfRule>
    <cfRule type="expression" dxfId="878" priority="228">
      <formula>IF(RIGHT(TEXT(AM187,"0.#"),1)=".",TRUE,FALSE)</formula>
    </cfRule>
  </conditionalFormatting>
  <conditionalFormatting sqref="AE189">
    <cfRule type="expression" dxfId="877" priority="235">
      <formula>IF(RIGHT(TEXT(AE189,"0.#"),1)=".",FALSE,TRUE)</formula>
    </cfRule>
    <cfRule type="expression" dxfId="876" priority="236">
      <formula>IF(RIGHT(TEXT(AE189,"0.#"),1)=".",TRUE,FALSE)</formula>
    </cfRule>
  </conditionalFormatting>
  <conditionalFormatting sqref="AI189">
    <cfRule type="expression" dxfId="875" priority="233">
      <formula>IF(RIGHT(TEXT(AI189,"0.#"),1)=".",FALSE,TRUE)</formula>
    </cfRule>
    <cfRule type="expression" dxfId="874" priority="234">
      <formula>IF(RIGHT(TEXT(AI189,"0.#"),1)=".",TRUE,FALSE)</formula>
    </cfRule>
  </conditionalFormatting>
  <conditionalFormatting sqref="AI188">
    <cfRule type="expression" dxfId="873" priority="231">
      <formula>IF(RIGHT(TEXT(AI188,"0.#"),1)=".",FALSE,TRUE)</formula>
    </cfRule>
    <cfRule type="expression" dxfId="872" priority="232">
      <formula>IF(RIGHT(TEXT(AI188,"0.#"),1)=".",TRUE,FALSE)</formula>
    </cfRule>
  </conditionalFormatting>
  <conditionalFormatting sqref="AI187">
    <cfRule type="expression" dxfId="871" priority="229">
      <formula>IF(RIGHT(TEXT(AI187,"0.#"),1)=".",FALSE,TRUE)</formula>
    </cfRule>
    <cfRule type="expression" dxfId="870" priority="230">
      <formula>IF(RIGHT(TEXT(AI187,"0.#"),1)=".",TRUE,FALSE)</formula>
    </cfRule>
  </conditionalFormatting>
  <conditionalFormatting sqref="AM188">
    <cfRule type="expression" dxfId="869" priority="225">
      <formula>IF(RIGHT(TEXT(AM188,"0.#"),1)=".",FALSE,TRUE)</formula>
    </cfRule>
    <cfRule type="expression" dxfId="868" priority="226">
      <formula>IF(RIGHT(TEXT(AM188,"0.#"),1)=".",TRUE,FALSE)</formula>
    </cfRule>
  </conditionalFormatting>
  <conditionalFormatting sqref="AM189">
    <cfRule type="expression" dxfId="867" priority="223">
      <formula>IF(RIGHT(TEXT(AM189,"0.#"),1)=".",FALSE,TRUE)</formula>
    </cfRule>
    <cfRule type="expression" dxfId="866" priority="224">
      <formula>IF(RIGHT(TEXT(AM189,"0.#"),1)=".",TRUE,FALSE)</formula>
    </cfRule>
  </conditionalFormatting>
  <conditionalFormatting sqref="AQ187:AQ189">
    <cfRule type="expression" dxfId="865" priority="221">
      <formula>IF(RIGHT(TEXT(AQ187,"0.#"),1)=".",FALSE,TRUE)</formula>
    </cfRule>
    <cfRule type="expression" dxfId="864" priority="222">
      <formula>IF(RIGHT(TEXT(AQ187,"0.#"),1)=".",TRUE,FALSE)</formula>
    </cfRule>
  </conditionalFormatting>
  <conditionalFormatting sqref="AU187:AU189">
    <cfRule type="expression" dxfId="863" priority="219">
      <formula>IF(RIGHT(TEXT(AU187,"0.#"),1)=".",FALSE,TRUE)</formula>
    </cfRule>
    <cfRule type="expression" dxfId="862" priority="220">
      <formula>IF(RIGHT(TEXT(AU187,"0.#"),1)=".",TRUE,FALSE)</formula>
    </cfRule>
  </conditionalFormatting>
  <conditionalFormatting sqref="AE56">
    <cfRule type="expression" dxfId="861" priority="217">
      <formula>IF(RIGHT(TEXT(AE56,"0.#"),1)=".",FALSE,TRUE)</formula>
    </cfRule>
    <cfRule type="expression" dxfId="860" priority="218">
      <formula>IF(RIGHT(TEXT(AE56,"0.#"),1)=".",TRUE,FALSE)</formula>
    </cfRule>
  </conditionalFormatting>
  <conditionalFormatting sqref="AE57">
    <cfRule type="expression" dxfId="859" priority="215">
      <formula>IF(RIGHT(TEXT(AE57,"0.#"),1)=".",FALSE,TRUE)</formula>
    </cfRule>
    <cfRule type="expression" dxfId="858" priority="216">
      <formula>IF(RIGHT(TEXT(AE57,"0.#"),1)=".",TRUE,FALSE)</formula>
    </cfRule>
  </conditionalFormatting>
  <conditionalFormatting sqref="AM56">
    <cfRule type="expression" dxfId="857" priority="205">
      <formula>IF(RIGHT(TEXT(AM56,"0.#"),1)=".",FALSE,TRUE)</formula>
    </cfRule>
    <cfRule type="expression" dxfId="856" priority="206">
      <formula>IF(RIGHT(TEXT(AM56,"0.#"),1)=".",TRUE,FALSE)</formula>
    </cfRule>
  </conditionalFormatting>
  <conditionalFormatting sqref="AE58">
    <cfRule type="expression" dxfId="855" priority="213">
      <formula>IF(RIGHT(TEXT(AE58,"0.#"),1)=".",FALSE,TRUE)</formula>
    </cfRule>
    <cfRule type="expression" dxfId="854" priority="214">
      <formula>IF(RIGHT(TEXT(AE58,"0.#"),1)=".",TRUE,FALSE)</formula>
    </cfRule>
  </conditionalFormatting>
  <conditionalFormatting sqref="AI58">
    <cfRule type="expression" dxfId="853" priority="211">
      <formula>IF(RIGHT(TEXT(AI58,"0.#"),1)=".",FALSE,TRUE)</formula>
    </cfRule>
    <cfRule type="expression" dxfId="852" priority="212">
      <formula>IF(RIGHT(TEXT(AI58,"0.#"),1)=".",TRUE,FALSE)</formula>
    </cfRule>
  </conditionalFormatting>
  <conditionalFormatting sqref="AI57">
    <cfRule type="expression" dxfId="851" priority="209">
      <formula>IF(RIGHT(TEXT(AI57,"0.#"),1)=".",FALSE,TRUE)</formula>
    </cfRule>
    <cfRule type="expression" dxfId="850" priority="210">
      <formula>IF(RIGHT(TEXT(AI57,"0.#"),1)=".",TRUE,FALSE)</formula>
    </cfRule>
  </conditionalFormatting>
  <conditionalFormatting sqref="AI56">
    <cfRule type="expression" dxfId="849" priority="207">
      <formula>IF(RIGHT(TEXT(AI56,"0.#"),1)=".",FALSE,TRUE)</formula>
    </cfRule>
    <cfRule type="expression" dxfId="848" priority="208">
      <formula>IF(RIGHT(TEXT(AI56,"0.#"),1)=".",TRUE,FALSE)</formula>
    </cfRule>
  </conditionalFormatting>
  <conditionalFormatting sqref="AM57">
    <cfRule type="expression" dxfId="847" priority="203">
      <formula>IF(RIGHT(TEXT(AM57,"0.#"),1)=".",FALSE,TRUE)</formula>
    </cfRule>
    <cfRule type="expression" dxfId="846" priority="204">
      <formula>IF(RIGHT(TEXT(AM57,"0.#"),1)=".",TRUE,FALSE)</formula>
    </cfRule>
  </conditionalFormatting>
  <conditionalFormatting sqref="AM58">
    <cfRule type="expression" dxfId="845" priority="201">
      <formula>IF(RIGHT(TEXT(AM58,"0.#"),1)=".",FALSE,TRUE)</formula>
    </cfRule>
    <cfRule type="expression" dxfId="844" priority="202">
      <formula>IF(RIGHT(TEXT(AM58,"0.#"),1)=".",TRUE,FALSE)</formula>
    </cfRule>
  </conditionalFormatting>
  <conditionalFormatting sqref="AQ56:AQ58">
    <cfRule type="expression" dxfId="843" priority="199">
      <formula>IF(RIGHT(TEXT(AQ56,"0.#"),1)=".",FALSE,TRUE)</formula>
    </cfRule>
    <cfRule type="expression" dxfId="842" priority="200">
      <formula>IF(RIGHT(TEXT(AQ56,"0.#"),1)=".",TRUE,FALSE)</formula>
    </cfRule>
  </conditionalFormatting>
  <conditionalFormatting sqref="AU56:AU58">
    <cfRule type="expression" dxfId="841" priority="197">
      <formula>IF(RIGHT(TEXT(AU56,"0.#"),1)=".",FALSE,TRUE)</formula>
    </cfRule>
    <cfRule type="expression" dxfId="840" priority="198">
      <formula>IF(RIGHT(TEXT(AU56,"0.#"),1)=".",TRUE,FALSE)</formula>
    </cfRule>
  </conditionalFormatting>
  <conditionalFormatting sqref="AE51">
    <cfRule type="expression" dxfId="839" priority="195">
      <formula>IF(RIGHT(TEXT(AE51,"0.#"),1)=".",FALSE,TRUE)</formula>
    </cfRule>
    <cfRule type="expression" dxfId="838" priority="196">
      <formula>IF(RIGHT(TEXT(AE51,"0.#"),1)=".",TRUE,FALSE)</formula>
    </cfRule>
  </conditionalFormatting>
  <conditionalFormatting sqref="AE52">
    <cfRule type="expression" dxfId="837" priority="193">
      <formula>IF(RIGHT(TEXT(AE52,"0.#"),1)=".",FALSE,TRUE)</formula>
    </cfRule>
    <cfRule type="expression" dxfId="836" priority="194">
      <formula>IF(RIGHT(TEXT(AE52,"0.#"),1)=".",TRUE,FALSE)</formula>
    </cfRule>
  </conditionalFormatting>
  <conditionalFormatting sqref="AM51">
    <cfRule type="expression" dxfId="835" priority="183">
      <formula>IF(RIGHT(TEXT(AM51,"0.#"),1)=".",FALSE,TRUE)</formula>
    </cfRule>
    <cfRule type="expression" dxfId="834" priority="184">
      <formula>IF(RIGHT(TEXT(AM51,"0.#"),1)=".",TRUE,FALSE)</formula>
    </cfRule>
  </conditionalFormatting>
  <conditionalFormatting sqref="AE53">
    <cfRule type="expression" dxfId="833" priority="191">
      <formula>IF(RIGHT(TEXT(AE53,"0.#"),1)=".",FALSE,TRUE)</formula>
    </cfRule>
    <cfRule type="expression" dxfId="832" priority="192">
      <formula>IF(RIGHT(TEXT(AE53,"0.#"),1)=".",TRUE,FALSE)</formula>
    </cfRule>
  </conditionalFormatting>
  <conditionalFormatting sqref="AI53">
    <cfRule type="expression" dxfId="831" priority="189">
      <formula>IF(RIGHT(TEXT(AI53,"0.#"),1)=".",FALSE,TRUE)</formula>
    </cfRule>
    <cfRule type="expression" dxfId="830" priority="190">
      <formula>IF(RIGHT(TEXT(AI53,"0.#"),1)=".",TRUE,FALSE)</formula>
    </cfRule>
  </conditionalFormatting>
  <conditionalFormatting sqref="AI52">
    <cfRule type="expression" dxfId="829" priority="187">
      <formula>IF(RIGHT(TEXT(AI52,"0.#"),1)=".",FALSE,TRUE)</formula>
    </cfRule>
    <cfRule type="expression" dxfId="828" priority="188">
      <formula>IF(RIGHT(TEXT(AI52,"0.#"),1)=".",TRUE,FALSE)</formula>
    </cfRule>
  </conditionalFormatting>
  <conditionalFormatting sqref="AI51">
    <cfRule type="expression" dxfId="827" priority="185">
      <formula>IF(RIGHT(TEXT(AI51,"0.#"),1)=".",FALSE,TRUE)</formula>
    </cfRule>
    <cfRule type="expression" dxfId="826" priority="186">
      <formula>IF(RIGHT(TEXT(AI51,"0.#"),1)=".",TRUE,FALSE)</formula>
    </cfRule>
  </conditionalFormatting>
  <conditionalFormatting sqref="AM52">
    <cfRule type="expression" dxfId="825" priority="181">
      <formula>IF(RIGHT(TEXT(AM52,"0.#"),1)=".",FALSE,TRUE)</formula>
    </cfRule>
    <cfRule type="expression" dxfId="824" priority="182">
      <formula>IF(RIGHT(TEXT(AM52,"0.#"),1)=".",TRUE,FALSE)</formula>
    </cfRule>
  </conditionalFormatting>
  <conditionalFormatting sqref="AM53">
    <cfRule type="expression" dxfId="823" priority="179">
      <formula>IF(RIGHT(TEXT(AM53,"0.#"),1)=".",FALSE,TRUE)</formula>
    </cfRule>
    <cfRule type="expression" dxfId="822" priority="180">
      <formula>IF(RIGHT(TEXT(AM53,"0.#"),1)=".",TRUE,FALSE)</formula>
    </cfRule>
  </conditionalFormatting>
  <conditionalFormatting sqref="AQ51:AQ53">
    <cfRule type="expression" dxfId="821" priority="177">
      <formula>IF(RIGHT(TEXT(AQ51,"0.#"),1)=".",FALSE,TRUE)</formula>
    </cfRule>
    <cfRule type="expression" dxfId="820" priority="178">
      <formula>IF(RIGHT(TEXT(AQ51,"0.#"),1)=".",TRUE,FALSE)</formula>
    </cfRule>
  </conditionalFormatting>
  <conditionalFormatting sqref="AU51:AU53">
    <cfRule type="expression" dxfId="819" priority="175">
      <formula>IF(RIGHT(TEXT(AU51,"0.#"),1)=".",FALSE,TRUE)</formula>
    </cfRule>
    <cfRule type="expression" dxfId="818" priority="176">
      <formula>IF(RIGHT(TEXT(AU51,"0.#"),1)=".",TRUE,FALSE)</formula>
    </cfRule>
  </conditionalFormatting>
  <conditionalFormatting sqref="AU101">
    <cfRule type="expression" dxfId="817" priority="169">
      <formula>IF(RIGHT(TEXT(AU101,"0.#"),1)=".",FALSE,TRUE)</formula>
    </cfRule>
    <cfRule type="expression" dxfId="816" priority="170">
      <formula>IF(RIGHT(TEXT(AU101,"0.#"),1)=".",TRUE,FALSE)</formula>
    </cfRule>
  </conditionalFormatting>
  <conditionalFormatting sqref="AU100">
    <cfRule type="expression" dxfId="815" priority="165">
      <formula>IF(RIGHT(TEXT(AU100,"0.#"),1)=".",FALSE,TRUE)</formula>
    </cfRule>
    <cfRule type="expression" dxfId="814" priority="166">
      <formula>IF(RIGHT(TEXT(AU100,"0.#"),1)=".",TRUE,FALSE)</formula>
    </cfRule>
  </conditionalFormatting>
  <conditionalFormatting sqref="AE135">
    <cfRule type="expression" dxfId="813" priority="163">
      <formula>IF(RIGHT(TEXT(AE135,"0.#"),1)=".",FALSE,TRUE)</formula>
    </cfRule>
    <cfRule type="expression" dxfId="812" priority="164">
      <formula>IF(RIGHT(TEXT(AE135,"0.#"),1)=".",TRUE,FALSE)</formula>
    </cfRule>
  </conditionalFormatting>
  <conditionalFormatting sqref="AI135">
    <cfRule type="expression" dxfId="811" priority="161">
      <formula>IF(RIGHT(TEXT(AI135,"0.#"),1)=".",FALSE,TRUE)</formula>
    </cfRule>
    <cfRule type="expression" dxfId="810" priority="162">
      <formula>IF(RIGHT(TEXT(AI135,"0.#"),1)=".",TRUE,FALSE)</formula>
    </cfRule>
  </conditionalFormatting>
  <conditionalFormatting sqref="AM135">
    <cfRule type="expression" dxfId="809" priority="159">
      <formula>IF(RIGHT(TEXT(AM135,"0.#"),1)=".",FALSE,TRUE)</formula>
    </cfRule>
    <cfRule type="expression" dxfId="808" priority="160">
      <formula>IF(RIGHT(TEXT(AM135,"0.#"),1)=".",TRUE,FALSE)</formula>
    </cfRule>
  </conditionalFormatting>
  <conditionalFormatting sqref="AQ134">
    <cfRule type="expression" dxfId="807" priority="157">
      <formula>IF(RIGHT(TEXT(AQ134,"0.#"),1)=".",FALSE,TRUE)</formula>
    </cfRule>
    <cfRule type="expression" dxfId="806" priority="158">
      <formula>IF(RIGHT(TEXT(AQ134,"0.#"),1)=".",TRUE,FALSE)</formula>
    </cfRule>
  </conditionalFormatting>
  <conditionalFormatting sqref="AQ135">
    <cfRule type="expression" dxfId="805" priority="155">
      <formula>IF(RIGHT(TEXT(AQ135,"0.#"),1)=".",FALSE,TRUE)</formula>
    </cfRule>
    <cfRule type="expression" dxfId="804" priority="156">
      <formula>IF(RIGHT(TEXT(AQ135,"0.#"),1)=".",TRUE,FALSE)</formula>
    </cfRule>
  </conditionalFormatting>
  <conditionalFormatting sqref="AQ66">
    <cfRule type="expression" dxfId="803" priority="153">
      <formula>IF(RIGHT(TEXT(AQ66,"0.#"),1)=".",FALSE,TRUE)</formula>
    </cfRule>
    <cfRule type="expression" dxfId="802" priority="154">
      <formula>IF(RIGHT(TEXT(AQ66,"0.#"),1)=".",TRUE,FALSE)</formula>
    </cfRule>
  </conditionalFormatting>
  <conditionalFormatting sqref="AQ67">
    <cfRule type="expression" dxfId="801" priority="151">
      <formula>IF(RIGHT(TEXT(AQ67,"0.#"),1)=".",FALSE,TRUE)</formula>
    </cfRule>
    <cfRule type="expression" dxfId="800" priority="152">
      <formula>IF(RIGHT(TEXT(AQ67,"0.#"),1)=".",TRUE,FALSE)</formula>
    </cfRule>
  </conditionalFormatting>
  <conditionalFormatting sqref="AE69">
    <cfRule type="expression" dxfId="799" priority="149">
      <formula>IF(RIGHT(TEXT(AE69,"0.#"),1)=".",FALSE,TRUE)</formula>
    </cfRule>
    <cfRule type="expression" dxfId="798" priority="150">
      <formula>IF(RIGHT(TEXT(AE69,"0.#"),1)=".",TRUE,FALSE)</formula>
    </cfRule>
  </conditionalFormatting>
  <conditionalFormatting sqref="AI69">
    <cfRule type="expression" dxfId="797" priority="147">
      <formula>IF(RIGHT(TEXT(AI69,"0.#"),1)=".",FALSE,TRUE)</formula>
    </cfRule>
    <cfRule type="expression" dxfId="796" priority="148">
      <formula>IF(RIGHT(TEXT(AI69,"0.#"),1)=".",TRUE,FALSE)</formula>
    </cfRule>
  </conditionalFormatting>
  <conditionalFormatting sqref="AM69">
    <cfRule type="expression" dxfId="795" priority="145">
      <formula>IF(RIGHT(TEXT(AM69,"0.#"),1)=".",FALSE,TRUE)</formula>
    </cfRule>
    <cfRule type="expression" dxfId="794" priority="146">
      <formula>IF(RIGHT(TEXT(AM69,"0.#"),1)=".",TRUE,FALSE)</formula>
    </cfRule>
  </conditionalFormatting>
  <conditionalFormatting sqref="AE70">
    <cfRule type="expression" dxfId="793" priority="143">
      <formula>IF(RIGHT(TEXT(AE70,"0.#"),1)=".",FALSE,TRUE)</formula>
    </cfRule>
    <cfRule type="expression" dxfId="792" priority="144">
      <formula>IF(RIGHT(TEXT(AE70,"0.#"),1)=".",TRUE,FALSE)</formula>
    </cfRule>
  </conditionalFormatting>
  <conditionalFormatting sqref="AI70">
    <cfRule type="expression" dxfId="791" priority="141">
      <formula>IF(RIGHT(TEXT(AI70,"0.#"),1)=".",FALSE,TRUE)</formula>
    </cfRule>
    <cfRule type="expression" dxfId="790" priority="142">
      <formula>IF(RIGHT(TEXT(AI70,"0.#"),1)=".",TRUE,FALSE)</formula>
    </cfRule>
  </conditionalFormatting>
  <conditionalFormatting sqref="AM70">
    <cfRule type="expression" dxfId="789" priority="139">
      <formula>IF(RIGHT(TEXT(AM70,"0.#"),1)=".",FALSE,TRUE)</formula>
    </cfRule>
    <cfRule type="expression" dxfId="788" priority="140">
      <formula>IF(RIGHT(TEXT(AM70,"0.#"),1)=".",TRUE,FALSE)</formula>
    </cfRule>
  </conditionalFormatting>
  <conditionalFormatting sqref="AM67">
    <cfRule type="expression" dxfId="787" priority="125">
      <formula>IF(RIGHT(TEXT(AM67,"0.#"),1)=".",FALSE,TRUE)</formula>
    </cfRule>
    <cfRule type="expression" dxfId="786" priority="126">
      <formula>IF(RIGHT(TEXT(AM67,"0.#"),1)=".",TRUE,FALSE)</formula>
    </cfRule>
  </conditionalFormatting>
  <conditionalFormatting sqref="AM73">
    <cfRule type="expression" dxfId="785" priority="123">
      <formula>IF(RIGHT(TEXT(AM73,"0.#"),1)=".",FALSE,TRUE)</formula>
    </cfRule>
    <cfRule type="expression" dxfId="784" priority="124">
      <formula>IF(RIGHT(TEXT(AM73,"0.#"),1)=".",TRUE,FALSE)</formula>
    </cfRule>
  </conditionalFormatting>
  <conditionalFormatting sqref="AM75">
    <cfRule type="expression" dxfId="783" priority="121">
      <formula>IF(RIGHT(TEXT(AM75,"0.#"),1)=".",FALSE,TRUE)</formula>
    </cfRule>
    <cfRule type="expression" dxfId="782" priority="122">
      <formula>IF(RIGHT(TEXT(AM75,"0.#"),1)=".",TRUE,FALSE)</formula>
    </cfRule>
  </conditionalFormatting>
  <conditionalFormatting sqref="AM134">
    <cfRule type="expression" dxfId="781" priority="119">
      <formula>IF(RIGHT(TEXT(AM134,"0.#"),1)=".",FALSE,TRUE)</formula>
    </cfRule>
    <cfRule type="expression" dxfId="780" priority="120">
      <formula>IF(RIGHT(TEXT(AM134,"0.#"),1)=".",TRUE,FALSE)</formula>
    </cfRule>
  </conditionalFormatting>
  <conditionalFormatting sqref="AM143">
    <cfRule type="expression" dxfId="779" priority="113">
      <formula>IF(RIGHT(TEXT(AM143,"0.#"),1)=".",FALSE,TRUE)</formula>
    </cfRule>
    <cfRule type="expression" dxfId="778" priority="114">
      <formula>IF(RIGHT(TEXT(AM143,"0.#"),1)=".",TRUE,FALSE)</formula>
    </cfRule>
  </conditionalFormatting>
  <conditionalFormatting sqref="AM141">
    <cfRule type="expression" dxfId="777" priority="117">
      <formula>IF(RIGHT(TEXT(AM141,"0.#"),1)=".",FALSE,TRUE)</formula>
    </cfRule>
    <cfRule type="expression" dxfId="776" priority="118">
      <formula>IF(RIGHT(TEXT(AM141,"0.#"),1)=".",TRUE,FALSE)</formula>
    </cfRule>
  </conditionalFormatting>
  <conditionalFormatting sqref="AM142">
    <cfRule type="expression" dxfId="775" priority="115">
      <formula>IF(RIGHT(TEXT(AM142,"0.#"),1)=".",FALSE,TRUE)</formula>
    </cfRule>
    <cfRule type="expression" dxfId="774" priority="116">
      <formula>IF(RIGHT(TEXT(AM142,"0.#"),1)=".",TRUE,FALSE)</formula>
    </cfRule>
  </conditionalFormatting>
  <conditionalFormatting sqref="AU142">
    <cfRule type="expression" dxfId="773" priority="111">
      <formula>IF(RIGHT(TEXT(AU142,"0.#"),1)=".",FALSE,TRUE)</formula>
    </cfRule>
    <cfRule type="expression" dxfId="772" priority="112">
      <formula>IF(RIGHT(TEXT(AU142,"0.#"),1)=".",TRUE,FALSE)</formula>
    </cfRule>
  </conditionalFormatting>
  <conditionalFormatting sqref="AE168">
    <cfRule type="expression" dxfId="771" priority="109">
      <formula>IF(RIGHT(TEXT(AE168,"0.#"),1)=".",FALSE,TRUE)</formula>
    </cfRule>
    <cfRule type="expression" dxfId="770" priority="110">
      <formula>IF(RIGHT(TEXT(AE168,"0.#"),1)=".",TRUE,FALSE)</formula>
    </cfRule>
  </conditionalFormatting>
  <conditionalFormatting sqref="AI168">
    <cfRule type="expression" dxfId="769" priority="107">
      <formula>IF(RIGHT(TEXT(AI168,"0.#"),1)=".",FALSE,TRUE)</formula>
    </cfRule>
    <cfRule type="expression" dxfId="768" priority="108">
      <formula>IF(RIGHT(TEXT(AI168,"0.#"),1)=".",TRUE,FALSE)</formula>
    </cfRule>
  </conditionalFormatting>
  <conditionalFormatting sqref="AM168">
    <cfRule type="expression" dxfId="767" priority="105">
      <formula>IF(RIGHT(TEXT(AM168,"0.#"),1)=".",FALSE,TRUE)</formula>
    </cfRule>
    <cfRule type="expression" dxfId="766" priority="106">
      <formula>IF(RIGHT(TEXT(AM168,"0.#"),1)=".",TRUE,FALSE)</formula>
    </cfRule>
  </conditionalFormatting>
  <conditionalFormatting sqref="AM177">
    <cfRule type="expression" dxfId="765" priority="99">
      <formula>IF(RIGHT(TEXT(AM177,"0.#"),1)=".",FALSE,TRUE)</formula>
    </cfRule>
    <cfRule type="expression" dxfId="764" priority="100">
      <formula>IF(RIGHT(TEXT(AM177,"0.#"),1)=".",TRUE,FALSE)</formula>
    </cfRule>
  </conditionalFormatting>
  <conditionalFormatting sqref="AM175">
    <cfRule type="expression" dxfId="763" priority="103">
      <formula>IF(RIGHT(TEXT(AM175,"0.#"),1)=".",FALSE,TRUE)</formula>
    </cfRule>
    <cfRule type="expression" dxfId="762" priority="104">
      <formula>IF(RIGHT(TEXT(AM175,"0.#"),1)=".",TRUE,FALSE)</formula>
    </cfRule>
  </conditionalFormatting>
  <conditionalFormatting sqref="AM176">
    <cfRule type="expression" dxfId="761" priority="101">
      <formula>IF(RIGHT(TEXT(AM176,"0.#"),1)=".",FALSE,TRUE)</formula>
    </cfRule>
    <cfRule type="expression" dxfId="760" priority="102">
      <formula>IF(RIGHT(TEXT(AM176,"0.#"),1)=".",TRUE,FALSE)</formula>
    </cfRule>
  </conditionalFormatting>
  <conditionalFormatting sqref="AU176">
    <cfRule type="expression" dxfId="759" priority="97">
      <formula>IF(RIGHT(TEXT(AU176,"0.#"),1)=".",FALSE,TRUE)</formula>
    </cfRule>
    <cfRule type="expression" dxfId="758" priority="98">
      <formula>IF(RIGHT(TEXT(AU176,"0.#"),1)=".",TRUE,FALSE)</formula>
    </cfRule>
  </conditionalFormatting>
  <conditionalFormatting sqref="AQ104">
    <cfRule type="expression" dxfId="757" priority="77">
      <formula>IF(RIGHT(TEXT(AQ104,"0.#"),1)=".",FALSE,TRUE)</formula>
    </cfRule>
    <cfRule type="expression" dxfId="756" priority="78">
      <formula>IF(RIGHT(TEXT(AQ104,"0.#"),1)=".",TRUE,FALSE)</formula>
    </cfRule>
  </conditionalFormatting>
  <conditionalFormatting sqref="AQ103">
    <cfRule type="expression" dxfId="755" priority="79">
      <formula>IF(RIGHT(TEXT(AQ103,"0.#"),1)=".",FALSE,TRUE)</formula>
    </cfRule>
    <cfRule type="expression" dxfId="754" priority="80">
      <formula>IF(RIGHT(TEXT(AQ103,"0.#"),1)=".",TRUE,FALSE)</formula>
    </cfRule>
  </conditionalFormatting>
  <conditionalFormatting sqref="AE103">
    <cfRule type="expression" dxfId="753" priority="75">
      <formula>IF(RIGHT(TEXT(AE103,"0.#"),1)=".",FALSE,TRUE)</formula>
    </cfRule>
    <cfRule type="expression" dxfId="752" priority="76">
      <formula>IF(RIGHT(TEXT(AE103,"0.#"),1)=".",TRUE,FALSE)</formula>
    </cfRule>
  </conditionalFormatting>
  <conditionalFormatting sqref="AE104">
    <cfRule type="expression" dxfId="751" priority="73">
      <formula>IF(RIGHT(TEXT(AE104,"0.#"),1)=".",FALSE,TRUE)</formula>
    </cfRule>
    <cfRule type="expression" dxfId="750" priority="74">
      <formula>IF(RIGHT(TEXT(AE104,"0.#"),1)=".",TRUE,FALSE)</formula>
    </cfRule>
  </conditionalFormatting>
  <conditionalFormatting sqref="AI103">
    <cfRule type="expression" dxfId="749" priority="71">
      <formula>IF(RIGHT(TEXT(AI103,"0.#"),1)=".",FALSE,TRUE)</formula>
    </cfRule>
    <cfRule type="expression" dxfId="748" priority="72">
      <formula>IF(RIGHT(TEXT(AI103,"0.#"),1)=".",TRUE,FALSE)</formula>
    </cfRule>
  </conditionalFormatting>
  <conditionalFormatting sqref="AI104">
    <cfRule type="expression" dxfId="747" priority="69">
      <formula>IF(RIGHT(TEXT(AI104,"0.#"),1)=".",FALSE,TRUE)</formula>
    </cfRule>
    <cfRule type="expression" dxfId="746" priority="70">
      <formula>IF(RIGHT(TEXT(AI104,"0.#"),1)=".",TRUE,FALSE)</formula>
    </cfRule>
  </conditionalFormatting>
  <conditionalFormatting sqref="AM103">
    <cfRule type="expression" dxfId="745" priority="67">
      <formula>IF(RIGHT(TEXT(AM103,"0.#"),1)=".",FALSE,TRUE)</formula>
    </cfRule>
    <cfRule type="expression" dxfId="744" priority="68">
      <formula>IF(RIGHT(TEXT(AM103,"0.#"),1)=".",TRUE,FALSE)</formula>
    </cfRule>
  </conditionalFormatting>
  <conditionalFormatting sqref="AM104">
    <cfRule type="expression" dxfId="743" priority="65">
      <formula>IF(RIGHT(TEXT(AM104,"0.#"),1)=".",FALSE,TRUE)</formula>
    </cfRule>
    <cfRule type="expression" dxfId="742" priority="66">
      <formula>IF(RIGHT(TEXT(AM104,"0.#"),1)=".",TRUE,FALSE)</formula>
    </cfRule>
  </conditionalFormatting>
  <conditionalFormatting sqref="AU107:AU108">
    <cfRule type="expression" dxfId="741" priority="49">
      <formula>IF(RIGHT(TEXT(AU107,"0.#"),1)=".",FALSE,TRUE)</formula>
    </cfRule>
    <cfRule type="expression" dxfId="740" priority="50">
      <formula>IF(RIGHT(TEXT(AU107,"0.#"),1)=".",TRUE,FALSE)</formula>
    </cfRule>
  </conditionalFormatting>
  <conditionalFormatting sqref="AU109">
    <cfRule type="expression" dxfId="739" priority="39">
      <formula>IF(RIGHT(TEXT(AU109,"0.#"),1)=".",FALSE,TRUE)</formula>
    </cfRule>
    <cfRule type="expression" dxfId="738" priority="40">
      <formula>IF(RIGHT(TEXT(AU109,"0.#"),1)=".",TRUE,FALSE)</formula>
    </cfRule>
  </conditionalFormatting>
  <conditionalFormatting sqref="AE100">
    <cfRule type="expression" dxfId="737" priority="37">
      <formula>IF(RIGHT(TEXT(AE100,"0.#"),1)=".",FALSE,TRUE)</formula>
    </cfRule>
    <cfRule type="expression" dxfId="736" priority="38">
      <formula>IF(RIGHT(TEXT(AE100,"0.#"),1)=".",TRUE,FALSE)</formula>
    </cfRule>
  </conditionalFormatting>
  <conditionalFormatting sqref="AI100">
    <cfRule type="expression" dxfId="735" priority="35">
      <formula>IF(RIGHT(TEXT(AI100,"0.#"),1)=".",FALSE,TRUE)</formula>
    </cfRule>
    <cfRule type="expression" dxfId="734" priority="36">
      <formula>IF(RIGHT(TEXT(AI100,"0.#"),1)=".",TRUE,FALSE)</formula>
    </cfRule>
  </conditionalFormatting>
  <conditionalFormatting sqref="AM100">
    <cfRule type="expression" dxfId="733" priority="33">
      <formula>IF(RIGHT(TEXT(AM100,"0.#"),1)=".",FALSE,TRUE)</formula>
    </cfRule>
    <cfRule type="expression" dxfId="732" priority="34">
      <formula>IF(RIGHT(TEXT(AM100,"0.#"),1)=".",TRUE,FALSE)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Q100">
    <cfRule type="expression" dxfId="723" priority="23">
      <formula>IF(RIGHT(TEXT(AQ100,"0.#"),1)=".",FALSE,TRUE)</formula>
    </cfRule>
    <cfRule type="expression" dxfId="722" priority="24">
      <formula>IF(RIGHT(TEXT(AQ100,"0.#"),1)=".",TRUE,FALSE)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E108">
    <cfRule type="expression" dxfId="719" priority="19">
      <formula>IF(RIGHT(TEXT(AE108,"0.#"),1)=".",FALSE,TRUE)</formula>
    </cfRule>
    <cfRule type="expression" dxfId="718" priority="20">
      <formula>IF(RIGHT(TEXT(AE108,"0.#"),1)=".",TRUE,FALSE)</formula>
    </cfRule>
  </conditionalFormatting>
  <conditionalFormatting sqref="AI108">
    <cfRule type="expression" dxfId="717" priority="17">
      <formula>IF(RIGHT(TEXT(AI108,"0.#"),1)=".",FALSE,TRUE)</formula>
    </cfRule>
    <cfRule type="expression" dxfId="716" priority="18">
      <formula>IF(RIGHT(TEXT(AI108,"0.#"),1)=".",TRUE,FALSE)</formula>
    </cfRule>
  </conditionalFormatting>
  <conditionalFormatting sqref="AI107">
    <cfRule type="expression" dxfId="715" priority="15">
      <formula>IF(RIGHT(TEXT(AI107,"0.#"),1)=".",FALSE,TRUE)</formula>
    </cfRule>
    <cfRule type="expression" dxfId="714" priority="16">
      <formula>IF(RIGHT(TEXT(AI107,"0.#"),1)=".",TRUE,FALSE)</formula>
    </cfRule>
  </conditionalFormatting>
  <conditionalFormatting sqref="AM107">
    <cfRule type="expression" dxfId="713" priority="13">
      <formula>IF(RIGHT(TEXT(AM107,"0.#"),1)=".",FALSE,TRUE)</formula>
    </cfRule>
    <cfRule type="expression" dxfId="712" priority="14">
      <formula>IF(RIGHT(TEXT(AM107,"0.#"),1)=".",TRUE,FALSE)</formula>
    </cfRule>
  </conditionalFormatting>
  <conditionalFormatting sqref="AM108">
    <cfRule type="expression" dxfId="711" priority="11">
      <formula>IF(RIGHT(TEXT(AM108,"0.#"),1)=".",FALSE,TRUE)</formula>
    </cfRule>
    <cfRule type="expression" dxfId="710" priority="12">
      <formula>IF(RIGHT(TEXT(AM108,"0.#"),1)=".",TRUE,FALSE)</formula>
    </cfRule>
  </conditionalFormatting>
  <conditionalFormatting sqref="AQ107:AQ108">
    <cfRule type="expression" dxfId="709" priority="9">
      <formula>IF(RIGHT(TEXT(AQ107,"0.#"),1)=".",FALSE,TRUE)</formula>
    </cfRule>
    <cfRule type="expression" dxfId="708" priority="10">
      <formula>IF(RIGHT(TEXT(AQ107,"0.#"),1)=".",TRUE,FALSE)</formula>
    </cfRule>
  </conditionalFormatting>
  <conditionalFormatting sqref="AM109">
    <cfRule type="expression" dxfId="707" priority="3">
      <formula>IF(RIGHT(TEXT(AM109,"0.#"),1)=".",FALSE,TRUE)</formula>
    </cfRule>
    <cfRule type="expression" dxfId="706" priority="4">
      <formula>IF(RIGHT(TEXT(AM109,"0.#"),1)=".",TRUE,FALSE)</formula>
    </cfRule>
  </conditionalFormatting>
  <conditionalFormatting sqref="AE109">
    <cfRule type="expression" dxfId="705" priority="7">
      <formula>IF(RIGHT(TEXT(AE109,"0.#"),1)=".",FALSE,TRUE)</formula>
    </cfRule>
    <cfRule type="expression" dxfId="704" priority="8">
      <formula>IF(RIGHT(TEXT(AE109,"0.#"),1)=".",TRUE,FALSE)</formula>
    </cfRule>
  </conditionalFormatting>
  <conditionalFormatting sqref="AI109">
    <cfRule type="expression" dxfId="703" priority="5">
      <formula>IF(RIGHT(TEXT(AI109,"0.#"),1)=".",FALSE,TRUE)</formula>
    </cfRule>
    <cfRule type="expression" dxfId="702" priority="6">
      <formula>IF(RIGHT(TEXT(AI109,"0.#"),1)=".",TRUE,FALSE)</formula>
    </cfRule>
  </conditionalFormatting>
  <conditionalFormatting sqref="AQ109">
    <cfRule type="expression" dxfId="701" priority="1">
      <formula>IF(RIGHT(TEXT(AQ109,"0.#"),1)=".",FALSE,TRUE)</formula>
    </cfRule>
    <cfRule type="expression" dxfId="700" priority="2">
      <formula>IF(RIGHT(TEXT(AQ109,"0.#"),1)=".",TRUE,FALSE)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169" max="16383" man="1"/>
    <brk id="24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T34" zoomScale="130" zoomScaleNormal="130" workbookViewId="0">
      <selection activeCell="U50" sqref="U5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688</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t="s">
        <v>725</v>
      </c>
      <c r="R6" s="13" t="str">
        <f t="shared" si="3"/>
        <v>交付</v>
      </c>
      <c r="S6" s="13" t="str">
        <f t="shared" si="4"/>
        <v>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t="s">
        <v>725</v>
      </c>
      <c r="H21" s="13" t="str">
        <f t="shared" si="1"/>
        <v>年金特別会計業務勘定</v>
      </c>
      <c r="I21" s="13" t="str">
        <f t="shared" si="5"/>
        <v>年金特別会計業務勘定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年金特別会計業務勘定</v>
      </c>
      <c r="K22" s="13"/>
      <c r="L22" s="13"/>
      <c r="O22" s="13"/>
      <c r="P22" s="13"/>
      <c r="Q22" s="19"/>
      <c r="T22" s="13"/>
      <c r="U22" s="32" t="s">
        <v>687</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年金特別会計業務勘定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年金特別会計業務勘定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年金特別会計業務勘定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年金特別会計業務勘定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年金特別会計業務勘定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年金特別会計業務勘定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年金特別会計業務勘定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年金特別会計業務勘定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年金特別会計業務勘定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年金特別会計業務勘定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年金特別会計業務勘定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年金特別会計業務勘定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年金特別会計業務勘定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年金特別会計業務勘定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年金特別会計業務勘定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686</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690</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4" t="s">
        <v>316</v>
      </c>
      <c r="B2" s="685"/>
      <c r="C2" s="685"/>
      <c r="D2" s="685"/>
      <c r="E2" s="685"/>
      <c r="F2" s="686"/>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4"/>
      <c r="B3" s="685"/>
      <c r="C3" s="685"/>
      <c r="D3" s="685"/>
      <c r="E3" s="685"/>
      <c r="F3" s="686"/>
      <c r="G3" s="171"/>
      <c r="H3" s="123"/>
      <c r="I3" s="123"/>
      <c r="J3" s="123"/>
      <c r="K3" s="123"/>
      <c r="L3" s="123"/>
      <c r="M3" s="123"/>
      <c r="N3" s="123"/>
      <c r="O3" s="124"/>
      <c r="P3" s="122"/>
      <c r="Q3" s="123"/>
      <c r="R3" s="123"/>
      <c r="S3" s="123"/>
      <c r="T3" s="123"/>
      <c r="U3" s="123"/>
      <c r="V3" s="123"/>
      <c r="W3" s="123"/>
      <c r="X3" s="124"/>
      <c r="Y3" s="930"/>
      <c r="Z3" s="931"/>
      <c r="AA3" s="932"/>
      <c r="AB3" s="936"/>
      <c r="AC3" s="710"/>
      <c r="AD3" s="711"/>
      <c r="AE3" s="692"/>
      <c r="AF3" s="692"/>
      <c r="AG3" s="692"/>
      <c r="AH3" s="131"/>
      <c r="AI3" s="692"/>
      <c r="AJ3" s="692"/>
      <c r="AK3" s="692"/>
      <c r="AL3" s="131"/>
      <c r="AM3" s="692"/>
      <c r="AN3" s="692"/>
      <c r="AO3" s="692"/>
      <c r="AP3" s="131"/>
      <c r="AQ3" s="140"/>
      <c r="AR3" s="141"/>
      <c r="AS3" s="142" t="s">
        <v>224</v>
      </c>
      <c r="AT3" s="143"/>
      <c r="AU3" s="141"/>
      <c r="AV3" s="141"/>
      <c r="AW3" s="123" t="s">
        <v>170</v>
      </c>
      <c r="AX3" s="144"/>
      <c r="AY3" s="34">
        <f t="shared" ref="AY3:AY8" si="0">$AY$2</f>
        <v>0</v>
      </c>
    </row>
    <row r="4" spans="1:51" ht="22.5" customHeight="1" x14ac:dyDescent="0.15">
      <c r="A4" s="687"/>
      <c r="B4" s="685"/>
      <c r="C4" s="685"/>
      <c r="D4" s="685"/>
      <c r="E4" s="685"/>
      <c r="F4" s="686"/>
      <c r="G4" s="193"/>
      <c r="H4" s="940"/>
      <c r="I4" s="940"/>
      <c r="J4" s="940"/>
      <c r="K4" s="940"/>
      <c r="L4" s="940"/>
      <c r="M4" s="940"/>
      <c r="N4" s="940"/>
      <c r="O4" s="941"/>
      <c r="P4" s="146"/>
      <c r="Q4" s="653"/>
      <c r="R4" s="653"/>
      <c r="S4" s="653"/>
      <c r="T4" s="653"/>
      <c r="U4" s="653"/>
      <c r="V4" s="653"/>
      <c r="W4" s="653"/>
      <c r="X4" s="654"/>
      <c r="Y4" s="926" t="s">
        <v>12</v>
      </c>
      <c r="Z4" s="927"/>
      <c r="AA4" s="928"/>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8"/>
      <c r="B5" s="689"/>
      <c r="C5" s="689"/>
      <c r="D5" s="689"/>
      <c r="E5" s="689"/>
      <c r="F5" s="690"/>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8"/>
      <c r="B6" s="689"/>
      <c r="C6" s="689"/>
      <c r="D6" s="689"/>
      <c r="E6" s="689"/>
      <c r="F6" s="690"/>
      <c r="G6" s="945"/>
      <c r="H6" s="946"/>
      <c r="I6" s="946"/>
      <c r="J6" s="946"/>
      <c r="K6" s="946"/>
      <c r="L6" s="946"/>
      <c r="M6" s="946"/>
      <c r="N6" s="946"/>
      <c r="O6" s="947"/>
      <c r="P6" s="656"/>
      <c r="Q6" s="656"/>
      <c r="R6" s="656"/>
      <c r="S6" s="656"/>
      <c r="T6" s="656"/>
      <c r="U6" s="656"/>
      <c r="V6" s="656"/>
      <c r="W6" s="656"/>
      <c r="X6" s="657"/>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4" t="s">
        <v>316</v>
      </c>
      <c r="B9" s="685"/>
      <c r="C9" s="685"/>
      <c r="D9" s="685"/>
      <c r="E9" s="685"/>
      <c r="F9" s="686"/>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4"/>
      <c r="B10" s="685"/>
      <c r="C10" s="685"/>
      <c r="D10" s="685"/>
      <c r="E10" s="685"/>
      <c r="F10" s="686"/>
      <c r="G10" s="171"/>
      <c r="H10" s="123"/>
      <c r="I10" s="123"/>
      <c r="J10" s="123"/>
      <c r="K10" s="123"/>
      <c r="L10" s="123"/>
      <c r="M10" s="123"/>
      <c r="N10" s="123"/>
      <c r="O10" s="124"/>
      <c r="P10" s="122"/>
      <c r="Q10" s="123"/>
      <c r="R10" s="123"/>
      <c r="S10" s="123"/>
      <c r="T10" s="123"/>
      <c r="U10" s="123"/>
      <c r="V10" s="123"/>
      <c r="W10" s="123"/>
      <c r="X10" s="124"/>
      <c r="Y10" s="930"/>
      <c r="Z10" s="931"/>
      <c r="AA10" s="932"/>
      <c r="AB10" s="936"/>
      <c r="AC10" s="710"/>
      <c r="AD10" s="711"/>
      <c r="AE10" s="692"/>
      <c r="AF10" s="692"/>
      <c r="AG10" s="692"/>
      <c r="AH10" s="131"/>
      <c r="AI10" s="692"/>
      <c r="AJ10" s="692"/>
      <c r="AK10" s="692"/>
      <c r="AL10" s="131"/>
      <c r="AM10" s="692"/>
      <c r="AN10" s="692"/>
      <c r="AO10" s="692"/>
      <c r="AP10" s="131"/>
      <c r="AQ10" s="140"/>
      <c r="AR10" s="141"/>
      <c r="AS10" s="142" t="s">
        <v>224</v>
      </c>
      <c r="AT10" s="143"/>
      <c r="AU10" s="141"/>
      <c r="AV10" s="141"/>
      <c r="AW10" s="123" t="s">
        <v>170</v>
      </c>
      <c r="AX10" s="144"/>
      <c r="AY10" s="34">
        <f t="shared" ref="AY10:AY15" si="1">$AY$9</f>
        <v>0</v>
      </c>
    </row>
    <row r="11" spans="1:51" ht="22.5" customHeight="1" x14ac:dyDescent="0.15">
      <c r="A11" s="687"/>
      <c r="B11" s="685"/>
      <c r="C11" s="685"/>
      <c r="D11" s="685"/>
      <c r="E11" s="685"/>
      <c r="F11" s="686"/>
      <c r="G11" s="193"/>
      <c r="H11" s="940"/>
      <c r="I11" s="940"/>
      <c r="J11" s="940"/>
      <c r="K11" s="940"/>
      <c r="L11" s="940"/>
      <c r="M11" s="940"/>
      <c r="N11" s="940"/>
      <c r="O11" s="941"/>
      <c r="P11" s="146"/>
      <c r="Q11" s="653"/>
      <c r="R11" s="653"/>
      <c r="S11" s="653"/>
      <c r="T11" s="653"/>
      <c r="U11" s="653"/>
      <c r="V11" s="653"/>
      <c r="W11" s="653"/>
      <c r="X11" s="654"/>
      <c r="Y11" s="926" t="s">
        <v>12</v>
      </c>
      <c r="Z11" s="927"/>
      <c r="AA11" s="928"/>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8"/>
      <c r="B12" s="689"/>
      <c r="C12" s="689"/>
      <c r="D12" s="689"/>
      <c r="E12" s="689"/>
      <c r="F12" s="690"/>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6"/>
      <c r="Q13" s="656"/>
      <c r="R13" s="656"/>
      <c r="S13" s="656"/>
      <c r="T13" s="656"/>
      <c r="U13" s="656"/>
      <c r="V13" s="656"/>
      <c r="W13" s="656"/>
      <c r="X13" s="657"/>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4" t="s">
        <v>316</v>
      </c>
      <c r="B16" s="685"/>
      <c r="C16" s="685"/>
      <c r="D16" s="685"/>
      <c r="E16" s="685"/>
      <c r="F16" s="686"/>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4"/>
      <c r="B17" s="685"/>
      <c r="C17" s="685"/>
      <c r="D17" s="685"/>
      <c r="E17" s="685"/>
      <c r="F17" s="686"/>
      <c r="G17" s="171"/>
      <c r="H17" s="123"/>
      <c r="I17" s="123"/>
      <c r="J17" s="123"/>
      <c r="K17" s="123"/>
      <c r="L17" s="123"/>
      <c r="M17" s="123"/>
      <c r="N17" s="123"/>
      <c r="O17" s="124"/>
      <c r="P17" s="122"/>
      <c r="Q17" s="123"/>
      <c r="R17" s="123"/>
      <c r="S17" s="123"/>
      <c r="T17" s="123"/>
      <c r="U17" s="123"/>
      <c r="V17" s="123"/>
      <c r="W17" s="123"/>
      <c r="X17" s="124"/>
      <c r="Y17" s="930"/>
      <c r="Z17" s="931"/>
      <c r="AA17" s="932"/>
      <c r="AB17" s="936"/>
      <c r="AC17" s="710"/>
      <c r="AD17" s="711"/>
      <c r="AE17" s="692"/>
      <c r="AF17" s="692"/>
      <c r="AG17" s="692"/>
      <c r="AH17" s="131"/>
      <c r="AI17" s="692"/>
      <c r="AJ17" s="692"/>
      <c r="AK17" s="692"/>
      <c r="AL17" s="131"/>
      <c r="AM17" s="692"/>
      <c r="AN17" s="692"/>
      <c r="AO17" s="692"/>
      <c r="AP17" s="131"/>
      <c r="AQ17" s="140"/>
      <c r="AR17" s="141"/>
      <c r="AS17" s="142" t="s">
        <v>224</v>
      </c>
      <c r="AT17" s="143"/>
      <c r="AU17" s="141"/>
      <c r="AV17" s="141"/>
      <c r="AW17" s="123" t="s">
        <v>170</v>
      </c>
      <c r="AX17" s="144"/>
      <c r="AY17" s="34">
        <f t="shared" ref="AY17:AY22" si="2">$AY$16</f>
        <v>0</v>
      </c>
    </row>
    <row r="18" spans="1:51" ht="22.5" customHeight="1" x14ac:dyDescent="0.15">
      <c r="A18" s="687"/>
      <c r="B18" s="685"/>
      <c r="C18" s="685"/>
      <c r="D18" s="685"/>
      <c r="E18" s="685"/>
      <c r="F18" s="686"/>
      <c r="G18" s="193"/>
      <c r="H18" s="940"/>
      <c r="I18" s="940"/>
      <c r="J18" s="940"/>
      <c r="K18" s="940"/>
      <c r="L18" s="940"/>
      <c r="M18" s="940"/>
      <c r="N18" s="940"/>
      <c r="O18" s="941"/>
      <c r="P18" s="146"/>
      <c r="Q18" s="653"/>
      <c r="R18" s="653"/>
      <c r="S18" s="653"/>
      <c r="T18" s="653"/>
      <c r="U18" s="653"/>
      <c r="V18" s="653"/>
      <c r="W18" s="653"/>
      <c r="X18" s="654"/>
      <c r="Y18" s="926" t="s">
        <v>12</v>
      </c>
      <c r="Z18" s="927"/>
      <c r="AA18" s="928"/>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8"/>
      <c r="B19" s="689"/>
      <c r="C19" s="689"/>
      <c r="D19" s="689"/>
      <c r="E19" s="689"/>
      <c r="F19" s="690"/>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6"/>
      <c r="Q20" s="656"/>
      <c r="R20" s="656"/>
      <c r="S20" s="656"/>
      <c r="T20" s="656"/>
      <c r="U20" s="656"/>
      <c r="V20" s="656"/>
      <c r="W20" s="656"/>
      <c r="X20" s="657"/>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4" t="s">
        <v>316</v>
      </c>
      <c r="B23" s="685"/>
      <c r="C23" s="685"/>
      <c r="D23" s="685"/>
      <c r="E23" s="685"/>
      <c r="F23" s="686"/>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4"/>
      <c r="B24" s="685"/>
      <c r="C24" s="685"/>
      <c r="D24" s="685"/>
      <c r="E24" s="685"/>
      <c r="F24" s="686"/>
      <c r="G24" s="171"/>
      <c r="H24" s="123"/>
      <c r="I24" s="123"/>
      <c r="J24" s="123"/>
      <c r="K24" s="123"/>
      <c r="L24" s="123"/>
      <c r="M24" s="123"/>
      <c r="N24" s="123"/>
      <c r="O24" s="124"/>
      <c r="P24" s="122"/>
      <c r="Q24" s="123"/>
      <c r="R24" s="123"/>
      <c r="S24" s="123"/>
      <c r="T24" s="123"/>
      <c r="U24" s="123"/>
      <c r="V24" s="123"/>
      <c r="W24" s="123"/>
      <c r="X24" s="124"/>
      <c r="Y24" s="930"/>
      <c r="Z24" s="931"/>
      <c r="AA24" s="932"/>
      <c r="AB24" s="936"/>
      <c r="AC24" s="710"/>
      <c r="AD24" s="711"/>
      <c r="AE24" s="692"/>
      <c r="AF24" s="692"/>
      <c r="AG24" s="692"/>
      <c r="AH24" s="131"/>
      <c r="AI24" s="692"/>
      <c r="AJ24" s="692"/>
      <c r="AK24" s="692"/>
      <c r="AL24" s="131"/>
      <c r="AM24" s="692"/>
      <c r="AN24" s="692"/>
      <c r="AO24" s="692"/>
      <c r="AP24" s="131"/>
      <c r="AQ24" s="140"/>
      <c r="AR24" s="141"/>
      <c r="AS24" s="142" t="s">
        <v>224</v>
      </c>
      <c r="AT24" s="143"/>
      <c r="AU24" s="141"/>
      <c r="AV24" s="141"/>
      <c r="AW24" s="123" t="s">
        <v>170</v>
      </c>
      <c r="AX24" s="144"/>
      <c r="AY24" s="34">
        <f t="shared" ref="AY24:AY29" si="3">$AY$23</f>
        <v>0</v>
      </c>
    </row>
    <row r="25" spans="1:51" ht="22.5" customHeight="1" x14ac:dyDescent="0.15">
      <c r="A25" s="687"/>
      <c r="B25" s="685"/>
      <c r="C25" s="685"/>
      <c r="D25" s="685"/>
      <c r="E25" s="685"/>
      <c r="F25" s="686"/>
      <c r="G25" s="193"/>
      <c r="H25" s="940"/>
      <c r="I25" s="940"/>
      <c r="J25" s="940"/>
      <c r="K25" s="940"/>
      <c r="L25" s="940"/>
      <c r="M25" s="940"/>
      <c r="N25" s="940"/>
      <c r="O25" s="941"/>
      <c r="P25" s="146"/>
      <c r="Q25" s="653"/>
      <c r="R25" s="653"/>
      <c r="S25" s="653"/>
      <c r="T25" s="653"/>
      <c r="U25" s="653"/>
      <c r="V25" s="653"/>
      <c r="W25" s="653"/>
      <c r="X25" s="654"/>
      <c r="Y25" s="926" t="s">
        <v>12</v>
      </c>
      <c r="Z25" s="927"/>
      <c r="AA25" s="928"/>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8"/>
      <c r="B26" s="689"/>
      <c r="C26" s="689"/>
      <c r="D26" s="689"/>
      <c r="E26" s="689"/>
      <c r="F26" s="690"/>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6"/>
      <c r="Q27" s="656"/>
      <c r="R27" s="656"/>
      <c r="S27" s="656"/>
      <c r="T27" s="656"/>
      <c r="U27" s="656"/>
      <c r="V27" s="656"/>
      <c r="W27" s="656"/>
      <c r="X27" s="657"/>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4" t="s">
        <v>316</v>
      </c>
      <c r="B30" s="685"/>
      <c r="C30" s="685"/>
      <c r="D30" s="685"/>
      <c r="E30" s="685"/>
      <c r="F30" s="686"/>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4"/>
      <c r="B31" s="685"/>
      <c r="C31" s="685"/>
      <c r="D31" s="685"/>
      <c r="E31" s="685"/>
      <c r="F31" s="686"/>
      <c r="G31" s="171"/>
      <c r="H31" s="123"/>
      <c r="I31" s="123"/>
      <c r="J31" s="123"/>
      <c r="K31" s="123"/>
      <c r="L31" s="123"/>
      <c r="M31" s="123"/>
      <c r="N31" s="123"/>
      <c r="O31" s="124"/>
      <c r="P31" s="122"/>
      <c r="Q31" s="123"/>
      <c r="R31" s="123"/>
      <c r="S31" s="123"/>
      <c r="T31" s="123"/>
      <c r="U31" s="123"/>
      <c r="V31" s="123"/>
      <c r="W31" s="123"/>
      <c r="X31" s="124"/>
      <c r="Y31" s="930"/>
      <c r="Z31" s="931"/>
      <c r="AA31" s="932"/>
      <c r="AB31" s="936"/>
      <c r="AC31" s="710"/>
      <c r="AD31" s="711"/>
      <c r="AE31" s="692"/>
      <c r="AF31" s="692"/>
      <c r="AG31" s="692"/>
      <c r="AH31" s="131"/>
      <c r="AI31" s="692"/>
      <c r="AJ31" s="692"/>
      <c r="AK31" s="692"/>
      <c r="AL31" s="131"/>
      <c r="AM31" s="692"/>
      <c r="AN31" s="692"/>
      <c r="AO31" s="692"/>
      <c r="AP31" s="131"/>
      <c r="AQ31" s="140"/>
      <c r="AR31" s="141"/>
      <c r="AS31" s="142" t="s">
        <v>224</v>
      </c>
      <c r="AT31" s="143"/>
      <c r="AU31" s="141"/>
      <c r="AV31" s="141"/>
      <c r="AW31" s="123" t="s">
        <v>170</v>
      </c>
      <c r="AX31" s="144"/>
      <c r="AY31" s="34">
        <f t="shared" ref="AY31:AY36" si="4">$AY$30</f>
        <v>0</v>
      </c>
    </row>
    <row r="32" spans="1:51" ht="22.5" customHeight="1" x14ac:dyDescent="0.15">
      <c r="A32" s="687"/>
      <c r="B32" s="685"/>
      <c r="C32" s="685"/>
      <c r="D32" s="685"/>
      <c r="E32" s="685"/>
      <c r="F32" s="686"/>
      <c r="G32" s="193"/>
      <c r="H32" s="940"/>
      <c r="I32" s="940"/>
      <c r="J32" s="940"/>
      <c r="K32" s="940"/>
      <c r="L32" s="940"/>
      <c r="M32" s="940"/>
      <c r="N32" s="940"/>
      <c r="O32" s="941"/>
      <c r="P32" s="146"/>
      <c r="Q32" s="653"/>
      <c r="R32" s="653"/>
      <c r="S32" s="653"/>
      <c r="T32" s="653"/>
      <c r="U32" s="653"/>
      <c r="V32" s="653"/>
      <c r="W32" s="653"/>
      <c r="X32" s="654"/>
      <c r="Y32" s="926" t="s">
        <v>12</v>
      </c>
      <c r="Z32" s="927"/>
      <c r="AA32" s="928"/>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8"/>
      <c r="B33" s="689"/>
      <c r="C33" s="689"/>
      <c r="D33" s="689"/>
      <c r="E33" s="689"/>
      <c r="F33" s="690"/>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6"/>
      <c r="Q34" s="656"/>
      <c r="R34" s="656"/>
      <c r="S34" s="656"/>
      <c r="T34" s="656"/>
      <c r="U34" s="656"/>
      <c r="V34" s="656"/>
      <c r="W34" s="656"/>
      <c r="X34" s="657"/>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4" t="s">
        <v>316</v>
      </c>
      <c r="B37" s="685"/>
      <c r="C37" s="685"/>
      <c r="D37" s="685"/>
      <c r="E37" s="685"/>
      <c r="F37" s="686"/>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4"/>
      <c r="B38" s="685"/>
      <c r="C38" s="685"/>
      <c r="D38" s="685"/>
      <c r="E38" s="685"/>
      <c r="F38" s="686"/>
      <c r="G38" s="171"/>
      <c r="H38" s="123"/>
      <c r="I38" s="123"/>
      <c r="J38" s="123"/>
      <c r="K38" s="123"/>
      <c r="L38" s="123"/>
      <c r="M38" s="123"/>
      <c r="N38" s="123"/>
      <c r="O38" s="124"/>
      <c r="P38" s="122"/>
      <c r="Q38" s="123"/>
      <c r="R38" s="123"/>
      <c r="S38" s="123"/>
      <c r="T38" s="123"/>
      <c r="U38" s="123"/>
      <c r="V38" s="123"/>
      <c r="W38" s="123"/>
      <c r="X38" s="124"/>
      <c r="Y38" s="930"/>
      <c r="Z38" s="931"/>
      <c r="AA38" s="932"/>
      <c r="AB38" s="936"/>
      <c r="AC38" s="710"/>
      <c r="AD38" s="711"/>
      <c r="AE38" s="692"/>
      <c r="AF38" s="692"/>
      <c r="AG38" s="692"/>
      <c r="AH38" s="131"/>
      <c r="AI38" s="692"/>
      <c r="AJ38" s="692"/>
      <c r="AK38" s="692"/>
      <c r="AL38" s="131"/>
      <c r="AM38" s="692"/>
      <c r="AN38" s="692"/>
      <c r="AO38" s="692"/>
      <c r="AP38" s="131"/>
      <c r="AQ38" s="140"/>
      <c r="AR38" s="141"/>
      <c r="AS38" s="142" t="s">
        <v>224</v>
      </c>
      <c r="AT38" s="143"/>
      <c r="AU38" s="141"/>
      <c r="AV38" s="141"/>
      <c r="AW38" s="123" t="s">
        <v>170</v>
      </c>
      <c r="AX38" s="144"/>
      <c r="AY38" s="34">
        <f t="shared" ref="AY38:AY43" si="5">$AY$37</f>
        <v>0</v>
      </c>
    </row>
    <row r="39" spans="1:51" ht="22.5" customHeight="1" x14ac:dyDescent="0.15">
      <c r="A39" s="687"/>
      <c r="B39" s="685"/>
      <c r="C39" s="685"/>
      <c r="D39" s="685"/>
      <c r="E39" s="685"/>
      <c r="F39" s="686"/>
      <c r="G39" s="193"/>
      <c r="H39" s="940"/>
      <c r="I39" s="940"/>
      <c r="J39" s="940"/>
      <c r="K39" s="940"/>
      <c r="L39" s="940"/>
      <c r="M39" s="940"/>
      <c r="N39" s="940"/>
      <c r="O39" s="941"/>
      <c r="P39" s="146"/>
      <c r="Q39" s="653"/>
      <c r="R39" s="653"/>
      <c r="S39" s="653"/>
      <c r="T39" s="653"/>
      <c r="U39" s="653"/>
      <c r="V39" s="653"/>
      <c r="W39" s="653"/>
      <c r="X39" s="654"/>
      <c r="Y39" s="926" t="s">
        <v>12</v>
      </c>
      <c r="Z39" s="927"/>
      <c r="AA39" s="928"/>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8"/>
      <c r="B40" s="689"/>
      <c r="C40" s="689"/>
      <c r="D40" s="689"/>
      <c r="E40" s="689"/>
      <c r="F40" s="690"/>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6"/>
      <c r="Q41" s="656"/>
      <c r="R41" s="656"/>
      <c r="S41" s="656"/>
      <c r="T41" s="656"/>
      <c r="U41" s="656"/>
      <c r="V41" s="656"/>
      <c r="W41" s="656"/>
      <c r="X41" s="657"/>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4" t="s">
        <v>316</v>
      </c>
      <c r="B44" s="685"/>
      <c r="C44" s="685"/>
      <c r="D44" s="685"/>
      <c r="E44" s="685"/>
      <c r="F44" s="686"/>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4"/>
      <c r="B45" s="685"/>
      <c r="C45" s="685"/>
      <c r="D45" s="685"/>
      <c r="E45" s="685"/>
      <c r="F45" s="686"/>
      <c r="G45" s="171"/>
      <c r="H45" s="123"/>
      <c r="I45" s="123"/>
      <c r="J45" s="123"/>
      <c r="K45" s="123"/>
      <c r="L45" s="123"/>
      <c r="M45" s="123"/>
      <c r="N45" s="123"/>
      <c r="O45" s="124"/>
      <c r="P45" s="122"/>
      <c r="Q45" s="123"/>
      <c r="R45" s="123"/>
      <c r="S45" s="123"/>
      <c r="T45" s="123"/>
      <c r="U45" s="123"/>
      <c r="V45" s="123"/>
      <c r="W45" s="123"/>
      <c r="X45" s="124"/>
      <c r="Y45" s="930"/>
      <c r="Z45" s="931"/>
      <c r="AA45" s="932"/>
      <c r="AB45" s="936"/>
      <c r="AC45" s="710"/>
      <c r="AD45" s="711"/>
      <c r="AE45" s="692"/>
      <c r="AF45" s="692"/>
      <c r="AG45" s="692"/>
      <c r="AH45" s="131"/>
      <c r="AI45" s="692"/>
      <c r="AJ45" s="692"/>
      <c r="AK45" s="692"/>
      <c r="AL45" s="131"/>
      <c r="AM45" s="692"/>
      <c r="AN45" s="692"/>
      <c r="AO45" s="692"/>
      <c r="AP45" s="131"/>
      <c r="AQ45" s="140"/>
      <c r="AR45" s="141"/>
      <c r="AS45" s="142" t="s">
        <v>224</v>
      </c>
      <c r="AT45" s="143"/>
      <c r="AU45" s="141"/>
      <c r="AV45" s="141"/>
      <c r="AW45" s="123" t="s">
        <v>170</v>
      </c>
      <c r="AX45" s="144"/>
      <c r="AY45" s="34">
        <f t="shared" ref="AY45:AY50" si="6">$AY$44</f>
        <v>0</v>
      </c>
    </row>
    <row r="46" spans="1:51" ht="22.5" customHeight="1" x14ac:dyDescent="0.15">
      <c r="A46" s="687"/>
      <c r="B46" s="685"/>
      <c r="C46" s="685"/>
      <c r="D46" s="685"/>
      <c r="E46" s="685"/>
      <c r="F46" s="686"/>
      <c r="G46" s="193"/>
      <c r="H46" s="940"/>
      <c r="I46" s="940"/>
      <c r="J46" s="940"/>
      <c r="K46" s="940"/>
      <c r="L46" s="940"/>
      <c r="M46" s="940"/>
      <c r="N46" s="940"/>
      <c r="O46" s="941"/>
      <c r="P46" s="146"/>
      <c r="Q46" s="653"/>
      <c r="R46" s="653"/>
      <c r="S46" s="653"/>
      <c r="T46" s="653"/>
      <c r="U46" s="653"/>
      <c r="V46" s="653"/>
      <c r="W46" s="653"/>
      <c r="X46" s="654"/>
      <c r="Y46" s="926" t="s">
        <v>12</v>
      </c>
      <c r="Z46" s="927"/>
      <c r="AA46" s="928"/>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8"/>
      <c r="B47" s="689"/>
      <c r="C47" s="689"/>
      <c r="D47" s="689"/>
      <c r="E47" s="689"/>
      <c r="F47" s="690"/>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6"/>
      <c r="Q48" s="656"/>
      <c r="R48" s="656"/>
      <c r="S48" s="656"/>
      <c r="T48" s="656"/>
      <c r="U48" s="656"/>
      <c r="V48" s="656"/>
      <c r="W48" s="656"/>
      <c r="X48" s="657"/>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4" t="s">
        <v>316</v>
      </c>
      <c r="B51" s="685"/>
      <c r="C51" s="685"/>
      <c r="D51" s="685"/>
      <c r="E51" s="685"/>
      <c r="F51" s="686"/>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4"/>
      <c r="B52" s="685"/>
      <c r="C52" s="685"/>
      <c r="D52" s="685"/>
      <c r="E52" s="685"/>
      <c r="F52" s="686"/>
      <c r="G52" s="171"/>
      <c r="H52" s="123"/>
      <c r="I52" s="123"/>
      <c r="J52" s="123"/>
      <c r="K52" s="123"/>
      <c r="L52" s="123"/>
      <c r="M52" s="123"/>
      <c r="N52" s="123"/>
      <c r="O52" s="124"/>
      <c r="P52" s="122"/>
      <c r="Q52" s="123"/>
      <c r="R52" s="123"/>
      <c r="S52" s="123"/>
      <c r="T52" s="123"/>
      <c r="U52" s="123"/>
      <c r="V52" s="123"/>
      <c r="W52" s="123"/>
      <c r="X52" s="124"/>
      <c r="Y52" s="930"/>
      <c r="Z52" s="931"/>
      <c r="AA52" s="932"/>
      <c r="AB52" s="936"/>
      <c r="AC52" s="710"/>
      <c r="AD52" s="711"/>
      <c r="AE52" s="692"/>
      <c r="AF52" s="692"/>
      <c r="AG52" s="692"/>
      <c r="AH52" s="131"/>
      <c r="AI52" s="692"/>
      <c r="AJ52" s="692"/>
      <c r="AK52" s="692"/>
      <c r="AL52" s="131"/>
      <c r="AM52" s="692"/>
      <c r="AN52" s="692"/>
      <c r="AO52" s="692"/>
      <c r="AP52" s="131"/>
      <c r="AQ52" s="140"/>
      <c r="AR52" s="141"/>
      <c r="AS52" s="142" t="s">
        <v>224</v>
      </c>
      <c r="AT52" s="143"/>
      <c r="AU52" s="141"/>
      <c r="AV52" s="141"/>
      <c r="AW52" s="123" t="s">
        <v>170</v>
      </c>
      <c r="AX52" s="144"/>
      <c r="AY52" s="34">
        <f t="shared" ref="AY52:AY57" si="7">$AY$51</f>
        <v>0</v>
      </c>
    </row>
    <row r="53" spans="1:51" ht="22.5" customHeight="1" x14ac:dyDescent="0.15">
      <c r="A53" s="687"/>
      <c r="B53" s="685"/>
      <c r="C53" s="685"/>
      <c r="D53" s="685"/>
      <c r="E53" s="685"/>
      <c r="F53" s="686"/>
      <c r="G53" s="193"/>
      <c r="H53" s="940"/>
      <c r="I53" s="940"/>
      <c r="J53" s="940"/>
      <c r="K53" s="940"/>
      <c r="L53" s="940"/>
      <c r="M53" s="940"/>
      <c r="N53" s="940"/>
      <c r="O53" s="941"/>
      <c r="P53" s="146"/>
      <c r="Q53" s="653"/>
      <c r="R53" s="653"/>
      <c r="S53" s="653"/>
      <c r="T53" s="653"/>
      <c r="U53" s="653"/>
      <c r="V53" s="653"/>
      <c r="W53" s="653"/>
      <c r="X53" s="654"/>
      <c r="Y53" s="926" t="s">
        <v>12</v>
      </c>
      <c r="Z53" s="927"/>
      <c r="AA53" s="928"/>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8"/>
      <c r="B54" s="689"/>
      <c r="C54" s="689"/>
      <c r="D54" s="689"/>
      <c r="E54" s="689"/>
      <c r="F54" s="690"/>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6"/>
      <c r="Q55" s="656"/>
      <c r="R55" s="656"/>
      <c r="S55" s="656"/>
      <c r="T55" s="656"/>
      <c r="U55" s="656"/>
      <c r="V55" s="656"/>
      <c r="W55" s="656"/>
      <c r="X55" s="657"/>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4" t="s">
        <v>316</v>
      </c>
      <c r="B58" s="685"/>
      <c r="C58" s="685"/>
      <c r="D58" s="685"/>
      <c r="E58" s="685"/>
      <c r="F58" s="686"/>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4"/>
      <c r="B59" s="685"/>
      <c r="C59" s="685"/>
      <c r="D59" s="685"/>
      <c r="E59" s="685"/>
      <c r="F59" s="686"/>
      <c r="G59" s="171"/>
      <c r="H59" s="123"/>
      <c r="I59" s="123"/>
      <c r="J59" s="123"/>
      <c r="K59" s="123"/>
      <c r="L59" s="123"/>
      <c r="M59" s="123"/>
      <c r="N59" s="123"/>
      <c r="O59" s="124"/>
      <c r="P59" s="122"/>
      <c r="Q59" s="123"/>
      <c r="R59" s="123"/>
      <c r="S59" s="123"/>
      <c r="T59" s="123"/>
      <c r="U59" s="123"/>
      <c r="V59" s="123"/>
      <c r="W59" s="123"/>
      <c r="X59" s="124"/>
      <c r="Y59" s="930"/>
      <c r="Z59" s="931"/>
      <c r="AA59" s="932"/>
      <c r="AB59" s="936"/>
      <c r="AC59" s="710"/>
      <c r="AD59" s="711"/>
      <c r="AE59" s="692"/>
      <c r="AF59" s="692"/>
      <c r="AG59" s="692"/>
      <c r="AH59" s="131"/>
      <c r="AI59" s="692"/>
      <c r="AJ59" s="692"/>
      <c r="AK59" s="692"/>
      <c r="AL59" s="131"/>
      <c r="AM59" s="692"/>
      <c r="AN59" s="692"/>
      <c r="AO59" s="692"/>
      <c r="AP59" s="131"/>
      <c r="AQ59" s="140"/>
      <c r="AR59" s="141"/>
      <c r="AS59" s="142" t="s">
        <v>224</v>
      </c>
      <c r="AT59" s="143"/>
      <c r="AU59" s="141"/>
      <c r="AV59" s="141"/>
      <c r="AW59" s="123" t="s">
        <v>170</v>
      </c>
      <c r="AX59" s="144"/>
      <c r="AY59" s="34">
        <f t="shared" ref="AY59:AY64" si="8">$AY$58</f>
        <v>0</v>
      </c>
    </row>
    <row r="60" spans="1:51" ht="22.5" customHeight="1" x14ac:dyDescent="0.15">
      <c r="A60" s="687"/>
      <c r="B60" s="685"/>
      <c r="C60" s="685"/>
      <c r="D60" s="685"/>
      <c r="E60" s="685"/>
      <c r="F60" s="686"/>
      <c r="G60" s="193"/>
      <c r="H60" s="940"/>
      <c r="I60" s="940"/>
      <c r="J60" s="940"/>
      <c r="K60" s="940"/>
      <c r="L60" s="940"/>
      <c r="M60" s="940"/>
      <c r="N60" s="940"/>
      <c r="O60" s="941"/>
      <c r="P60" s="146"/>
      <c r="Q60" s="653"/>
      <c r="R60" s="653"/>
      <c r="S60" s="653"/>
      <c r="T60" s="653"/>
      <c r="U60" s="653"/>
      <c r="V60" s="653"/>
      <c r="W60" s="653"/>
      <c r="X60" s="654"/>
      <c r="Y60" s="926" t="s">
        <v>12</v>
      </c>
      <c r="Z60" s="927"/>
      <c r="AA60" s="928"/>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8"/>
      <c r="B61" s="689"/>
      <c r="C61" s="689"/>
      <c r="D61" s="689"/>
      <c r="E61" s="689"/>
      <c r="F61" s="690"/>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6"/>
      <c r="Q62" s="656"/>
      <c r="R62" s="656"/>
      <c r="S62" s="656"/>
      <c r="T62" s="656"/>
      <c r="U62" s="656"/>
      <c r="V62" s="656"/>
      <c r="W62" s="656"/>
      <c r="X62" s="657"/>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4" t="s">
        <v>316</v>
      </c>
      <c r="B65" s="685"/>
      <c r="C65" s="685"/>
      <c r="D65" s="685"/>
      <c r="E65" s="685"/>
      <c r="F65" s="686"/>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4"/>
      <c r="B66" s="685"/>
      <c r="C66" s="685"/>
      <c r="D66" s="685"/>
      <c r="E66" s="685"/>
      <c r="F66" s="686"/>
      <c r="G66" s="171"/>
      <c r="H66" s="123"/>
      <c r="I66" s="123"/>
      <c r="J66" s="123"/>
      <c r="K66" s="123"/>
      <c r="L66" s="123"/>
      <c r="M66" s="123"/>
      <c r="N66" s="123"/>
      <c r="O66" s="124"/>
      <c r="P66" s="122"/>
      <c r="Q66" s="123"/>
      <c r="R66" s="123"/>
      <c r="S66" s="123"/>
      <c r="T66" s="123"/>
      <c r="U66" s="123"/>
      <c r="V66" s="123"/>
      <c r="W66" s="123"/>
      <c r="X66" s="124"/>
      <c r="Y66" s="930"/>
      <c r="Z66" s="931"/>
      <c r="AA66" s="932"/>
      <c r="AB66" s="936"/>
      <c r="AC66" s="710"/>
      <c r="AD66" s="711"/>
      <c r="AE66" s="692"/>
      <c r="AF66" s="692"/>
      <c r="AG66" s="692"/>
      <c r="AH66" s="131"/>
      <c r="AI66" s="692"/>
      <c r="AJ66" s="692"/>
      <c r="AK66" s="692"/>
      <c r="AL66" s="131"/>
      <c r="AM66" s="692"/>
      <c r="AN66" s="692"/>
      <c r="AO66" s="692"/>
      <c r="AP66" s="131"/>
      <c r="AQ66" s="140"/>
      <c r="AR66" s="141"/>
      <c r="AS66" s="142" t="s">
        <v>224</v>
      </c>
      <c r="AT66" s="143"/>
      <c r="AU66" s="141"/>
      <c r="AV66" s="141"/>
      <c r="AW66" s="123" t="s">
        <v>170</v>
      </c>
      <c r="AX66" s="144"/>
      <c r="AY66" s="34">
        <f t="shared" ref="AY66:AY71" si="9">$AY$65</f>
        <v>0</v>
      </c>
    </row>
    <row r="67" spans="1:51" ht="22.5" customHeight="1" x14ac:dyDescent="0.15">
      <c r="A67" s="687"/>
      <c r="B67" s="685"/>
      <c r="C67" s="685"/>
      <c r="D67" s="685"/>
      <c r="E67" s="685"/>
      <c r="F67" s="686"/>
      <c r="G67" s="193"/>
      <c r="H67" s="940"/>
      <c r="I67" s="940"/>
      <c r="J67" s="940"/>
      <c r="K67" s="940"/>
      <c r="L67" s="940"/>
      <c r="M67" s="940"/>
      <c r="N67" s="940"/>
      <c r="O67" s="941"/>
      <c r="P67" s="146"/>
      <c r="Q67" s="653"/>
      <c r="R67" s="653"/>
      <c r="S67" s="653"/>
      <c r="T67" s="653"/>
      <c r="U67" s="653"/>
      <c r="V67" s="653"/>
      <c r="W67" s="653"/>
      <c r="X67" s="654"/>
      <c r="Y67" s="926" t="s">
        <v>12</v>
      </c>
      <c r="Z67" s="927"/>
      <c r="AA67" s="928"/>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8"/>
      <c r="B68" s="689"/>
      <c r="C68" s="689"/>
      <c r="D68" s="689"/>
      <c r="E68" s="689"/>
      <c r="F68" s="690"/>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6"/>
      <c r="Q69" s="656"/>
      <c r="R69" s="656"/>
      <c r="S69" s="656"/>
      <c r="T69" s="656"/>
      <c r="U69" s="656"/>
      <c r="V69" s="656"/>
      <c r="W69" s="656"/>
      <c r="X69" s="657"/>
      <c r="Y69" s="190" t="s">
        <v>13</v>
      </c>
      <c r="Z69" s="923"/>
      <c r="AA69" s="924"/>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2022-06-03T06:42:19Z</cp:lastPrinted>
  <dcterms:created xsi:type="dcterms:W3CDTF">2012-03-13T00:50:25Z</dcterms:created>
  <dcterms:modified xsi:type="dcterms:W3CDTF">2022-08-31T06:46:42Z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