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0 年金\"/>
    </mc:Choice>
  </mc:AlternateContent>
  <bookViews>
    <workbookView xWindow="0" yWindow="0" windowWidth="28800" windowHeight="1351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4" i="11" l="1"/>
  <c r="AY212" i="11"/>
  <c r="AY198" i="11"/>
  <c r="AY193" i="11"/>
  <c r="AY201" i="11"/>
  <c r="AY209" i="11"/>
  <c r="AY116" i="11"/>
  <c r="AY120" i="11"/>
  <c r="AY124" i="11"/>
  <c r="AY154" i="11"/>
  <c r="AY138" i="11"/>
  <c r="AY172" i="11"/>
  <c r="AY176" i="11"/>
  <c r="AY126" i="11"/>
  <c r="AY113" i="11"/>
  <c r="AY117" i="11"/>
  <c r="AY121" i="11"/>
  <c r="AY125" i="11"/>
  <c r="AY129" i="11"/>
  <c r="AY151" i="11"/>
  <c r="AY155" i="11"/>
  <c r="AY177" i="11"/>
  <c r="AY174" i="11"/>
  <c r="AY17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9" i="11"/>
  <c r="AY88" i="11"/>
  <c r="AY91" i="11" s="1"/>
  <c r="AY85" i="11"/>
  <c r="AY81" i="11"/>
  <c r="AY80" i="11"/>
  <c r="AY78" i="11"/>
  <c r="AY87" i="11" s="1"/>
  <c r="AY44" i="11"/>
  <c r="AY52" i="11" s="1"/>
  <c r="AY49" i="11" l="1"/>
  <c r="AY84" i="11"/>
  <c r="AY92" i="11"/>
  <c r="AY96" i="11"/>
  <c r="AY55" i="11"/>
  <c r="AY97" i="11"/>
  <c r="AY90" i="11"/>
  <c r="AY94" i="11"/>
  <c r="AY82"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<sst xmlns="http://schemas.openxmlformats.org/spreadsheetml/2006/main" count="2058" uniqueCount="749">
  <si>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</si>
  <si>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</si>
  <si>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</si>
  <si>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</si>
  <si>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</si>
  <si>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</si>
  <si>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</si>
  <si>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</si>
  <si>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</si>
  <si>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</si>
  <si>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</si>
  <si>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</si>
  <si>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</si>
  <si>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</si>
  <si>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</si>
  <si>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</si>
  <si>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</si>
  <si>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</si>
  <si>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</si>
  <si>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</si>
  <si>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</si>
  <si>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</si>
  <si>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</si>
  <si>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</si>
  <si>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</si>
  <si>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</si>
  <si>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</si>
  <si>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</si>
  <si>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</si>
  <si>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</si>
  <si>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</si>
  <si>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</si>
  <si>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</si>
  <si>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</si>
  <si>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</si>
  <si>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</si>
  <si>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</si>
  <si>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</si>
  <si>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</si>
  <si>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</si>
  <si>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</si>
  <si>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</si>
  <si>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</si>
  <si>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</si>
  <si>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</si>
  <si>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</si>
  <si>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</si>
  <si>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</si>
  <si>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</si>
  <si>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</si>
  <si>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</si>
  <si>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</si>
  <si>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</si>
  <si>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</si>
  <si>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</si>
  <si>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</si>
  <si>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</si>
  <si>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</si>
  <si>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</si>
  <si>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</si>
  <si>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</si>
  <si>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</si>
  <si>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</si>
  <si>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</si>
  <si>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</si>
  <si>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</si>
  <si>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</si>
  <si>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</si>
  <si>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</si>
  <si>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</si>
  <si>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</si>
  <si>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</si>
  <si>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</si>
  <si>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</si>
  <si>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</si>
  <si>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</si>
  <si>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</si>
  <si>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</si>
  <si>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</si>
  <si>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</si>
  <si>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</si>
  <si>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</si>
  <si>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</si>
  <si>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</si>
  <si>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</si>
  <si>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</si>
  <si>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</si>
  <si>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</si>
  <si>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</si>
  <si>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</si>
  <si>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</si>
  <si>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</si>
  <si>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</si>
  <si>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</si>
  <si>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</si>
  <si>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</si>
  <si>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</si>
  <si>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</si>
  <si>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</si>
  <si>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</si>
  <si>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</si>
  <si>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</si>
  <si>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</si>
  <si>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</si>
  <si>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</si>
  <si>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</si>
  <si>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</si>
  <si>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</si>
  <si>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</si>
  <si>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</si>
  <si>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</si>
  <si>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</si>
  <si>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</si>
  <si>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</si>
  <si>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</si>
  <si>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</si>
  <si>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</si>
  <si>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</si>
  <si>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</si>
  <si>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</si>
  <si>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</si>
  <si>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</si>
  <si>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</si>
  <si>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</si>
  <si>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</si>
  <si>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</si>
  <si>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</si>
  <si>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</si>
  <si>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</si>
  <si>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</si>
  <si>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</si>
  <si>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</si>
  <si>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</si>
  <si>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</si>
  <si>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</si>
  <si>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</si>
  <si>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</si>
  <si>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</si>
  <si>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</si>
  <si>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</si>
  <si>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</si>
  <si>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</si>
  <si>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</si>
  <si>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</si>
  <si>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</si>
  <si>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</si>
  <si>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</si>
  <si>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</si>
  <si>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</si>
  <si>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</si>
  <si>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</si>
  <si>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</si>
  <si>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</si>
  <si>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</si>
  <si>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</si>
  <si>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</si>
  <si>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</si>
  <si>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</si>
  <si>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</si>
  <si>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</si>
  <si>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</si>
  <si>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</si>
  <si>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</si>
  <si>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</si>
  <si>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</si>
  <si>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</si>
  <si>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</si>
  <si>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</si>
  <si>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</si>
  <si>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</si>
  <si>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</si>
  <si>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</si>
  <si>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</si>
  <si>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</si>
  <si>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</si>
  <si>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</si>
  <si>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</si>
  <si>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</si>
  <si>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</si>
  <si>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</si>
  <si>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</si>
  <si>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</si>
  <si>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</si>
  <si>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</si>
  <si>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</si>
  <si>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</si>
  <si>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</si>
  <si>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</si>
  <si>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</si>
  <si>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</si>
  <si>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</si>
  <si>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</si>
  <si>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</si>
  <si>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</si>
  <si>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</si>
  <si>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</si>
  <si>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</si>
  <si>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</si>
  <si>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</si>
  <si>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</si>
  <si>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</si>
  <si>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</si>
  <si>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</si>
  <si>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</si>
  <si>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</si>
  <si>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</si>
  <si>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</si>
  <si>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</si>
  <si>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</si>
  <si>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</si>
  <si>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</si>
  <si>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</si>
  <si>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</si>
  <si>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</si>
  <si>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</si>
  <si>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</si>
  <si>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</si>
  <si>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</si>
  <si>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</si>
  <si>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</si>
  <si>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</si>
  <si>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</si>
  <si>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</si>
  <si>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</si>
  <si>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</si>
  <si>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</si>
  <si>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</si>
  <si>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</si>
  <si>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</si>
  <si>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</si>
  <si>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</si>
  <si>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</si>
  <si>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</si>
  <si>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</si>
  <si>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</si>
  <si>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</si>
  <si>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</si>
  <si>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</si>
  <si>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</si>
  <si>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</si>
  <si>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</si>
  <si>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</si>
  <si>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</si>
  <si>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</si>
  <si>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</si>
  <si>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</si>
  <si>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</si>
  <si>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</si>
  <si>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</si>
  <si>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</si>
  <si>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</si>
  <si>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</si>
  <si>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</si>
  <si>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</si>
  <si>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</si>
  <si>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</si>
  <si>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</si>
  <si>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</si>
  <si>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</si>
  <si>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</si>
  <si>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</si>
  <si>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</si>
  <si>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</si>
  <si>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</si>
  <si>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</si>
  <si>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</si>
  <si>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</si>
  <si>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</si>
  <si>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</si>
  <si>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</si>
  <si>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</si>
  <si>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</si>
  <si>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</si>
  <si>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</si>
  <si>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</si>
  <si>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</si>
  <si>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</si>
  <si>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</si>
  <si>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</si>
  <si>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</si>
  <si>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</si>
  <si>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</si>
  <si>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</si>
  <si>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</si>
  <si>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</si>
  <si>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</si>
  <si>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</si>
  <si>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</si>
  <si>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</si>
  <si>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</si>
  <si>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</si>
  <si>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</si>
  <si>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</si>
  <si>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</si>
  <si>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</si>
  <si>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</si>
  <si>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</si>
  <si>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</si>
  <si>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</si>
  <si>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</si>
  <si>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</si>
  <si>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</si>
  <si>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</si>
  <si>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</si>
  <si>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</si>
  <si>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</si>
  <si>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</si>
  <si>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</si>
  <si>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</si>
  <si>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</si>
  <si>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</si>
  <si>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</si>
  <si>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</si>
  <si>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</si>
  <si>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</si>
  <si>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</si>
  <si>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</si>
  <si>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</si>
  <si>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</si>
  <si>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</si>
  <si>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</si>
  <si>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</si>
  <si>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</si>
  <si>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</si>
  <si>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</si>
  <si>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</si>
  <si>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</si>
  <si>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</si>
  <si>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</si>
  <si>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</si>
  <si>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</si>
  <si>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</si>
  <si>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</si>
  <si>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</si>
  <si>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</si>
  <si>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</si>
  <si>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</si>
  <si>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</si>
  <si>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</si>
  <si>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</si>
  <si>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</si>
  <si>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</si>
  <si>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</si>
  <si>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</si>
  <si>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</si>
  <si>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</si>
  <si>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</si>
  <si>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</si>
  <si>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</si>
  <si>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</si>
  <si>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</si>
  <si>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</si>
  <si>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</si>
  <si>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</si>
  <si>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</si>
  <si>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</si>
  <si>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</si>
  <si>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</si>
  <si>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</si>
  <si>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</si>
  <si>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</si>
  <si>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</si>
  <si>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</si>
  <si>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</si>
  <si>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</si>
  <si>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</si>
  <si>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</si>
  <si>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</si>
  <si>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</si>
  <si>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</si>
  <si>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</si>
  <si>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</si>
  <si>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</si>
  <si>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</si>
  <si>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</si>
  <si>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</si>
  <si>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</si>
  <si>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</si>
  <si>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</si>
  <si>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</si>
  <si>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</si>
  <si>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</si>
  <si>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</si>
  <si>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</si>
  <si>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</si>
  <si>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</si>
  <si>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</si>
  <si>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</si>
  <si>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</si>
  <si>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</si>
  <si>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</si>
  <si>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</si>
  <si>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</si>
  <si>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</si>
  <si>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</si>
  <si>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</si>
  <si>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</si>
  <si>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</si>
  <si>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</si>
  <si>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</si>
  <si>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</si>
  <si>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</si>
  <si>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</si>
  <si>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</si>
  <si>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</si>
  <si>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</si>
  <si>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</si>
  <si>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</si>
  <si>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</si>
  <si>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</si>
  <si>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</si>
  <si>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</si>
  <si>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</si>
  <si>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</si>
  <si>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</si>
  <si>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</si>
  <si>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</si>
  <si>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</si>
  <si>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</si>
  <si>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</si>
  <si>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</si>
  <si>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</si>
  <si>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</si>
  <si>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</si>
  <si>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</si>
  <si>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</si>
  <si>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</si>
  <si>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</si>
  <si>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</si>
  <si>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</si>
  <si>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</si>
  <si>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</si>
  <si>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</si>
  <si>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</si>
  <si>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</si>
  <si>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</si>
  <si>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</si>
  <si>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</si>
  <si>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</si>
  <si>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</si>
  <si>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</si>
  <si>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</si>
  <si>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</si>
  <si>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</si>
  <si>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</si>
  <si>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</si>
  <si>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</si>
  <si>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</si>
  <si>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</si>
  <si>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</si>
  <si>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</si>
  <si>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</si>
  <si>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</si>
  <si>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</si>
  <si>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</si>
  <si>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</si>
  <si>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</si>
  <si>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</si>
  <si>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</si>
  <si>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</si>
  <si>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</si>
  <si>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</si>
  <si>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</si>
  <si>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</si>
  <si>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</si>
  <si>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</si>
  <si>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</si>
  <si>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</si>
  <si>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</si>
  <si>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</si>
  <si>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</si>
  <si>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</si>
  <si>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</si>
  <si>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</si>
  <si>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</si>
  <si>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</si>
  <si>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</si>
  <si>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</si>
  <si>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</si>
  <si>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</si>
  <si>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</si>
  <si>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</si>
  <si>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</si>
  <si>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</si>
  <si>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</si>
  <si>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</si>
  <si>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</si>
  <si>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</si>
  <si>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</si>
  <si>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</si>
  <si>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</si>
  <si>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</si>
  <si>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</si>
  <si>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</si>
  <si>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</si>
  <si>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</si>
  <si>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</si>
  <si>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</si>
  <si>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</si>
  <si>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</si>
  <si>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</si>
  <si>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</si>
  <si>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</si>
  <si>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</si>
  <si>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</si>
  <si>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</si>
  <si>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</si>
  <si>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</si>
  <si>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</si>
  <si>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</si>
  <si>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</si>
  <si>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</si>
  <si>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</si>
  <si>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</si>
  <si>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</si>
  <si>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</si>
  <si>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</si>
  <si>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</si>
  <si>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</si>
  <si>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</si>
  <si>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</si>
  <si>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</si>
  <si>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</si>
  <si>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</si>
  <si>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</si>
  <si>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</si>
  <si>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</si>
  <si>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</si>
  <si>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</si>
  <si>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</si>
  <si>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</si>
  <si>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</si>
  <si>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</si>
  <si>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</si>
  <si>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</si>
  <si>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</si>
  <si>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</si>
  <si>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</si>
  <si>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</si>
  <si>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</si>
  <si>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</si>
  <si>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</si>
  <si>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</si>
  <si>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</si>
  <si>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</si>
  <si>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</si>
  <si>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</si>
  <si>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</si>
  <si>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</si>
  <si>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</si>
  <si>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</si>
  <si>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</si>
  <si>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</si>
  <si>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</si>
  <si>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</si>
  <si>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</si>
  <si>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</si>
  <si>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</si>
  <si>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</si>
  <si>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</si>
  <si>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</si>
  <si>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</si>
  <si>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</si>
  <si>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</si>
  <si>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</si>
  <si>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</si>
  <si>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</si>
  <si>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</si>
  <si>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</si>
  <si>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</si>
  <si>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</si>
  <si>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</si>
  <si>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</si>
  <si>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</si>
  <si>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</si>
  <si>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</si>
  <si>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</si>
  <si>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</si>
  <si>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</si>
  <si>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</si>
  <si>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</si>
  <si>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</si>
  <si>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</si>
  <si>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</si>
  <si>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</si>
  <si>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</si>
  <si>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</si>
  <si>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</si>
  <si>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</si>
  <si>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</si>
  <si>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</si>
  <si>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</si>
  <si>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</si>
  <si>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</si>
  <si>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</si>
  <si>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</si>
  <si>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</si>
  <si>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</si>
  <si>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</si>
  <si>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</si>
  <si>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</si>
  <si>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</si>
  <si>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</si>
  <si>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</si>
  <si>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</si>
  <si>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</si>
  <si>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</si>
  <si>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</si>
  <si>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</si>
  <si>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</si>
  <si>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</si>
  <si>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</si>
  <si>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</si>
  <si>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</si>
  <si>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</si>
  <si>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</si>
  <si>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</si>
  <si>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</si>
  <si>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</si>
  <si>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</si>
  <si>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</si>
  <si>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</si>
  <si>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</si>
  <si>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</si>
  <si>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</si>
  <si>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</si>
  <si>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</si>
  <si>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</si>
  <si>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</si>
  <si>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</si>
  <si>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</si>
  <si>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</si>
  <si>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</si>
  <si>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</si>
  <si>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</si>
  <si>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</si>
  <si>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</si>
  <si>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</si>
  <si>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</si>
  <si>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</si>
  <si>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</si>
  <si>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</si>
  <si>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</si>
  <si>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</si>
  <si>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</si>
  <si>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</si>
  <si>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</si>
  <si>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</si>
  <si>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</si>
  <si>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</si>
  <si>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</si>
  <si>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</si>
  <si>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</si>
  <si>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</si>
  <si>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</si>
  <si>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</si>
  <si>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</si>
  <si>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</si>
  <si>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</si>
  <si>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</si>
  <si>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</si>
  <si>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</si>
  <si>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</si>
  <si>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</si>
  <si>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</si>
  <si>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</si>
  <si>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</si>
  <si>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</si>
  <si>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</si>
  <si>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</si>
  <si>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</si>
  <si>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</si>
  <si>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</si>
  <si>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</si>
  <si>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</si>
  <si>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</si>
  <si>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</si>
  <si>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</si>
  <si>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</si>
  <si>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</si>
  <si>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</si>
  <si>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</si>
  <si>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</si>
  <si>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</si>
  <si>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</si>
  <si>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</si>
  <si>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</si>
  <si>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</si>
  <si>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</si>
  <si>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</si>
  <si>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</si>
  <si>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</si>
  <si>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</si>
  <si>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</si>
  <si>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総務課</t>
    <rPh sb="0" eb="3">
      <t>ソウムカ</t>
    </rPh>
    <phoneticPr fontId="5"/>
  </si>
  <si>
    <t>国民年金給付に必要な経費</t>
    <phoneticPr fontId="5"/>
  </si>
  <si>
    <t>○</t>
  </si>
  <si>
    <t>-</t>
  </si>
  <si>
    <t>老齢、障害又は死亡による所得の喪失・減少により、国民生活の安定が損なわれることを国民の共同連帯によって防止し、もって健全な国民生活の維持・向上に寄与するため、国民年金の給付を行う。</t>
    <phoneticPr fontId="5"/>
  </si>
  <si>
    <t>第１号被保険者が納付した保険料、国庫負担金及び基礎年金勘定からの基礎年金相当給付費の繰入金等を財源として、国民年金の給付を行う。</t>
    <phoneticPr fontId="5"/>
  </si>
  <si>
    <t>国民年金給付費</t>
    <rPh sb="0" eb="2">
      <t>コクミン</t>
    </rPh>
    <rPh sb="2" eb="4">
      <t>ネンキン</t>
    </rPh>
    <rPh sb="4" eb="7">
      <t>キュウフヒ</t>
    </rPh>
    <phoneticPr fontId="5"/>
  </si>
  <si>
    <t>年金受給者に対し、着実に給付する。</t>
  </si>
  <si>
    <t>年金受給者に対し、着実に給付する。</t>
    <phoneticPr fontId="5"/>
  </si>
  <si>
    <t>本経費は、被保険者期間中の保険料納付記録に基づき裁定された国民年金の給付費であり、単位当たりコストの算出になじまない。　　　　　　　　　　　　　　</t>
    <phoneticPr fontId="5"/>
  </si>
  <si>
    <t>-</t>
    <phoneticPr fontId="5"/>
  </si>
  <si>
    <t>本経費は、被保険者期間中の保険料納付記録に基づき裁定さ
れた国民年金の給付費であり、定量的な目標を設定できない。</t>
    <phoneticPr fontId="5"/>
  </si>
  <si>
    <t>被保険者期間中の保険料納付記録に基づき裁定された国民年金を適切に給付する。</t>
  </si>
  <si>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</si>
  <si>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</si>
  <si>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</si>
  <si>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</si>
  <si>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</si>
  <si>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</si>
  <si>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</si>
  <si>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国民年金法に基づき、国民から納付された国民年金保険料に基づく年金給付であり、受益者との負担関係は妥当である。</t>
    <phoneticPr fontId="5"/>
  </si>
  <si>
    <t>国民年金法に基づく受給者への国民年金給付であり、必要な経費に限定されている。</t>
    <phoneticPr fontId="5"/>
  </si>
  <si>
    <t>‐</t>
    <phoneticPr fontId="5"/>
  </si>
  <si>
    <t>代替指標の実績は目的に見合ったものになっている。</t>
  </si>
  <si>
    <t>当該支出は、国民年金法に基づき、被保険者、又は被保険者であった者等に対して、老齢、障害又は死亡に関する給付に充てるものであり、必要性、有効性等が認められる。</t>
  </si>
  <si>
    <t>引き続き、年金受給者への給付費の支払いに支障をきたさぬように、支払実績等を踏まえ必要な予算額を確保するとともに、適正な執行を行うなどの取組を進める。</t>
  </si>
  <si>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</si>
  <si>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736</t>
    <phoneticPr fontId="5"/>
  </si>
  <si>
    <t>646</t>
    <phoneticPr fontId="5"/>
  </si>
  <si>
    <t>796</t>
    <phoneticPr fontId="5"/>
  </si>
  <si>
    <t>798</t>
    <phoneticPr fontId="5"/>
  </si>
  <si>
    <t>809</t>
    <phoneticPr fontId="5"/>
  </si>
  <si>
    <t>775</t>
    <phoneticPr fontId="5"/>
  </si>
  <si>
    <t>774</t>
    <phoneticPr fontId="5"/>
  </si>
  <si>
    <t>770</t>
    <phoneticPr fontId="5"/>
  </si>
  <si>
    <t>国民年金
給付費</t>
    <phoneticPr fontId="5"/>
  </si>
  <si>
    <t>・被保険者が老齢となって所得の減少等により生活の安定が損なわれることを防止することを目的として、原則65歳以降支給（老齢年金）
・疾病や負傷により障害となり、日常生活に制限を受けるような状態になった場合に、障害の程度に応じて支給（障害年金）
・老齢基礎年金又は老齢年金の上乗せ給付として支給（付加年金）
・老齢基礎年金又は老齢年金の受給資格を満たす夫が亡くなった場合、亡くなった夫に生計を維持されていた妻に支給（寡婦年金）
・亡くなった被保険者の遺族に支給する死亡一時金等の支払い</t>
    <phoneticPr fontId="5"/>
  </si>
  <si>
    <t>億円</t>
    <rPh sb="0" eb="1">
      <t>オク</t>
    </rPh>
    <rPh sb="1" eb="2">
      <t>エン</t>
    </rPh>
    <phoneticPr fontId="5"/>
  </si>
  <si>
    <t>千人</t>
    <rPh sb="0" eb="2">
      <t>センニン</t>
    </rPh>
    <phoneticPr fontId="5"/>
  </si>
  <si>
    <t>-</t>
    <phoneticPr fontId="5"/>
  </si>
  <si>
    <t>老年・障害又は死亡に関して必要な給付の支払</t>
    <rPh sb="0" eb="2">
      <t>ロウネン</t>
    </rPh>
    <rPh sb="3" eb="5">
      <t>ショウガイ</t>
    </rPh>
    <rPh sb="5" eb="6">
      <t>マタ</t>
    </rPh>
    <rPh sb="7" eb="9">
      <t>シボウ</t>
    </rPh>
    <rPh sb="10" eb="11">
      <t>カン</t>
    </rPh>
    <rPh sb="13" eb="15">
      <t>ヒツヨウ</t>
    </rPh>
    <rPh sb="16" eb="18">
      <t>キュウフ</t>
    </rPh>
    <rPh sb="19" eb="21">
      <t>シハライ</t>
    </rPh>
    <phoneticPr fontId="5"/>
  </si>
  <si>
    <t>-</t>
    <phoneticPr fontId="5"/>
  </si>
  <si>
    <t>https://www.mhlw.go.jp/wp/seisaku/hyouka/dl/r03_jizenbunseki/X-1-1.pdf</t>
    <phoneticPr fontId="5"/>
  </si>
  <si>
    <t>４ページ目、達成手段２、（７）国民年金給付に必要な経費（昭和36年度）</t>
    <rPh sb="4" eb="5">
      <t>メ</t>
    </rPh>
    <rPh sb="6" eb="8">
      <t>タッセイ</t>
    </rPh>
    <rPh sb="8" eb="10">
      <t>シュダン</t>
    </rPh>
    <rPh sb="15" eb="17">
      <t>コクミン</t>
    </rPh>
    <rPh sb="17" eb="19">
      <t>ネンキン</t>
    </rPh>
    <rPh sb="19" eb="21">
      <t>キュウフ</t>
    </rPh>
    <rPh sb="22" eb="24">
      <t>ヒツヨウ</t>
    </rPh>
    <rPh sb="25" eb="27">
      <t>ケイヒ</t>
    </rPh>
    <rPh sb="28" eb="30">
      <t>ショウワ</t>
    </rPh>
    <rPh sb="32" eb="34">
      <t>ネンド</t>
    </rPh>
    <phoneticPr fontId="5"/>
  </si>
  <si>
    <t>活動実績はほぼ見込みどおり推移している。</t>
    <rPh sb="0" eb="2">
      <t>カツドウ</t>
    </rPh>
    <rPh sb="2" eb="4">
      <t>ジッセキ</t>
    </rPh>
    <rPh sb="7" eb="9">
      <t>ミコ</t>
    </rPh>
    <rPh sb="13" eb="15">
      <t>スイイ</t>
    </rPh>
    <phoneticPr fontId="5"/>
  </si>
  <si>
    <t>国民年金法第15条（第４号に限る）
国民年金法等の一部を改正する法律（昭和60年法律第34号）附則第32条</t>
    <rPh sb="35" eb="37">
      <t>ショウワ</t>
    </rPh>
    <rPh sb="39" eb="40">
      <t>ネン</t>
    </rPh>
    <rPh sb="40" eb="42">
      <t>ホウリツ</t>
    </rPh>
    <rPh sb="42" eb="43">
      <t>ダイ</t>
    </rPh>
    <rPh sb="45" eb="46">
      <t>ゴウ</t>
    </rPh>
    <phoneticPr fontId="5"/>
  </si>
  <si>
    <t>点検対象外</t>
    <rPh sb="0" eb="2">
      <t>テンケン</t>
    </rPh>
    <rPh sb="2" eb="5">
      <t>タイショウガイ</t>
    </rPh>
    <phoneticPr fontId="5"/>
  </si>
  <si>
    <t>A.年金受給者等</t>
    <rPh sb="2" eb="4">
      <t>ネンキン</t>
    </rPh>
    <rPh sb="4" eb="7">
      <t>ジュキュウシャ</t>
    </rPh>
    <rPh sb="7" eb="8">
      <t>トウ</t>
    </rPh>
    <phoneticPr fontId="5"/>
  </si>
  <si>
    <t>年金受給者等</t>
    <rPh sb="0" eb="2">
      <t>ネンキン</t>
    </rPh>
    <rPh sb="2" eb="5">
      <t>ジュキュウシャ</t>
    </rPh>
    <rPh sb="5" eb="6">
      <t>トウ</t>
    </rPh>
    <phoneticPr fontId="5"/>
  </si>
  <si>
    <t>総務課長　岡部　史哉</t>
    <rPh sb="0" eb="2">
      <t>ソウム</t>
    </rPh>
    <rPh sb="2" eb="4">
      <t>カチョウ</t>
    </rPh>
    <rPh sb="5" eb="7">
      <t>オカベ</t>
    </rPh>
    <rPh sb="8" eb="9">
      <t>シ</t>
    </rPh>
    <rPh sb="9" eb="10">
      <t>ヤ</t>
    </rPh>
    <phoneticPr fontId="5"/>
  </si>
  <si>
    <t>被保険者期間中の保険料納付記録に基づき裁定された国民年金を適切に給付する。
令和元年度　給付費   4,082億円  受給者　971千人
令和２年度　給付費   3,491億円  受給者　　 799千人
令和３年度　給付費　2,965億円　受給者　665千人</t>
    <rPh sb="38" eb="40">
      <t>レイワ</t>
    </rPh>
    <rPh sb="40" eb="41">
      <t>ガン</t>
    </rPh>
    <rPh sb="69" eb="71">
      <t>レイワ</t>
    </rPh>
    <rPh sb="102" eb="104">
      <t>レイワ</t>
    </rPh>
    <rPh sb="108" eb="111">
      <t>キュウフヒ</t>
    </rPh>
    <rPh sb="117" eb="119">
      <t>オクエン</t>
    </rPh>
    <rPh sb="120" eb="123">
      <t>ジュキュウシャ</t>
    </rPh>
    <rPh sb="127" eb="129">
      <t>センニン</t>
    </rPh>
    <phoneticPr fontId="5"/>
  </si>
  <si>
    <t>受給者数の減等による</t>
    <rPh sb="0" eb="3">
      <t>ジュキュウシャ</t>
    </rPh>
    <rPh sb="3" eb="4">
      <t>スウ</t>
    </rPh>
    <rPh sb="5" eb="6">
      <t>ゲン</t>
    </rPh>
    <rPh sb="6" eb="7">
      <t>トウ</t>
    </rPh>
    <phoneticPr fontId="5"/>
  </si>
  <si>
    <t>-</t>
    <phoneticPr fontId="5"/>
  </si>
  <si>
    <t>年金局</t>
    <rPh sb="0" eb="2">
      <t>ネンキン</t>
    </rPh>
    <rPh sb="2" eb="3">
      <t>キョク</t>
    </rPh>
    <phoneticPr fontId="5"/>
  </si>
  <si>
    <t>給付に支障が生じないよう、引き続き、必要な予算額を確保し適正な執行に努めること。</t>
    <rPh sb="0" eb="2">
      <t>キュウフ</t>
    </rPh>
    <rPh sb="3" eb="5">
      <t>シショウ</t>
    </rPh>
    <rPh sb="6" eb="7">
      <t>ショウ</t>
    </rPh>
    <rPh sb="13" eb="14">
      <t>ヒ</t>
    </rPh>
    <rPh sb="15" eb="16">
      <t>ツヅ</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</si>
</sst>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45"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88900</xdr:colOff>
      <xdr:row>269</xdr:row>
      <xdr:rowOff>304800</xdr:rowOff>
    </xdr:from>
    <xdr:to>
      <xdr:col>34</xdr:col>
      <xdr:colOff>140463</xdr:colOff>
      <xdr:row>278</xdr:row>
      <xdr:rowOff>340005</xdr:rowOff>
    </xdr:to>
    <xdr:grpSp>
      <xdr:nvGrpSpPr>
        <xdr:cNvPr id="2" name="グループ化 1"/>
        <xdr:cNvGrpSpPr>
          <a:grpSpLocks/>
        </xdr:cNvGrpSpPr>
      </xdr:nvGrpSpPr>
      <xdr:grpSpPr bwMode="auto">
        <a:xfrm>
          <a:off x="2324100" y="41783000"/>
          <a:ext cx="4725163" cy="3235605"/>
          <a:chOff x="3365500" y="28997150"/>
          <a:chExt cx="6210300" cy="3454400"/>
        </a:xfrm>
      </xdr:grpSpPr>
      <xdr:sp macro="" textlink="">
        <xdr:nvSpPr>
          <xdr:cNvPr id="3" name="角丸四角形 2"/>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4" name="角丸四角形 3"/>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Ａ．年金受給者等</a:t>
            </a:r>
          </a:p>
        </xdr:txBody>
      </xdr:sp>
      <xdr:cxnSp macro="">
        <xdr:nvCxnSpPr>
          <xdr:cNvPr id="5" name="直線矢印コネクタ 4"/>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296,456</a:t>
            </a:r>
            <a:r>
              <a:rPr kumimoji="1" lang="ja-JP" altLang="en-US" sz="1100"/>
              <a:t>百万円（令和３年度執行額）</a:t>
            </a:r>
          </a:p>
        </xdr:txBody>
      </xdr:sp>
    </xdr:grpSp>
    <xdr:clientData/>
  </xdr:twoCellAnchor>
  <xdr:twoCellAnchor>
    <xdr:from>
      <xdr:col>7</xdr:col>
      <xdr:colOff>25401</xdr:colOff>
      <xdr:row>266</xdr:row>
      <xdr:rowOff>25400</xdr:rowOff>
    </xdr:from>
    <xdr:to>
      <xdr:col>8</xdr:col>
      <xdr:colOff>139700</xdr:colOff>
      <xdr:row>266</xdr:row>
      <xdr:rowOff>254000</xdr:rowOff>
    </xdr:to>
    <xdr:sp macro="" textlink="">
      <xdr:nvSpPr>
        <xdr:cNvPr id="19" name="テキスト ボックス 18"/>
        <xdr:cNvSpPr txBox="1"/>
      </xdr:nvSpPr>
      <xdr:spPr>
        <a:xfrm>
          <a:off x="1447801" y="39865300"/>
          <a:ext cx="317499" cy="228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p>
        <a:p>
          <a:pPr algn="ct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75" zoomScaleNormal="75" zoomScaleSheetLayoutView="75" zoomScalePageLayoutView="85" workbookViewId="0">
      <selection activeCell="A253" sqref="A253:AX25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368</v>
      </c>
      <c r="AJ2" s="855" t="s">
        <v>692</v>
      </c>
      <c r="AK2" s="855"/>
      <c r="AL2" s="855"/>
      <c r="AM2" s="855"/>
      <c r="AN2" s="90" t="s">
        <v>368</v>
      </c>
      <c r="AO2" s="855">
        <v>21</v>
      </c>
      <c r="AP2" s="855"/>
      <c r="AQ2" s="855"/>
      <c r="AR2" s="91" t="s">
        <v>368</v>
      </c>
      <c r="AS2" s="856">
        <v>883</v>
      </c>
      <c r="AT2" s="856"/>
      <c r="AU2" s="856"/>
      <c r="AV2" s="90" t="str">
        <f>IF(AW2="","","-")</f>
        <v/>
      </c>
      <c r="AW2" s="857"/>
      <c r="AX2" s="857"/>
    </row>
    <row r="3" spans="1:50" ht="21" customHeight="1" thickBot="1" x14ac:dyDescent="0.2">
      <c r="A3" s="858" t="s">
        <v>682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693</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695</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747</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411</v>
      </c>
      <c r="H5" s="846"/>
      <c r="I5" s="846"/>
      <c r="J5" s="846"/>
      <c r="K5" s="846"/>
      <c r="L5" s="846"/>
      <c r="M5" s="847" t="s">
        <v>62</v>
      </c>
      <c r="N5" s="848"/>
      <c r="O5" s="848"/>
      <c r="P5" s="848"/>
      <c r="Q5" s="848"/>
      <c r="R5" s="849"/>
      <c r="S5" s="850" t="s">
        <v>66</v>
      </c>
      <c r="T5" s="846"/>
      <c r="U5" s="846"/>
      <c r="V5" s="846"/>
      <c r="W5" s="846"/>
      <c r="X5" s="851"/>
      <c r="Y5" s="852" t="s">
        <v>3</v>
      </c>
      <c r="Z5" s="853"/>
      <c r="AA5" s="853"/>
      <c r="AB5" s="853"/>
      <c r="AC5" s="853"/>
      <c r="AD5" s="854"/>
      <c r="AE5" s="875" t="s">
        <v>694</v>
      </c>
      <c r="AF5" s="875"/>
      <c r="AG5" s="875"/>
      <c r="AH5" s="875"/>
      <c r="AI5" s="875"/>
      <c r="AJ5" s="875"/>
      <c r="AK5" s="875"/>
      <c r="AL5" s="875"/>
      <c r="AM5" s="875"/>
      <c r="AN5" s="875"/>
      <c r="AO5" s="875"/>
      <c r="AP5" s="876"/>
      <c r="AQ5" s="877" t="s">
        <v>743</v>
      </c>
      <c r="AR5" s="878"/>
      <c r="AS5" s="878"/>
      <c r="AT5" s="878"/>
      <c r="AU5" s="878"/>
      <c r="AV5" s="878"/>
      <c r="AW5" s="878"/>
      <c r="AX5" s="879"/>
    </row>
    <row r="6" spans="1:50" ht="39" customHeight="1" x14ac:dyDescent="0.15">
      <c r="A6" s="880" t="s">
        <v>4</v>
      </c>
      <c r="B6" s="881"/>
      <c r="C6" s="881"/>
      <c r="D6" s="881"/>
      <c r="E6" s="881"/>
      <c r="F6" s="881"/>
      <c r="G6" s="882" t="str">
        <f>入力規則等!F39</f>
        <v>年金特別会計国民年金勘定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739</v>
      </c>
      <c r="H7" s="886"/>
      <c r="I7" s="886"/>
      <c r="J7" s="886"/>
      <c r="K7" s="886"/>
      <c r="L7" s="886"/>
      <c r="M7" s="886"/>
      <c r="N7" s="886"/>
      <c r="O7" s="886"/>
      <c r="P7" s="886"/>
      <c r="Q7" s="886"/>
      <c r="R7" s="886"/>
      <c r="S7" s="886"/>
      <c r="T7" s="886"/>
      <c r="U7" s="886"/>
      <c r="V7" s="886"/>
      <c r="W7" s="886"/>
      <c r="X7" s="887"/>
      <c r="Y7" s="888" t="s">
        <v>353</v>
      </c>
      <c r="Z7" s="702"/>
      <c r="AA7" s="702"/>
      <c r="AB7" s="702"/>
      <c r="AC7" s="702"/>
      <c r="AD7" s="889"/>
      <c r="AE7" s="817" t="s">
        <v>697</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高齢社会対策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699</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3"/>
    </row>
    <row r="13" spans="1:50" ht="21" customHeight="1" x14ac:dyDescent="0.15">
      <c r="A13" s="322"/>
      <c r="B13" s="323"/>
      <c r="C13" s="323"/>
      <c r="D13" s="323"/>
      <c r="E13" s="323"/>
      <c r="F13" s="324"/>
      <c r="G13" s="807" t="s">
        <v>6</v>
      </c>
      <c r="H13" s="808"/>
      <c r="I13" s="824" t="s">
        <v>7</v>
      </c>
      <c r="J13" s="825"/>
      <c r="K13" s="825"/>
      <c r="L13" s="825"/>
      <c r="M13" s="825"/>
      <c r="N13" s="825"/>
      <c r="O13" s="826"/>
      <c r="P13" s="716">
        <v>476648</v>
      </c>
      <c r="Q13" s="717"/>
      <c r="R13" s="717"/>
      <c r="S13" s="717"/>
      <c r="T13" s="717"/>
      <c r="U13" s="717"/>
      <c r="V13" s="718"/>
      <c r="W13" s="716">
        <v>414881</v>
      </c>
      <c r="X13" s="717"/>
      <c r="Y13" s="717"/>
      <c r="Z13" s="717"/>
      <c r="AA13" s="717"/>
      <c r="AB13" s="717"/>
      <c r="AC13" s="718"/>
      <c r="AD13" s="716">
        <v>360627</v>
      </c>
      <c r="AE13" s="717"/>
      <c r="AF13" s="717"/>
      <c r="AG13" s="717"/>
      <c r="AH13" s="717"/>
      <c r="AI13" s="717"/>
      <c r="AJ13" s="718"/>
      <c r="AK13" s="716">
        <v>320807</v>
      </c>
      <c r="AL13" s="717"/>
      <c r="AM13" s="717"/>
      <c r="AN13" s="717"/>
      <c r="AO13" s="717"/>
      <c r="AP13" s="717"/>
      <c r="AQ13" s="718"/>
      <c r="AR13" s="753">
        <v>271910</v>
      </c>
      <c r="AS13" s="754"/>
      <c r="AT13" s="754"/>
      <c r="AU13" s="754"/>
      <c r="AV13" s="754"/>
      <c r="AW13" s="754"/>
      <c r="AX13" s="827"/>
    </row>
    <row r="14" spans="1:50" ht="21" customHeight="1" x14ac:dyDescent="0.15">
      <c r="A14" s="322"/>
      <c r="B14" s="323"/>
      <c r="C14" s="323"/>
      <c r="D14" s="323"/>
      <c r="E14" s="323"/>
      <c r="F14" s="324"/>
      <c r="G14" s="809"/>
      <c r="H14" s="810"/>
      <c r="I14" s="802" t="s">
        <v>8</v>
      </c>
      <c r="J14" s="803"/>
      <c r="K14" s="803"/>
      <c r="L14" s="803"/>
      <c r="M14" s="803"/>
      <c r="N14" s="803"/>
      <c r="O14" s="804"/>
      <c r="P14" s="716" t="s">
        <v>704</v>
      </c>
      <c r="Q14" s="717"/>
      <c r="R14" s="717"/>
      <c r="S14" s="717"/>
      <c r="T14" s="717"/>
      <c r="U14" s="717"/>
      <c r="V14" s="718"/>
      <c r="W14" s="716" t="s">
        <v>704</v>
      </c>
      <c r="X14" s="717"/>
      <c r="Y14" s="717"/>
      <c r="Z14" s="717"/>
      <c r="AA14" s="717"/>
      <c r="AB14" s="717"/>
      <c r="AC14" s="718"/>
      <c r="AD14" s="716" t="s">
        <v>704</v>
      </c>
      <c r="AE14" s="717"/>
      <c r="AF14" s="717"/>
      <c r="AG14" s="717"/>
      <c r="AH14" s="717"/>
      <c r="AI14" s="717"/>
      <c r="AJ14" s="718"/>
      <c r="AK14" s="716" t="s">
        <v>704</v>
      </c>
      <c r="AL14" s="717"/>
      <c r="AM14" s="717"/>
      <c r="AN14" s="717"/>
      <c r="AO14" s="717"/>
      <c r="AP14" s="717"/>
      <c r="AQ14" s="718"/>
      <c r="AR14" s="813"/>
      <c r="AS14" s="813"/>
      <c r="AT14" s="813"/>
      <c r="AU14" s="813"/>
      <c r="AV14" s="813"/>
      <c r="AW14" s="813"/>
      <c r="AX14" s="814"/>
    </row>
    <row r="15" spans="1:50" ht="21" customHeight="1" x14ac:dyDescent="0.15">
      <c r="A15" s="322"/>
      <c r="B15" s="323"/>
      <c r="C15" s="323"/>
      <c r="D15" s="323"/>
      <c r="E15" s="323"/>
      <c r="F15" s="324"/>
      <c r="G15" s="809"/>
      <c r="H15" s="810"/>
      <c r="I15" s="802" t="s">
        <v>48</v>
      </c>
      <c r="J15" s="815"/>
      <c r="K15" s="815"/>
      <c r="L15" s="815"/>
      <c r="M15" s="815"/>
      <c r="N15" s="815"/>
      <c r="O15" s="816"/>
      <c r="P15" s="716" t="s">
        <v>704</v>
      </c>
      <c r="Q15" s="717"/>
      <c r="R15" s="717"/>
      <c r="S15" s="717"/>
      <c r="T15" s="717"/>
      <c r="U15" s="717"/>
      <c r="V15" s="718"/>
      <c r="W15" s="716" t="s">
        <v>704</v>
      </c>
      <c r="X15" s="717"/>
      <c r="Y15" s="717"/>
      <c r="Z15" s="717"/>
      <c r="AA15" s="717"/>
      <c r="AB15" s="717"/>
      <c r="AC15" s="718"/>
      <c r="AD15" s="716" t="s">
        <v>704</v>
      </c>
      <c r="AE15" s="717"/>
      <c r="AF15" s="717"/>
      <c r="AG15" s="717"/>
      <c r="AH15" s="717"/>
      <c r="AI15" s="717"/>
      <c r="AJ15" s="718"/>
      <c r="AK15" s="716" t="s">
        <v>704</v>
      </c>
      <c r="AL15" s="717"/>
      <c r="AM15" s="717"/>
      <c r="AN15" s="717"/>
      <c r="AO15" s="717"/>
      <c r="AP15" s="717"/>
      <c r="AQ15" s="718"/>
      <c r="AR15" s="716"/>
      <c r="AS15" s="717"/>
      <c r="AT15" s="717"/>
      <c r="AU15" s="717"/>
      <c r="AV15" s="717"/>
      <c r="AW15" s="717"/>
      <c r="AX15" s="828"/>
    </row>
    <row r="16" spans="1:50" ht="21" customHeight="1" x14ac:dyDescent="0.15">
      <c r="A16" s="322"/>
      <c r="B16" s="323"/>
      <c r="C16" s="323"/>
      <c r="D16" s="323"/>
      <c r="E16" s="323"/>
      <c r="F16" s="324"/>
      <c r="G16" s="809"/>
      <c r="H16" s="810"/>
      <c r="I16" s="802" t="s">
        <v>49</v>
      </c>
      <c r="J16" s="815"/>
      <c r="K16" s="815"/>
      <c r="L16" s="815"/>
      <c r="M16" s="815"/>
      <c r="N16" s="815"/>
      <c r="O16" s="816"/>
      <c r="P16" s="716" t="s">
        <v>704</v>
      </c>
      <c r="Q16" s="717"/>
      <c r="R16" s="717"/>
      <c r="S16" s="717"/>
      <c r="T16" s="717"/>
      <c r="U16" s="717"/>
      <c r="V16" s="718"/>
      <c r="W16" s="716" t="s">
        <v>704</v>
      </c>
      <c r="X16" s="717"/>
      <c r="Y16" s="717"/>
      <c r="Z16" s="717"/>
      <c r="AA16" s="717"/>
      <c r="AB16" s="717"/>
      <c r="AC16" s="718"/>
      <c r="AD16" s="716" t="s">
        <v>704</v>
      </c>
      <c r="AE16" s="717"/>
      <c r="AF16" s="717"/>
      <c r="AG16" s="717"/>
      <c r="AH16" s="717"/>
      <c r="AI16" s="717"/>
      <c r="AJ16" s="718"/>
      <c r="AK16" s="716" t="s">
        <v>704</v>
      </c>
      <c r="AL16" s="717"/>
      <c r="AM16" s="717"/>
      <c r="AN16" s="717"/>
      <c r="AO16" s="717"/>
      <c r="AP16" s="717"/>
      <c r="AQ16" s="718"/>
      <c r="AR16" s="820"/>
      <c r="AS16" s="821"/>
      <c r="AT16" s="821"/>
      <c r="AU16" s="821"/>
      <c r="AV16" s="821"/>
      <c r="AW16" s="821"/>
      <c r="AX16" s="822"/>
    </row>
    <row r="17" spans="1:50" ht="24.75" customHeight="1" x14ac:dyDescent="0.15">
      <c r="A17" s="322"/>
      <c r="B17" s="323"/>
      <c r="C17" s="323"/>
      <c r="D17" s="323"/>
      <c r="E17" s="323"/>
      <c r="F17" s="324"/>
      <c r="G17" s="809"/>
      <c r="H17" s="810"/>
      <c r="I17" s="802" t="s">
        <v>47</v>
      </c>
      <c r="J17" s="803"/>
      <c r="K17" s="803"/>
      <c r="L17" s="803"/>
      <c r="M17" s="803"/>
      <c r="N17" s="803"/>
      <c r="O17" s="804"/>
      <c r="P17" s="716" t="s">
        <v>704</v>
      </c>
      <c r="Q17" s="717"/>
      <c r="R17" s="717"/>
      <c r="S17" s="717"/>
      <c r="T17" s="717"/>
      <c r="U17" s="717"/>
      <c r="V17" s="718"/>
      <c r="W17" s="716" t="s">
        <v>704</v>
      </c>
      <c r="X17" s="717"/>
      <c r="Y17" s="717"/>
      <c r="Z17" s="717"/>
      <c r="AA17" s="717"/>
      <c r="AB17" s="717"/>
      <c r="AC17" s="718"/>
      <c r="AD17" s="716" t="s">
        <v>704</v>
      </c>
      <c r="AE17" s="717"/>
      <c r="AF17" s="717"/>
      <c r="AG17" s="717"/>
      <c r="AH17" s="717"/>
      <c r="AI17" s="717"/>
      <c r="AJ17" s="718"/>
      <c r="AK17" s="716" t="s">
        <v>704</v>
      </c>
      <c r="AL17" s="717"/>
      <c r="AM17" s="717"/>
      <c r="AN17" s="717"/>
      <c r="AO17" s="717"/>
      <c r="AP17" s="717"/>
      <c r="AQ17" s="718"/>
      <c r="AR17" s="805"/>
      <c r="AS17" s="805"/>
      <c r="AT17" s="805"/>
      <c r="AU17" s="805"/>
      <c r="AV17" s="805"/>
      <c r="AW17" s="805"/>
      <c r="AX17" s="806"/>
    </row>
    <row r="18" spans="1:50" ht="24.75" customHeight="1" x14ac:dyDescent="0.15">
      <c r="A18" s="322"/>
      <c r="B18" s="323"/>
      <c r="C18" s="323"/>
      <c r="D18" s="323"/>
      <c r="E18" s="323"/>
      <c r="F18" s="324"/>
      <c r="G18" s="811"/>
      <c r="H18" s="812"/>
      <c r="I18" s="795" t="s">
        <v>18</v>
      </c>
      <c r="J18" s="796"/>
      <c r="K18" s="796"/>
      <c r="L18" s="796"/>
      <c r="M18" s="796"/>
      <c r="N18" s="796"/>
      <c r="O18" s="797"/>
      <c r="P18" s="798">
        <f>SUM(P13:V17)</f>
        <v>476648</v>
      </c>
      <c r="Q18" s="799"/>
      <c r="R18" s="799"/>
      <c r="S18" s="799"/>
      <c r="T18" s="799"/>
      <c r="U18" s="799"/>
      <c r="V18" s="800"/>
      <c r="W18" s="798">
        <f>SUM(W13:AC17)</f>
        <v>414881</v>
      </c>
      <c r="X18" s="799"/>
      <c r="Y18" s="799"/>
      <c r="Z18" s="799"/>
      <c r="AA18" s="799"/>
      <c r="AB18" s="799"/>
      <c r="AC18" s="800"/>
      <c r="AD18" s="798">
        <f>SUM(AD13:AJ17)</f>
        <v>360627</v>
      </c>
      <c r="AE18" s="799"/>
      <c r="AF18" s="799"/>
      <c r="AG18" s="799"/>
      <c r="AH18" s="799"/>
      <c r="AI18" s="799"/>
      <c r="AJ18" s="800"/>
      <c r="AK18" s="798">
        <f>SUM(AK13:AQ17)</f>
        <v>320807</v>
      </c>
      <c r="AL18" s="799"/>
      <c r="AM18" s="799"/>
      <c r="AN18" s="799"/>
      <c r="AO18" s="799"/>
      <c r="AP18" s="799"/>
      <c r="AQ18" s="800"/>
      <c r="AR18" s="798">
        <f>SUM(AR13:AX17)</f>
        <v>271910</v>
      </c>
      <c r="AS18" s="799"/>
      <c r="AT18" s="799"/>
      <c r="AU18" s="799"/>
      <c r="AV18" s="799"/>
      <c r="AW18" s="799"/>
      <c r="AX18" s="801"/>
    </row>
    <row r="19" spans="1:50" ht="24.75" customHeight="1" x14ac:dyDescent="0.15">
      <c r="A19" s="322"/>
      <c r="B19" s="323"/>
      <c r="C19" s="323"/>
      <c r="D19" s="323"/>
      <c r="E19" s="323"/>
      <c r="F19" s="324"/>
      <c r="G19" s="770" t="s">
        <v>9</v>
      </c>
      <c r="H19" s="771"/>
      <c r="I19" s="771"/>
      <c r="J19" s="771"/>
      <c r="K19" s="771"/>
      <c r="L19" s="771"/>
      <c r="M19" s="771"/>
      <c r="N19" s="771"/>
      <c r="O19" s="771"/>
      <c r="P19" s="716">
        <v>408215</v>
      </c>
      <c r="Q19" s="717"/>
      <c r="R19" s="717"/>
      <c r="S19" s="717"/>
      <c r="T19" s="717"/>
      <c r="U19" s="717"/>
      <c r="V19" s="718"/>
      <c r="W19" s="716">
        <v>349111</v>
      </c>
      <c r="X19" s="717"/>
      <c r="Y19" s="717"/>
      <c r="Z19" s="717"/>
      <c r="AA19" s="717"/>
      <c r="AB19" s="717"/>
      <c r="AC19" s="718"/>
      <c r="AD19" s="716">
        <v>296456</v>
      </c>
      <c r="AE19" s="717"/>
      <c r="AF19" s="717"/>
      <c r="AG19" s="717"/>
      <c r="AH19" s="717"/>
      <c r="AI19" s="717"/>
      <c r="AJ19" s="718"/>
      <c r="AK19" s="767"/>
      <c r="AL19" s="767"/>
      <c r="AM19" s="767"/>
      <c r="AN19" s="767"/>
      <c r="AO19" s="767"/>
      <c r="AP19" s="767"/>
      <c r="AQ19" s="767"/>
      <c r="AR19" s="767"/>
      <c r="AS19" s="767"/>
      <c r="AT19" s="767"/>
      <c r="AU19" s="767"/>
      <c r="AV19" s="767"/>
      <c r="AW19" s="767"/>
      <c r="AX19" s="769"/>
    </row>
    <row r="20" spans="1:50" ht="24.75" customHeight="1" x14ac:dyDescent="0.15">
      <c r="A20" s="322"/>
      <c r="B20" s="323"/>
      <c r="C20" s="323"/>
      <c r="D20" s="323"/>
      <c r="E20" s="323"/>
      <c r="F20" s="324"/>
      <c r="G20" s="770" t="s">
        <v>10</v>
      </c>
      <c r="H20" s="771"/>
      <c r="I20" s="771"/>
      <c r="J20" s="771"/>
      <c r="K20" s="771"/>
      <c r="L20" s="771"/>
      <c r="M20" s="771"/>
      <c r="N20" s="771"/>
      <c r="O20" s="771"/>
      <c r="P20" s="766">
        <f>IF(P18=0, "-", SUM(P19)/P18)</f>
        <v>0.85642864335946023</v>
      </c>
      <c r="Q20" s="766"/>
      <c r="R20" s="766"/>
      <c r="S20" s="766"/>
      <c r="T20" s="766"/>
      <c r="U20" s="766"/>
      <c r="V20" s="766"/>
      <c r="W20" s="766">
        <f>IF(W18=0, "-", SUM(W19)/W18)</f>
        <v>0.84147261503901116</v>
      </c>
      <c r="X20" s="766"/>
      <c r="Y20" s="766"/>
      <c r="Z20" s="766"/>
      <c r="AA20" s="766"/>
      <c r="AB20" s="766"/>
      <c r="AC20" s="766"/>
      <c r="AD20" s="766">
        <f>IF(AD18=0, "-", SUM(AD19)/AD18)</f>
        <v>0.82205713937115077</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0.85642864335946023</v>
      </c>
      <c r="Q21" s="766"/>
      <c r="R21" s="766"/>
      <c r="S21" s="766"/>
      <c r="T21" s="766"/>
      <c r="U21" s="766"/>
      <c r="V21" s="766"/>
      <c r="W21" s="766">
        <f>IF(W19=0, "-", SUM(W19)/SUM(W13,W14))</f>
        <v>0.84147261503901116</v>
      </c>
      <c r="X21" s="766"/>
      <c r="Y21" s="766"/>
      <c r="Z21" s="766"/>
      <c r="AA21" s="766"/>
      <c r="AB21" s="766"/>
      <c r="AC21" s="766"/>
      <c r="AD21" s="766">
        <f>IF(AD19=0, "-", SUM(AD19)/SUM(AD13,AD14))</f>
        <v>0.82205713937115077</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5"/>
      <c r="B23" s="726"/>
      <c r="C23" s="726"/>
      <c r="D23" s="726"/>
      <c r="E23" s="726"/>
      <c r="F23" s="727"/>
      <c r="G23" s="750" t="s">
        <v>700</v>
      </c>
      <c r="H23" s="751"/>
      <c r="I23" s="751"/>
      <c r="J23" s="751"/>
      <c r="K23" s="751"/>
      <c r="L23" s="751"/>
      <c r="M23" s="751"/>
      <c r="N23" s="751"/>
      <c r="O23" s="752"/>
      <c r="P23" s="753">
        <v>320807</v>
      </c>
      <c r="Q23" s="754"/>
      <c r="R23" s="754"/>
      <c r="S23" s="754"/>
      <c r="T23" s="754"/>
      <c r="U23" s="754"/>
      <c r="V23" s="755"/>
      <c r="W23" s="753">
        <v>271910</v>
      </c>
      <c r="X23" s="754"/>
      <c r="Y23" s="754"/>
      <c r="Z23" s="754"/>
      <c r="AA23" s="754"/>
      <c r="AB23" s="754"/>
      <c r="AC23" s="755"/>
      <c r="AD23" s="756" t="s">
        <v>745</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3" t="s">
        <v>18</v>
      </c>
      <c r="H29" s="736"/>
      <c r="I29" s="736"/>
      <c r="J29" s="736"/>
      <c r="K29" s="736"/>
      <c r="L29" s="736"/>
      <c r="M29" s="736"/>
      <c r="N29" s="736"/>
      <c r="O29" s="737"/>
      <c r="P29" s="738">
        <f>AK13</f>
        <v>320807</v>
      </c>
      <c r="Q29" s="739"/>
      <c r="R29" s="739"/>
      <c r="S29" s="739"/>
      <c r="T29" s="739"/>
      <c r="U29" s="739"/>
      <c r="V29" s="740"/>
      <c r="W29" s="741">
        <f>AR13</f>
        <v>271910</v>
      </c>
      <c r="X29" s="742"/>
      <c r="Y29" s="742"/>
      <c r="Z29" s="742"/>
      <c r="AA29" s="742"/>
      <c r="AB29" s="742"/>
      <c r="AC29" s="743"/>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4" t="s">
        <v>664</v>
      </c>
      <c r="B30" s="745"/>
      <c r="C30" s="745"/>
      <c r="D30" s="745"/>
      <c r="E30" s="745"/>
      <c r="F30" s="746"/>
      <c r="G30" s="747" t="s">
        <v>698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8" t="s">
        <v>704</v>
      </c>
      <c r="H32" s="650"/>
      <c r="I32" s="650"/>
      <c r="J32" s="650"/>
      <c r="K32" s="650"/>
      <c r="L32" s="650"/>
      <c r="M32" s="650"/>
      <c r="N32" s="650"/>
      <c r="O32" s="650"/>
      <c r="P32" s="400" t="s">
        <v>702</v>
      </c>
      <c r="Q32" s="654"/>
      <c r="R32" s="654"/>
      <c r="S32" s="654"/>
      <c r="T32" s="654"/>
      <c r="U32" s="654"/>
      <c r="V32" s="654"/>
      <c r="W32" s="654"/>
      <c r="X32" s="655"/>
      <c r="Y32" s="659" t="s">
        <v>52</v>
      </c>
      <c r="Z32" s="660"/>
      <c r="AA32" s="661"/>
      <c r="AB32" s="163" t="s">
        <v>732</v>
      </c>
      <c r="AC32" s="662"/>
      <c r="AD32" s="662"/>
      <c r="AE32" s="631">
        <v>971</v>
      </c>
      <c r="AF32" s="631"/>
      <c r="AG32" s="631"/>
      <c r="AH32" s="631"/>
      <c r="AI32" s="631">
        <v>799</v>
      </c>
      <c r="AJ32" s="631"/>
      <c r="AK32" s="631"/>
      <c r="AL32" s="631"/>
      <c r="AM32" s="631">
        <v>665</v>
      </c>
      <c r="AN32" s="631"/>
      <c r="AO32" s="631"/>
      <c r="AP32" s="631"/>
      <c r="AQ32" s="677" t="s">
        <v>704</v>
      </c>
      <c r="AR32" s="631"/>
      <c r="AS32" s="631"/>
      <c r="AT32" s="631"/>
      <c r="AU32" s="102" t="s">
        <v>368</v>
      </c>
      <c r="AV32" s="102"/>
      <c r="AW32" s="102"/>
      <c r="AX32" s="103"/>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732</v>
      </c>
      <c r="AC33" s="662"/>
      <c r="AD33" s="662"/>
      <c r="AE33" s="631">
        <v>974</v>
      </c>
      <c r="AF33" s="631"/>
      <c r="AG33" s="631"/>
      <c r="AH33" s="631"/>
      <c r="AI33" s="631">
        <v>814</v>
      </c>
      <c r="AJ33" s="631"/>
      <c r="AK33" s="631"/>
      <c r="AL33" s="631"/>
      <c r="AM33" s="631">
        <v>679</v>
      </c>
      <c r="AN33" s="631"/>
      <c r="AO33" s="631"/>
      <c r="AP33" s="631"/>
      <c r="AQ33" s="631">
        <v>561</v>
      </c>
      <c r="AR33" s="631"/>
      <c r="AS33" s="631"/>
      <c r="AT33" s="631"/>
      <c r="AU33" s="102">
        <v>460</v>
      </c>
      <c r="AV33" s="102"/>
      <c r="AW33" s="102"/>
      <c r="AX33" s="103"/>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8" t="s">
        <v>703</v>
      </c>
      <c r="H35" s="668"/>
      <c r="I35" s="668"/>
      <c r="J35" s="668"/>
      <c r="K35" s="668"/>
      <c r="L35" s="668"/>
      <c r="M35" s="668"/>
      <c r="N35" s="668"/>
      <c r="O35" s="668"/>
      <c r="P35" s="668"/>
      <c r="Q35" s="668"/>
      <c r="R35" s="668"/>
      <c r="S35" s="668"/>
      <c r="T35" s="668"/>
      <c r="U35" s="668"/>
      <c r="V35" s="668"/>
      <c r="W35" s="668"/>
      <c r="X35" s="668"/>
      <c r="Y35" s="671" t="s">
        <v>666</v>
      </c>
      <c r="Z35" s="672"/>
      <c r="AA35" s="673"/>
      <c r="AB35" s="674" t="s">
        <v>704</v>
      </c>
      <c r="AC35" s="675"/>
      <c r="AD35" s="676"/>
      <c r="AE35" s="677" t="s">
        <v>704</v>
      </c>
      <c r="AF35" s="677"/>
      <c r="AG35" s="677"/>
      <c r="AH35" s="677"/>
      <c r="AI35" s="677" t="s">
        <v>704</v>
      </c>
      <c r="AJ35" s="677"/>
      <c r="AK35" s="677"/>
      <c r="AL35" s="677"/>
      <c r="AM35" s="677" t="s">
        <v>704</v>
      </c>
      <c r="AN35" s="677"/>
      <c r="AO35" s="677"/>
      <c r="AP35" s="677"/>
      <c r="AQ35" s="108" t="s">
        <v>704</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4" t="s">
        <v>669</v>
      </c>
      <c r="Z36" s="664"/>
      <c r="AA36" s="665"/>
      <c r="AB36" s="627" t="s">
        <v>368</v>
      </c>
      <c r="AC36" s="628"/>
      <c r="AD36" s="629"/>
      <c r="AE36" s="630" t="s">
        <v>704</v>
      </c>
      <c r="AF36" s="630"/>
      <c r="AG36" s="630"/>
      <c r="AH36" s="630"/>
      <c r="AI36" s="630" t="s">
        <v>704</v>
      </c>
      <c r="AJ36" s="630"/>
      <c r="AK36" s="630"/>
      <c r="AL36" s="630"/>
      <c r="AM36" s="630" t="s">
        <v>704</v>
      </c>
      <c r="AN36" s="630"/>
      <c r="AO36" s="630"/>
      <c r="AP36" s="630"/>
      <c r="AQ36" s="630" t="s">
        <v>704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customHeight="1" x14ac:dyDescent="0.15">
      <c r="A39" s="689"/>
      <c r="B39" s="687"/>
      <c r="C39" s="687"/>
      <c r="D39" s="687"/>
      <c r="E39" s="687"/>
      <c r="F39" s="688"/>
      <c r="G39" s="193" t="s">
        <v>697</v>
      </c>
      <c r="H39" s="194"/>
      <c r="I39" s="194"/>
      <c r="J39" s="194"/>
      <c r="K39" s="194"/>
      <c r="L39" s="194"/>
      <c r="M39" s="194"/>
      <c r="N39" s="194"/>
      <c r="O39" s="713"/>
      <c r="P39" s="193" t="s">
        <v>697</v>
      </c>
      <c r="Q39" s="194"/>
      <c r="R39" s="194"/>
      <c r="S39" s="194"/>
      <c r="T39" s="194"/>
      <c r="U39" s="194"/>
      <c r="V39" s="194"/>
      <c r="W39" s="194"/>
      <c r="X39" s="713"/>
      <c r="Y39" s="234" t="s">
        <v>12</v>
      </c>
      <c r="Z39" s="235"/>
      <c r="AA39" s="236"/>
      <c r="AB39" s="163" t="s">
        <v>704</v>
      </c>
      <c r="AC39" s="163"/>
      <c r="AD39" s="163"/>
      <c r="AE39" s="108" t="s">
        <v>704</v>
      </c>
      <c r="AF39" s="102"/>
      <c r="AG39" s="102"/>
      <c r="AH39" s="102"/>
      <c r="AI39" s="108" t="s">
        <v>704</v>
      </c>
      <c r="AJ39" s="102"/>
      <c r="AK39" s="102"/>
      <c r="AL39" s="102"/>
      <c r="AM39" s="108" t="s">
        <v>704</v>
      </c>
      <c r="AN39" s="102"/>
      <c r="AO39" s="102"/>
      <c r="AP39" s="102"/>
      <c r="AQ39" s="109" t="s">
        <v>704</v>
      </c>
      <c r="AR39" s="110"/>
      <c r="AS39" s="110"/>
      <c r="AT39" s="111"/>
      <c r="AU39" s="102" t="s">
        <v>704</v>
      </c>
      <c r="AV39" s="102"/>
      <c r="AW39" s="102"/>
      <c r="AX39" s="103"/>
    </row>
    <row r="40" spans="1:51" ht="23.25" customHeight="1" x14ac:dyDescent="0.15">
      <c r="A40" s="690"/>
      <c r="B40" s="691"/>
      <c r="C40" s="691"/>
      <c r="D40" s="691"/>
      <c r="E40" s="691"/>
      <c r="F40" s="692"/>
      <c r="G40" s="196"/>
      <c r="H40" s="197"/>
      <c r="I40" s="197"/>
      <c r="J40" s="197"/>
      <c r="K40" s="197"/>
      <c r="L40" s="197"/>
      <c r="M40" s="197"/>
      <c r="N40" s="197"/>
      <c r="O40" s="714"/>
      <c r="P40" s="196"/>
      <c r="Q40" s="197"/>
      <c r="R40" s="197"/>
      <c r="S40" s="197"/>
      <c r="T40" s="197"/>
      <c r="U40" s="197"/>
      <c r="V40" s="197"/>
      <c r="W40" s="197"/>
      <c r="X40" s="714"/>
      <c r="Y40" s="190" t="s">
        <v>51</v>
      </c>
      <c r="Z40" s="191"/>
      <c r="AA40" s="192"/>
      <c r="AB40" s="107" t="s">
        <v>704</v>
      </c>
      <c r="AC40" s="107"/>
      <c r="AD40" s="107"/>
      <c r="AE40" s="108" t="s">
        <v>704</v>
      </c>
      <c r="AF40" s="102"/>
      <c r="AG40" s="102"/>
      <c r="AH40" s="102"/>
      <c r="AI40" s="108" t="s">
        <v>704</v>
      </c>
      <c r="AJ40" s="102"/>
      <c r="AK40" s="102"/>
      <c r="AL40" s="102"/>
      <c r="AM40" s="108" t="s">
        <v>704</v>
      </c>
      <c r="AN40" s="102"/>
      <c r="AO40" s="102"/>
      <c r="AP40" s="102"/>
      <c r="AQ40" s="109" t="s">
        <v>704</v>
      </c>
      <c r="AR40" s="110"/>
      <c r="AS40" s="110"/>
      <c r="AT40" s="111"/>
      <c r="AU40" s="102" t="s">
        <v>704</v>
      </c>
      <c r="AV40" s="102"/>
      <c r="AW40" s="102"/>
      <c r="AX40" s="103"/>
    </row>
    <row r="41" spans="1:51" ht="23.25" customHeight="1" x14ac:dyDescent="0.15">
      <c r="A41" s="689"/>
      <c r="B41" s="687"/>
      <c r="C41" s="687"/>
      <c r="D41" s="687"/>
      <c r="E41" s="687"/>
      <c r="F41" s="688"/>
      <c r="G41" s="199"/>
      <c r="H41" s="200"/>
      <c r="I41" s="200"/>
      <c r="J41" s="200"/>
      <c r="K41" s="200"/>
      <c r="L41" s="200"/>
      <c r="M41" s="200"/>
      <c r="N41" s="200"/>
      <c r="O41" s="715"/>
      <c r="P41" s="199"/>
      <c r="Q41" s="200"/>
      <c r="R41" s="200"/>
      <c r="S41" s="200"/>
      <c r="T41" s="200"/>
      <c r="U41" s="200"/>
      <c r="V41" s="200"/>
      <c r="W41" s="200"/>
      <c r="X41" s="715"/>
      <c r="Y41" s="190" t="s">
        <v>13</v>
      </c>
      <c r="Z41" s="191"/>
      <c r="AA41" s="192"/>
      <c r="AB41" s="607" t="s">
        <v>14</v>
      </c>
      <c r="AC41" s="607"/>
      <c r="AD41" s="607"/>
      <c r="AE41" s="108" t="s">
        <v>704</v>
      </c>
      <c r="AF41" s="102"/>
      <c r="AG41" s="102"/>
      <c r="AH41" s="102"/>
      <c r="AI41" s="108" t="s">
        <v>704</v>
      </c>
      <c r="AJ41" s="102"/>
      <c r="AK41" s="102"/>
      <c r="AL41" s="102"/>
      <c r="AM41" s="108" t="s">
        <v>704</v>
      </c>
      <c r="AN41" s="102"/>
      <c r="AO41" s="102"/>
      <c r="AP41" s="102"/>
      <c r="AQ41" s="109" t="s">
        <v>704</v>
      </c>
      <c r="AR41" s="110"/>
      <c r="AS41" s="110"/>
      <c r="AT41" s="111"/>
      <c r="AU41" s="102" t="s">
        <v>704</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705</v>
      </c>
      <c r="H46" s="216"/>
      <c r="I46" s="216"/>
      <c r="J46" s="216"/>
      <c r="K46" s="216"/>
      <c r="L46" s="216"/>
      <c r="M46" s="216"/>
      <c r="N46" s="216"/>
      <c r="O46" s="216"/>
      <c r="P46" s="216"/>
      <c r="Q46" s="216"/>
      <c r="R46" s="216"/>
      <c r="S46" s="216"/>
      <c r="T46" s="216"/>
      <c r="U46" s="216"/>
      <c r="V46" s="216"/>
      <c r="W46" s="216"/>
      <c r="X46" s="216"/>
      <c r="Y46" s="216"/>
      <c r="Z46" s="216"/>
      <c r="AA46" s="217"/>
      <c r="AB46" s="222" t="s">
        <v>744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1.2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706</v>
      </c>
      <c r="H51" s="146"/>
      <c r="I51" s="146"/>
      <c r="J51" s="146"/>
      <c r="K51" s="146"/>
      <c r="L51" s="146"/>
      <c r="M51" s="146"/>
      <c r="N51" s="146"/>
      <c r="O51" s="147"/>
      <c r="P51" s="146" t="s">
        <v>701</v>
      </c>
      <c r="Q51" s="154"/>
      <c r="R51" s="154"/>
      <c r="S51" s="154"/>
      <c r="T51" s="154"/>
      <c r="U51" s="154"/>
      <c r="V51" s="154"/>
      <c r="W51" s="154"/>
      <c r="X51" s="155"/>
      <c r="Y51" s="160" t="s">
        <v>58</v>
      </c>
      <c r="Z51" s="161"/>
      <c r="AA51" s="162"/>
      <c r="AB51" s="163" t="s">
        <v>731</v>
      </c>
      <c r="AC51" s="163"/>
      <c r="AD51" s="163"/>
      <c r="AE51" s="108">
        <v>4082</v>
      </c>
      <c r="AF51" s="102"/>
      <c r="AG51" s="102"/>
      <c r="AH51" s="102"/>
      <c r="AI51" s="108">
        <v>3491</v>
      </c>
      <c r="AJ51" s="102"/>
      <c r="AK51" s="102"/>
      <c r="AL51" s="102"/>
      <c r="AM51" s="108">
        <v>2965</v>
      </c>
      <c r="AN51" s="102"/>
      <c r="AO51" s="102"/>
      <c r="AP51" s="102"/>
      <c r="AQ51" s="109" t="s">
        <v>704</v>
      </c>
      <c r="AR51" s="110"/>
      <c r="AS51" s="110"/>
      <c r="AT51" s="111"/>
      <c r="AU51" s="102" t="s">
        <v>704</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731</v>
      </c>
      <c r="AC52" s="107"/>
      <c r="AD52" s="107"/>
      <c r="AE52" s="108">
        <v>4766</v>
      </c>
      <c r="AF52" s="102"/>
      <c r="AG52" s="102"/>
      <c r="AH52" s="102"/>
      <c r="AI52" s="108">
        <v>4149</v>
      </c>
      <c r="AJ52" s="102"/>
      <c r="AK52" s="102"/>
      <c r="AL52" s="102"/>
      <c r="AM52" s="108">
        <v>3606</v>
      </c>
      <c r="AN52" s="102"/>
      <c r="AO52" s="102"/>
      <c r="AP52" s="102"/>
      <c r="AQ52" s="109" t="s">
        <v>704</v>
      </c>
      <c r="AR52" s="110"/>
      <c r="AS52" s="110"/>
      <c r="AT52" s="111"/>
      <c r="AU52" s="102">
        <v>3208</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86</v>
      </c>
      <c r="AF53" s="114"/>
      <c r="AG53" s="114"/>
      <c r="AH53" s="114"/>
      <c r="AI53" s="113">
        <v>84</v>
      </c>
      <c r="AJ53" s="114"/>
      <c r="AK53" s="114"/>
      <c r="AL53" s="114"/>
      <c r="AM53" s="113">
        <v>82</v>
      </c>
      <c r="AN53" s="114"/>
      <c r="AO53" s="114"/>
      <c r="AP53" s="114"/>
      <c r="AQ53" s="109" t="s">
        <v>704</v>
      </c>
      <c r="AR53" s="110"/>
      <c r="AS53" s="110"/>
      <c r="AT53" s="111"/>
      <c r="AU53" s="102" t="s">
        <v>704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736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737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697</v>
      </c>
      <c r="K218" s="509"/>
      <c r="L218" s="509"/>
      <c r="M218" s="509"/>
      <c r="N218" s="509"/>
      <c r="O218" s="509"/>
      <c r="P218" s="509"/>
      <c r="Q218" s="509"/>
      <c r="R218" s="509"/>
      <c r="S218" s="509"/>
      <c r="T218" s="510"/>
      <c r="U218" s="485" t="s">
        <v>704</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9" t="s">
        <v>704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1.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709</v>
      </c>
      <c r="AH223" s="469"/>
      <c r="AI223" s="469"/>
      <c r="AJ223" s="469"/>
      <c r="AK223" s="469"/>
      <c r="AL223" s="469"/>
      <c r="AM223" s="469"/>
      <c r="AN223" s="469"/>
      <c r="AO223" s="469"/>
      <c r="AP223" s="469"/>
      <c r="AQ223" s="469"/>
      <c r="AR223" s="469"/>
      <c r="AS223" s="469"/>
      <c r="AT223" s="469"/>
      <c r="AU223" s="469"/>
      <c r="AV223" s="469"/>
      <c r="AW223" s="469"/>
      <c r="AX223" s="470"/>
    </row>
    <row r="224" spans="1:51" ht="40.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710</v>
      </c>
      <c r="AH224" s="375"/>
      <c r="AI224" s="375"/>
      <c r="AJ224" s="375"/>
      <c r="AK224" s="375"/>
      <c r="AL224" s="375"/>
      <c r="AM224" s="375"/>
      <c r="AN224" s="375"/>
      <c r="AO224" s="375"/>
      <c r="AP224" s="375"/>
      <c r="AQ224" s="375"/>
      <c r="AR224" s="375"/>
      <c r="AS224" s="375"/>
      <c r="AT224" s="375"/>
      <c r="AU224" s="375"/>
      <c r="AV224" s="375"/>
      <c r="AW224" s="375"/>
      <c r="AX224" s="376"/>
    </row>
    <row r="225" spans="1:50" ht="5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711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704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0.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696</v>
      </c>
      <c r="AE229" s="364"/>
      <c r="AF229" s="364"/>
      <c r="AG229" s="366" t="s">
        <v>714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712</v>
      </c>
      <c r="AE230" s="380"/>
      <c r="AF230" s="380"/>
      <c r="AG230" s="374" t="s">
        <v>704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716</v>
      </c>
      <c r="AE231" s="380"/>
      <c r="AF231" s="380"/>
      <c r="AG231" s="374" t="s">
        <v>704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696</v>
      </c>
      <c r="AE232" s="380"/>
      <c r="AF232" s="380"/>
      <c r="AG232" s="374" t="s">
        <v>715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712</v>
      </c>
      <c r="AE233" s="417"/>
      <c r="AF233" s="417"/>
      <c r="AG233" s="418" t="s">
        <v>704</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712</v>
      </c>
      <c r="AE234" s="380"/>
      <c r="AF234" s="449"/>
      <c r="AG234" s="374" t="s">
        <v>704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712</v>
      </c>
      <c r="AE235" s="410"/>
      <c r="AF235" s="411"/>
      <c r="AG235" s="412" t="s">
        <v>704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696</v>
      </c>
      <c r="AE236" s="364"/>
      <c r="AF236" s="365"/>
      <c r="AG236" s="366" t="s">
        <v>717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712</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696</v>
      </c>
      <c r="AE238" s="380"/>
      <c r="AF238" s="380"/>
      <c r="AG238" s="374" t="s">
        <v>738</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12" t="s">
        <v>704</v>
      </c>
      <c r="AH239" s="413"/>
      <c r="AI239" s="413"/>
      <c r="AJ239" s="413"/>
      <c r="AK239" s="413"/>
      <c r="AL239" s="413"/>
      <c r="AM239" s="413"/>
      <c r="AN239" s="413"/>
      <c r="AO239" s="413"/>
      <c r="AP239" s="413"/>
      <c r="AQ239" s="413"/>
      <c r="AR239" s="413"/>
      <c r="AS239" s="413"/>
      <c r="AT239" s="413"/>
      <c r="AU239" s="413"/>
      <c r="AV239" s="413"/>
      <c r="AW239" s="413"/>
      <c r="AX239" s="414"/>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712</v>
      </c>
      <c r="AE240" s="398"/>
      <c r="AF240" s="399"/>
      <c r="AG240" s="400" t="s">
        <v>697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8" t="s">
        <v>0</v>
      </c>
      <c r="D241" s="909"/>
      <c r="E241" s="909"/>
      <c r="F241" s="909"/>
      <c r="G241" s="909"/>
      <c r="H241" s="909"/>
      <c r="I241" s="909"/>
      <c r="J241" s="909"/>
      <c r="K241" s="909"/>
      <c r="L241" s="909"/>
      <c r="M241" s="909"/>
      <c r="N241" s="909"/>
      <c r="O241" s="905" t="s">
        <v>690</v>
      </c>
      <c r="P241" s="906"/>
      <c r="Q241" s="906"/>
      <c r="R241" s="906"/>
      <c r="S241" s="906"/>
      <c r="T241" s="906"/>
      <c r="U241" s="906"/>
      <c r="V241" s="906"/>
      <c r="W241" s="906"/>
      <c r="X241" s="906"/>
      <c r="Y241" s="906"/>
      <c r="Z241" s="906"/>
      <c r="AA241" s="906"/>
      <c r="AB241" s="906"/>
      <c r="AC241" s="906"/>
      <c r="AD241" s="906"/>
      <c r="AE241" s="906"/>
      <c r="AF241" s="907"/>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2"/>
      <c r="D242" s="893"/>
      <c r="E242" s="383"/>
      <c r="F242" s="383"/>
      <c r="G242" s="383"/>
      <c r="H242" s="384"/>
      <c r="I242" s="384"/>
      <c r="J242" s="894"/>
      <c r="K242" s="894"/>
      <c r="L242" s="894"/>
      <c r="M242" s="384"/>
      <c r="N242" s="895"/>
      <c r="O242" s="896"/>
      <c r="P242" s="897"/>
      <c r="Q242" s="897"/>
      <c r="R242" s="897"/>
      <c r="S242" s="897"/>
      <c r="T242" s="897"/>
      <c r="U242" s="897"/>
      <c r="V242" s="897"/>
      <c r="W242" s="897"/>
      <c r="X242" s="897"/>
      <c r="Y242" s="897"/>
      <c r="Z242" s="897"/>
      <c r="AA242" s="897"/>
      <c r="AB242" s="897"/>
      <c r="AC242" s="897"/>
      <c r="AD242" s="897"/>
      <c r="AE242" s="897"/>
      <c r="AF242" s="898"/>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9"/>
      <c r="P243" s="900"/>
      <c r="Q243" s="900"/>
      <c r="R243" s="900"/>
      <c r="S243" s="900"/>
      <c r="T243" s="900"/>
      <c r="U243" s="900"/>
      <c r="V243" s="900"/>
      <c r="W243" s="900"/>
      <c r="X243" s="900"/>
      <c r="Y243" s="900"/>
      <c r="Z243" s="900"/>
      <c r="AA243" s="900"/>
      <c r="AB243" s="900"/>
      <c r="AC243" s="900"/>
      <c r="AD243" s="900"/>
      <c r="AE243" s="900"/>
      <c r="AF243" s="901"/>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9"/>
      <c r="P244" s="900"/>
      <c r="Q244" s="900"/>
      <c r="R244" s="900"/>
      <c r="S244" s="900"/>
      <c r="T244" s="900"/>
      <c r="U244" s="900"/>
      <c r="V244" s="900"/>
      <c r="W244" s="900"/>
      <c r="X244" s="900"/>
      <c r="Y244" s="900"/>
      <c r="Z244" s="900"/>
      <c r="AA244" s="900"/>
      <c r="AB244" s="900"/>
      <c r="AC244" s="900"/>
      <c r="AD244" s="900"/>
      <c r="AE244" s="900"/>
      <c r="AF244" s="901"/>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9"/>
      <c r="P245" s="900"/>
      <c r="Q245" s="900"/>
      <c r="R245" s="900"/>
      <c r="S245" s="900"/>
      <c r="T245" s="900"/>
      <c r="U245" s="900"/>
      <c r="V245" s="900"/>
      <c r="W245" s="900"/>
      <c r="X245" s="900"/>
      <c r="Y245" s="900"/>
      <c r="Z245" s="900"/>
      <c r="AA245" s="900"/>
      <c r="AB245" s="900"/>
      <c r="AC245" s="900"/>
      <c r="AD245" s="900"/>
      <c r="AE245" s="900"/>
      <c r="AF245" s="901"/>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90"/>
      <c r="N246" s="891"/>
      <c r="O246" s="902"/>
      <c r="P246" s="903"/>
      <c r="Q246" s="903"/>
      <c r="R246" s="903"/>
      <c r="S246" s="903"/>
      <c r="T246" s="903"/>
      <c r="U246" s="903"/>
      <c r="V246" s="903"/>
      <c r="W246" s="903"/>
      <c r="X246" s="903"/>
      <c r="Y246" s="903"/>
      <c r="Z246" s="903"/>
      <c r="AA246" s="903"/>
      <c r="AB246" s="903"/>
      <c r="AC246" s="903"/>
      <c r="AD246" s="903"/>
      <c r="AE246" s="903"/>
      <c r="AF246" s="904"/>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20"/>
      <c r="C247" s="313" t="s">
        <v>50</v>
      </c>
      <c r="D247" s="736"/>
      <c r="E247" s="736"/>
      <c r="F247" s="737"/>
      <c r="G247" s="923" t="s">
        <v>718</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719</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740</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38" t="s">
        <v>133</v>
      </c>
      <c r="B252" s="339"/>
      <c r="C252" s="339"/>
      <c r="D252" s="339"/>
      <c r="E252" s="340"/>
      <c r="F252" s="919" t="s">
        <v>748</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38" t="s">
        <v>133</v>
      </c>
      <c r="B254" s="339"/>
      <c r="C254" s="339"/>
      <c r="D254" s="339"/>
      <c r="E254" s="340"/>
      <c r="F254" s="341" t="s">
        <v>746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7.5" customHeight="1" thickBot="1" x14ac:dyDescent="0.2">
      <c r="A256" s="347" t="s">
        <v>720</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721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722</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723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724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725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727</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693</v>
      </c>
      <c r="F266" s="101"/>
      <c r="G266" s="101"/>
      <c r="H266" s="92" t="str">
        <f>IF(E266="","","-")</f>
        <v>-</v>
      </c>
      <c r="I266" s="101"/>
      <c r="J266" s="101"/>
      <c r="K266" s="92" t="str">
        <f>IF(I266="","","-")</f>
        <v/>
      </c>
      <c r="L266" s="116">
        <v>784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803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880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00.25" customHeight="1" x14ac:dyDescent="0.15">
      <c r="A310" s="331"/>
      <c r="B310" s="332"/>
      <c r="C310" s="332"/>
      <c r="D310" s="332"/>
      <c r="E310" s="332"/>
      <c r="F310" s="333"/>
      <c r="G310" s="299" t="s">
        <v>729</v>
      </c>
      <c r="H310" s="300"/>
      <c r="I310" s="300"/>
      <c r="J310" s="300"/>
      <c r="K310" s="301"/>
      <c r="L310" s="302" t="s">
        <v>730</v>
      </c>
      <c r="M310" s="303"/>
      <c r="N310" s="303"/>
      <c r="O310" s="303"/>
      <c r="P310" s="303"/>
      <c r="Q310" s="303"/>
      <c r="R310" s="303"/>
      <c r="S310" s="303"/>
      <c r="T310" s="303"/>
      <c r="U310" s="303"/>
      <c r="V310" s="303"/>
      <c r="W310" s="303"/>
      <c r="X310" s="304"/>
      <c r="Y310" s="305">
        <v>296456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296456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742</v>
      </c>
      <c r="D366" s="266"/>
      <c r="E366" s="266"/>
      <c r="F366" s="266"/>
      <c r="G366" s="266"/>
      <c r="H366" s="266"/>
      <c r="I366" s="266"/>
      <c r="J366" s="248" t="s">
        <v>733</v>
      </c>
      <c r="K366" s="249"/>
      <c r="L366" s="249"/>
      <c r="M366" s="249"/>
      <c r="N366" s="249"/>
      <c r="O366" s="249"/>
      <c r="P366" s="260" t="s">
        <v>734</v>
      </c>
      <c r="Q366" s="250"/>
      <c r="R366" s="250"/>
      <c r="S366" s="250"/>
      <c r="T366" s="250"/>
      <c r="U366" s="250"/>
      <c r="V366" s="250"/>
      <c r="W366" s="250"/>
      <c r="X366" s="250"/>
      <c r="Y366" s="251">
        <v>296456</v>
      </c>
      <c r="Z366" s="252"/>
      <c r="AA366" s="252"/>
      <c r="AB366" s="253"/>
      <c r="AC366" s="237" t="s">
        <v>76</v>
      </c>
      <c r="AD366" s="238"/>
      <c r="AE366" s="238"/>
      <c r="AF366" s="238"/>
      <c r="AG366" s="238"/>
      <c r="AH366" s="268" t="s">
        <v>733</v>
      </c>
      <c r="AI366" s="269"/>
      <c r="AJ366" s="269"/>
      <c r="AK366" s="269"/>
      <c r="AL366" s="241" t="s">
        <v>733</v>
      </c>
      <c r="AM366" s="242"/>
      <c r="AN366" s="242"/>
      <c r="AO366" s="243"/>
      <c r="AP366" s="244" t="s">
        <v>733</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735</v>
      </c>
      <c r="F631" s="247"/>
      <c r="G631" s="247"/>
      <c r="H631" s="247"/>
      <c r="I631" s="247"/>
      <c r="J631" s="248" t="s">
        <v>735</v>
      </c>
      <c r="K631" s="249"/>
      <c r="L631" s="249"/>
      <c r="M631" s="249"/>
      <c r="N631" s="249"/>
      <c r="O631" s="249"/>
      <c r="P631" s="260" t="s">
        <v>735</v>
      </c>
      <c r="Q631" s="250"/>
      <c r="R631" s="250"/>
      <c r="S631" s="250"/>
      <c r="T631" s="250"/>
      <c r="U631" s="250"/>
      <c r="V631" s="250"/>
      <c r="W631" s="250"/>
      <c r="X631" s="250"/>
      <c r="Y631" s="251" t="s">
        <v>735</v>
      </c>
      <c r="Z631" s="252"/>
      <c r="AA631" s="252"/>
      <c r="AB631" s="253"/>
      <c r="AC631" s="237"/>
      <c r="AD631" s="238"/>
      <c r="AE631" s="238"/>
      <c r="AF631" s="238"/>
      <c r="AG631" s="238"/>
      <c r="AH631" s="239" t="s">
        <v>735</v>
      </c>
      <c r="AI631" s="240"/>
      <c r="AJ631" s="240"/>
      <c r="AK631" s="240"/>
      <c r="AL631" s="241" t="s">
        <v>735</v>
      </c>
      <c r="AM631" s="242"/>
      <c r="AN631" s="242"/>
      <c r="AO631" s="243"/>
      <c r="AP631" s="244" t="s">
        <v>735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7">
    <cfRule type="expression" dxfId="1503" priority="909">
      <formula>IF(RIGHT(TEXT(P14,"0.#"),1)=".",FALSE,TRUE)</formula>
    </cfRule>
    <cfRule type="expression" dxfId="1502" priority="910">
      <formula>IF(RIGHT(TEXT(P14,"0.#"),1)=".",TRUE,FALSE)</formula>
    </cfRule>
  </conditionalFormatting>
  <conditionalFormatting sqref="P18:AX18">
    <cfRule type="expression" dxfId="1501" priority="907">
      <formula>IF(RIGHT(TEXT(P18,"0.#"),1)=".",FALSE,TRUE)</formula>
    </cfRule>
    <cfRule type="expression" dxfId="1500" priority="908">
      <formula>IF(RIGHT(TEXT(P18,"0.#"),1)=".",TRUE,FALSE)</formula>
    </cfRule>
  </conditionalFormatting>
  <conditionalFormatting sqref="Y311">
    <cfRule type="expression" dxfId="1499" priority="905">
      <formula>IF(RIGHT(TEXT(Y311,"0.#"),1)=".",FALSE,TRUE)</formula>
    </cfRule>
    <cfRule type="expression" dxfId="1498" priority="906">
      <formula>IF(RIGHT(TEXT(Y311,"0.#"),1)=".",TRUE,FALSE)</formula>
    </cfRule>
  </conditionalFormatting>
  <conditionalFormatting sqref="Y320">
    <cfRule type="expression" dxfId="1497" priority="903">
      <formula>IF(RIGHT(TEXT(Y320,"0.#"),1)=".",FALSE,TRUE)</formula>
    </cfRule>
    <cfRule type="expression" dxfId="1496" priority="904">
      <formula>IF(RIGHT(TEXT(Y320,"0.#"),1)=".",TRUE,FALSE)</formula>
    </cfRule>
  </conditionalFormatting>
  <conditionalFormatting sqref="Y351:Y358 Y349 Y338:Y345 Y336 Y325:Y332 Y323">
    <cfRule type="expression" dxfId="1495" priority="883">
      <formula>IF(RIGHT(TEXT(Y323,"0.#"),1)=".",FALSE,TRUE)</formula>
    </cfRule>
    <cfRule type="expression" dxfId="1494" priority="884">
      <formula>IF(RIGHT(TEXT(Y323,"0.#"),1)=".",TRUE,FALSE)</formula>
    </cfRule>
  </conditionalFormatting>
  <conditionalFormatting sqref="AR15:AX15 P13:AX13">
    <cfRule type="expression" dxfId="1493" priority="901">
      <formula>IF(RIGHT(TEXT(P13,"0.#"),1)=".",FALSE,TRUE)</formula>
    </cfRule>
    <cfRule type="expression" dxfId="1492" priority="902">
      <formula>IF(RIGHT(TEXT(P13,"0.#"),1)=".",TRUE,FALSE)</formula>
    </cfRule>
  </conditionalFormatting>
  <conditionalFormatting sqref="P19:AJ19">
    <cfRule type="expression" dxfId="1491" priority="899">
      <formula>IF(RIGHT(TEXT(P19,"0.#"),1)=".",FALSE,TRUE)</formula>
    </cfRule>
    <cfRule type="expression" dxfId="1490" priority="900">
      <formula>IF(RIGHT(TEXT(P19,"0.#"),1)=".",TRUE,FALSE)</formula>
    </cfRule>
  </conditionalFormatting>
  <conditionalFormatting sqref="AE32 AQ32">
    <cfRule type="expression" dxfId="1489" priority="897">
      <formula>IF(RIGHT(TEXT(AE32,"0.#"),1)=".",FALSE,TRUE)</formula>
    </cfRule>
    <cfRule type="expression" dxfId="1488" priority="898">
      <formula>IF(RIGHT(TEXT(AE32,"0.#"),1)=".",TRUE,FALSE)</formula>
    </cfRule>
  </conditionalFormatting>
  <conditionalFormatting sqref="Y312:Y319 Y310">
    <cfRule type="expression" dxfId="1487" priority="895">
      <formula>IF(RIGHT(TEXT(Y310,"0.#"),1)=".",FALSE,TRUE)</formula>
    </cfRule>
    <cfRule type="expression" dxfId="1486" priority="896">
      <formula>IF(RIGHT(TEXT(Y310,"0.#"),1)=".",TRUE,FALSE)</formula>
    </cfRule>
  </conditionalFormatting>
  <conditionalFormatting sqref="AU311">
    <cfRule type="expression" dxfId="1485" priority="893">
      <formula>IF(RIGHT(TEXT(AU311,"0.#"),1)=".",FALSE,TRUE)</formula>
    </cfRule>
    <cfRule type="expression" dxfId="1484" priority="894">
      <formula>IF(RIGHT(TEXT(AU311,"0.#"),1)=".",TRUE,FALSE)</formula>
    </cfRule>
  </conditionalFormatting>
  <conditionalFormatting sqref="AU320">
    <cfRule type="expression" dxfId="1483" priority="891">
      <formula>IF(RIGHT(TEXT(AU320,"0.#"),1)=".",FALSE,TRUE)</formula>
    </cfRule>
    <cfRule type="expression" dxfId="1482" priority="892">
      <formula>IF(RIGHT(TEXT(AU320,"0.#"),1)=".",TRUE,FALSE)</formula>
    </cfRule>
  </conditionalFormatting>
  <conditionalFormatting sqref="AU312:AU319 AU310">
    <cfRule type="expression" dxfId="1481" priority="889">
      <formula>IF(RIGHT(TEXT(AU310,"0.#"),1)=".",FALSE,TRUE)</formula>
    </cfRule>
    <cfRule type="expression" dxfId="1480" priority="890">
      <formula>IF(RIGHT(TEXT(AU310,"0.#"),1)=".",TRUE,FALSE)</formula>
    </cfRule>
  </conditionalFormatting>
  <conditionalFormatting sqref="Y350 Y337 Y324">
    <cfRule type="expression" dxfId="1479" priority="887">
      <formula>IF(RIGHT(TEXT(Y324,"0.#"),1)=".",FALSE,TRUE)</formula>
    </cfRule>
    <cfRule type="expression" dxfId="1478" priority="888">
      <formula>IF(RIGHT(TEXT(Y324,"0.#"),1)=".",TRUE,FALSE)</formula>
    </cfRule>
  </conditionalFormatting>
  <conditionalFormatting sqref="Y359 Y346 Y333">
    <cfRule type="expression" dxfId="1477" priority="885">
      <formula>IF(RIGHT(TEXT(Y333,"0.#"),1)=".",FALSE,TRUE)</formula>
    </cfRule>
    <cfRule type="expression" dxfId="1476" priority="886">
      <formula>IF(RIGHT(TEXT(Y333,"0.#"),1)=".",TRUE,FALSE)</formula>
    </cfRule>
  </conditionalFormatting>
  <conditionalFormatting sqref="AU350 AU337 AU324">
    <cfRule type="expression" dxfId="1475" priority="881">
      <formula>IF(RIGHT(TEXT(AU324,"0.#"),1)=".",FALSE,TRUE)</formula>
    </cfRule>
    <cfRule type="expression" dxfId="1474" priority="882">
      <formula>IF(RIGHT(TEXT(AU324,"0.#"),1)=".",TRUE,FALSE)</formula>
    </cfRule>
  </conditionalFormatting>
  <conditionalFormatting sqref="AU359 AU346 AU333">
    <cfRule type="expression" dxfId="1473" priority="879">
      <formula>IF(RIGHT(TEXT(AU333,"0.#"),1)=".",FALSE,TRUE)</formula>
    </cfRule>
    <cfRule type="expression" dxfId="1472" priority="880">
      <formula>IF(RIGHT(TEXT(AU333,"0.#"),1)=".",TRUE,FALSE)</formula>
    </cfRule>
  </conditionalFormatting>
  <conditionalFormatting sqref="AU351:AU358 AU349 AU338:AU345 AU336 AU325:AU332 AU323">
    <cfRule type="expression" dxfId="1471" priority="877">
      <formula>IF(RIGHT(TEXT(AU323,"0.#"),1)=".",FALSE,TRUE)</formula>
    </cfRule>
    <cfRule type="expression" dxfId="1470" priority="878">
      <formula>IF(RIGHT(TEXT(AU323,"0.#"),1)=".",TRUE,FALSE)</formula>
    </cfRule>
  </conditionalFormatting>
  <conditionalFormatting sqref="AI32">
    <cfRule type="expression" dxfId="1469" priority="875">
      <formula>IF(RIGHT(TEXT(AI32,"0.#"),1)=".",FALSE,TRUE)</formula>
    </cfRule>
    <cfRule type="expression" dxfId="1468" priority="876">
      <formula>IF(RIGHT(TEXT(AI32,"0.#"),1)=".",TRUE,FALSE)</formula>
    </cfRule>
  </conditionalFormatting>
  <conditionalFormatting sqref="AM32">
    <cfRule type="expression" dxfId="1467" priority="873">
      <formula>IF(RIGHT(TEXT(AM32,"0.#"),1)=".",FALSE,TRUE)</formula>
    </cfRule>
    <cfRule type="expression" dxfId="1466" priority="874">
      <formula>IF(RIGHT(TEXT(AM32,"0.#"),1)=".",TRUE,FALSE)</formula>
    </cfRule>
  </conditionalFormatting>
  <conditionalFormatting sqref="AE33">
    <cfRule type="expression" dxfId="1465" priority="871">
      <formula>IF(RIGHT(TEXT(AE33,"0.#"),1)=".",FALSE,TRUE)</formula>
    </cfRule>
    <cfRule type="expression" dxfId="1464" priority="872">
      <formula>IF(RIGHT(TEXT(AE33,"0.#"),1)=".",TRUE,FALSE)</formula>
    </cfRule>
  </conditionalFormatting>
  <conditionalFormatting sqref="AI33">
    <cfRule type="expression" dxfId="1463" priority="869">
      <formula>IF(RIGHT(TEXT(AI33,"0.#"),1)=".",FALSE,TRUE)</formula>
    </cfRule>
    <cfRule type="expression" dxfId="1462" priority="870">
      <formula>IF(RIGHT(TEXT(AI33,"0.#"),1)=".",TRUE,FALSE)</formula>
    </cfRule>
  </conditionalFormatting>
  <conditionalFormatting sqref="AM33">
    <cfRule type="expression" dxfId="1461" priority="867">
      <formula>IF(RIGHT(TEXT(AM33,"0.#"),1)=".",FALSE,TRUE)</formula>
    </cfRule>
    <cfRule type="expression" dxfId="1460" priority="868">
      <formula>IF(RIGHT(TEXT(AM33,"0.#"),1)=".",TRUE,FALSE)</formula>
    </cfRule>
  </conditionalFormatting>
  <conditionalFormatting sqref="AQ33">
    <cfRule type="expression" dxfId="1459" priority="865">
      <formula>IF(RIGHT(TEXT(AQ33,"0.#"),1)=".",FALSE,TRUE)</formula>
    </cfRule>
    <cfRule type="expression" dxfId="1458" priority="866">
      <formula>IF(RIGHT(TEXT(AQ33,"0.#"),1)=".",TRUE,FALSE)</formula>
    </cfRule>
  </conditionalFormatting>
  <conditionalFormatting sqref="AE210">
    <cfRule type="expression" dxfId="1457" priority="863">
      <formula>IF(RIGHT(TEXT(AE210,"0.#"),1)=".",FALSE,TRUE)</formula>
    </cfRule>
    <cfRule type="expression" dxfId="1456" priority="864">
      <formula>IF(RIGHT(TEXT(AE210,"0.#"),1)=".",TRUE,FALSE)</formula>
    </cfRule>
  </conditionalFormatting>
  <conditionalFormatting sqref="AE211">
    <cfRule type="expression" dxfId="1455" priority="861">
      <formula>IF(RIGHT(TEXT(AE211,"0.#"),1)=".",FALSE,TRUE)</formula>
    </cfRule>
    <cfRule type="expression" dxfId="1454" priority="862">
      <formula>IF(RIGHT(TEXT(AE211,"0.#"),1)=".",TRUE,FALSE)</formula>
    </cfRule>
  </conditionalFormatting>
  <conditionalFormatting sqref="AE212">
    <cfRule type="expression" dxfId="1453" priority="859">
      <formula>IF(RIGHT(TEXT(AE212,"0.#"),1)=".",FALSE,TRUE)</formula>
    </cfRule>
    <cfRule type="expression" dxfId="1452" priority="860">
      <formula>IF(RIGHT(TEXT(AE212,"0.#"),1)=".",TRUE,FALSE)</formula>
    </cfRule>
  </conditionalFormatting>
  <conditionalFormatting sqref="AI212">
    <cfRule type="expression" dxfId="1451" priority="857">
      <formula>IF(RIGHT(TEXT(AI212,"0.#"),1)=".",FALSE,TRUE)</formula>
    </cfRule>
    <cfRule type="expression" dxfId="1450" priority="858">
      <formula>IF(RIGHT(TEXT(AI212,"0.#"),1)=".",TRUE,FALSE)</formula>
    </cfRule>
  </conditionalFormatting>
  <conditionalFormatting sqref="AI211">
    <cfRule type="expression" dxfId="1449" priority="855">
      <formula>IF(RIGHT(TEXT(AI211,"0.#"),1)=".",FALSE,TRUE)</formula>
    </cfRule>
    <cfRule type="expression" dxfId="1448" priority="856">
      <formula>IF(RIGHT(TEXT(AI211,"0.#"),1)=".",TRUE,FALSE)</formula>
    </cfRule>
  </conditionalFormatting>
  <conditionalFormatting sqref="AI210">
    <cfRule type="expression" dxfId="1447" priority="853">
      <formula>IF(RIGHT(TEXT(AI210,"0.#"),1)=".",FALSE,TRUE)</formula>
    </cfRule>
    <cfRule type="expression" dxfId="1446" priority="854">
      <formula>IF(RIGHT(TEXT(AI210,"0.#"),1)=".",TRUE,FALSE)</formula>
    </cfRule>
  </conditionalFormatting>
  <conditionalFormatting sqref="AM210">
    <cfRule type="expression" dxfId="1445" priority="851">
      <formula>IF(RIGHT(TEXT(AM210,"0.#"),1)=".",FALSE,TRUE)</formula>
    </cfRule>
    <cfRule type="expression" dxfId="1444" priority="852">
      <formula>IF(RIGHT(TEXT(AM210,"0.#"),1)=".",TRUE,FALSE)</formula>
    </cfRule>
  </conditionalFormatting>
  <conditionalFormatting sqref="AM211">
    <cfRule type="expression" dxfId="1443" priority="849">
      <formula>IF(RIGHT(TEXT(AM211,"0.#"),1)=".",FALSE,TRUE)</formula>
    </cfRule>
    <cfRule type="expression" dxfId="1442" priority="850">
      <formula>IF(RIGHT(TEXT(AM211,"0.#"),1)=".",TRUE,FALSE)</formula>
    </cfRule>
  </conditionalFormatting>
  <conditionalFormatting sqref="AM212">
    <cfRule type="expression" dxfId="1441" priority="847">
      <formula>IF(RIGHT(TEXT(AM212,"0.#"),1)=".",FALSE,TRUE)</formula>
    </cfRule>
    <cfRule type="expression" dxfId="1440" priority="848">
      <formula>IF(RIGHT(TEXT(AM212,"0.#"),1)=".",TRUE,FALSE)</formula>
    </cfRule>
  </conditionalFormatting>
  <conditionalFormatting sqref="AL368:AO395">
    <cfRule type="expression" dxfId="1439" priority="843">
      <formula>IF(AND(AL368&gt;=0, RIGHT(TEXT(AL368,"0.#"),1)&lt;&gt;"."),TRUE,FALSE)</formula>
    </cfRule>
    <cfRule type="expression" dxfId="1438" priority="844">
      <formula>IF(AND(AL368&gt;=0, RIGHT(TEXT(AL368,"0.#"),1)="."),TRUE,FALSE)</formula>
    </cfRule>
    <cfRule type="expression" dxfId="1437" priority="845">
      <formula>IF(AND(AL368&lt;0, RIGHT(TEXT(AL368,"0.#"),1)&lt;&gt;"."),TRUE,FALSE)</formula>
    </cfRule>
    <cfRule type="expression" dxfId="1436" priority="846">
      <formula>IF(AND(AL368&lt;0, RIGHT(TEXT(AL368,"0.#"),1)="."),TRUE,FALSE)</formula>
    </cfRule>
  </conditionalFormatting>
  <conditionalFormatting sqref="AQ210:AQ212">
    <cfRule type="expression" dxfId="1435" priority="841">
      <formula>IF(RIGHT(TEXT(AQ210,"0.#"),1)=".",FALSE,TRUE)</formula>
    </cfRule>
    <cfRule type="expression" dxfId="1434" priority="842">
      <formula>IF(RIGHT(TEXT(AQ210,"0.#"),1)=".",TRUE,FALSE)</formula>
    </cfRule>
  </conditionalFormatting>
  <conditionalFormatting sqref="AU210:AU212">
    <cfRule type="expression" dxfId="1433" priority="839">
      <formula>IF(RIGHT(TEXT(AU210,"0.#"),1)=".",FALSE,TRUE)</formula>
    </cfRule>
    <cfRule type="expression" dxfId="1432" priority="840">
      <formula>IF(RIGHT(TEXT(AU210,"0.#"),1)=".",TRUE,FALSE)</formula>
    </cfRule>
  </conditionalFormatting>
  <conditionalFormatting sqref="Y368:Y395">
    <cfRule type="expression" dxfId="1431" priority="837">
      <formula>IF(RIGHT(TEXT(Y368,"0.#"),1)=".",FALSE,TRUE)</formula>
    </cfRule>
    <cfRule type="expression" dxfId="1430" priority="838">
      <formula>IF(RIGHT(TEXT(Y368,"0.#"),1)=".",TRUE,FALSE)</formula>
    </cfRule>
  </conditionalFormatting>
  <conditionalFormatting sqref="AL631:AO660">
    <cfRule type="expression" dxfId="1429" priority="833">
      <formula>IF(AND(AL631&gt;=0, RIGHT(TEXT(AL631,"0.#"),1)&lt;&gt;"."),TRUE,FALSE)</formula>
    </cfRule>
    <cfRule type="expression" dxfId="1428" priority="834">
      <formula>IF(AND(AL631&gt;=0, RIGHT(TEXT(AL631,"0.#"),1)="."),TRUE,FALSE)</formula>
    </cfRule>
    <cfRule type="expression" dxfId="1427" priority="835">
      <formula>IF(AND(AL631&lt;0, RIGHT(TEXT(AL631,"0.#"),1)&lt;&gt;"."),TRUE,FALSE)</formula>
    </cfRule>
    <cfRule type="expression" dxfId="1426" priority="836">
      <formula>IF(AND(AL631&lt;0, RIGHT(TEXT(AL631,"0.#"),1)="."),TRUE,FALSE)</formula>
    </cfRule>
  </conditionalFormatting>
  <conditionalFormatting sqref="Y631:Y660">
    <cfRule type="expression" dxfId="1425" priority="831">
      <formula>IF(RIGHT(TEXT(Y631,"0.#"),1)=".",FALSE,TRUE)</formula>
    </cfRule>
    <cfRule type="expression" dxfId="1424" priority="832">
      <formula>IF(RIGHT(TEXT(Y631,"0.#"),1)=".",TRUE,FALSE)</formula>
    </cfRule>
  </conditionalFormatting>
  <conditionalFormatting sqref="AL366:AO367">
    <cfRule type="expression" dxfId="1423" priority="827">
      <formula>IF(AND(AL366&gt;=0, RIGHT(TEXT(AL366,"0.#"),1)&lt;&gt;"."),TRUE,FALSE)</formula>
    </cfRule>
    <cfRule type="expression" dxfId="1422" priority="828">
      <formula>IF(AND(AL366&gt;=0, RIGHT(TEXT(AL366,"0.#"),1)="."),TRUE,FALSE)</formula>
    </cfRule>
    <cfRule type="expression" dxfId="1421" priority="829">
      <formula>IF(AND(AL366&lt;0, RIGHT(TEXT(AL366,"0.#"),1)&lt;&gt;"."),TRUE,FALSE)</formula>
    </cfRule>
    <cfRule type="expression" dxfId="1420" priority="830">
      <formula>IF(AND(AL366&lt;0, RIGHT(TEXT(AL366,"0.#"),1)="."),TRUE,FALSE)</formula>
    </cfRule>
  </conditionalFormatting>
  <conditionalFormatting sqref="Y366:Y367">
    <cfRule type="expression" dxfId="1419" priority="825">
      <formula>IF(RIGHT(TEXT(Y366,"0.#"),1)=".",FALSE,TRUE)</formula>
    </cfRule>
    <cfRule type="expression" dxfId="1418" priority="826">
      <formula>IF(RIGHT(TEXT(Y366,"0.#"),1)=".",TRUE,FALSE)</formula>
    </cfRule>
  </conditionalFormatting>
  <conditionalFormatting sqref="Y401:Y428">
    <cfRule type="expression" dxfId="1417" priority="763">
      <formula>IF(RIGHT(TEXT(Y401,"0.#"),1)=".",FALSE,TRUE)</formula>
    </cfRule>
    <cfRule type="expression" dxfId="1416" priority="764">
      <formula>IF(RIGHT(TEXT(Y401,"0.#"),1)=".",TRUE,FALSE)</formula>
    </cfRule>
  </conditionalFormatting>
  <conditionalFormatting sqref="Y399:Y400">
    <cfRule type="expression" dxfId="1415" priority="757">
      <formula>IF(RIGHT(TEXT(Y399,"0.#"),1)=".",FALSE,TRUE)</formula>
    </cfRule>
    <cfRule type="expression" dxfId="1414" priority="758">
      <formula>IF(RIGHT(TEXT(Y399,"0.#"),1)=".",TRUE,FALSE)</formula>
    </cfRule>
  </conditionalFormatting>
  <conditionalFormatting sqref="Y434:Y461">
    <cfRule type="expression" dxfId="1413" priority="751">
      <formula>IF(RIGHT(TEXT(Y434,"0.#"),1)=".",FALSE,TRUE)</formula>
    </cfRule>
    <cfRule type="expression" dxfId="1412" priority="752">
      <formula>IF(RIGHT(TEXT(Y434,"0.#"),1)=".",TRUE,FALSE)</formula>
    </cfRule>
  </conditionalFormatting>
  <conditionalFormatting sqref="Y432:Y433">
    <cfRule type="expression" dxfId="1411" priority="745">
      <formula>IF(RIGHT(TEXT(Y432,"0.#"),1)=".",FALSE,TRUE)</formula>
    </cfRule>
    <cfRule type="expression" dxfId="1410" priority="746">
      <formula>IF(RIGHT(TEXT(Y432,"0.#"),1)=".",TRUE,FALSE)</formula>
    </cfRule>
  </conditionalFormatting>
  <conditionalFormatting sqref="Y467:Y494">
    <cfRule type="expression" dxfId="1409" priority="739">
      <formula>IF(RIGHT(TEXT(Y467,"0.#"),1)=".",FALSE,TRUE)</formula>
    </cfRule>
    <cfRule type="expression" dxfId="1408" priority="740">
      <formula>IF(RIGHT(TEXT(Y467,"0.#"),1)=".",TRUE,FALSE)</formula>
    </cfRule>
  </conditionalFormatting>
  <conditionalFormatting sqref="Y465:Y466">
    <cfRule type="expression" dxfId="1407" priority="733">
      <formula>IF(RIGHT(TEXT(Y465,"0.#"),1)=".",FALSE,TRUE)</formula>
    </cfRule>
    <cfRule type="expression" dxfId="1406" priority="734">
      <formula>IF(RIGHT(TEXT(Y465,"0.#"),1)=".",TRUE,FALSE)</formula>
    </cfRule>
  </conditionalFormatting>
  <conditionalFormatting sqref="Y500:Y527">
    <cfRule type="expression" dxfId="1405" priority="727">
      <formula>IF(RIGHT(TEXT(Y500,"0.#"),1)=".",FALSE,TRUE)</formula>
    </cfRule>
    <cfRule type="expression" dxfId="1404" priority="728">
      <formula>IF(RIGHT(TEXT(Y500,"0.#"),1)=".",TRUE,FALSE)</formula>
    </cfRule>
  </conditionalFormatting>
  <conditionalFormatting sqref="Y498:Y499">
    <cfRule type="expression" dxfId="1403" priority="721">
      <formula>IF(RIGHT(TEXT(Y498,"0.#"),1)=".",FALSE,TRUE)</formula>
    </cfRule>
    <cfRule type="expression" dxfId="1402" priority="722">
      <formula>IF(RIGHT(TEXT(Y498,"0.#"),1)=".",TRUE,FALSE)</formula>
    </cfRule>
  </conditionalFormatting>
  <conditionalFormatting sqref="Y533:Y560">
    <cfRule type="expression" dxfId="1401" priority="715">
      <formula>IF(RIGHT(TEXT(Y533,"0.#"),1)=".",FALSE,TRUE)</formula>
    </cfRule>
    <cfRule type="expression" dxfId="1400" priority="716">
      <formula>IF(RIGHT(TEXT(Y533,"0.#"),1)=".",TRUE,FALSE)</formula>
    </cfRule>
  </conditionalFormatting>
  <conditionalFormatting sqref="W23">
    <cfRule type="expression" dxfId="1399" priority="823">
      <formula>IF(RIGHT(TEXT(W23,"0.#"),1)=".",FALSE,TRUE)</formula>
    </cfRule>
    <cfRule type="expression" dxfId="1398" priority="824">
      <formula>IF(RIGHT(TEXT(W23,"0.#"),1)=".",TRUE,FALSE)</formula>
    </cfRule>
  </conditionalFormatting>
  <conditionalFormatting sqref="W24:W27">
    <cfRule type="expression" dxfId="1397" priority="821">
      <formula>IF(RIGHT(TEXT(W24,"0.#"),1)=".",FALSE,TRUE)</formula>
    </cfRule>
    <cfRule type="expression" dxfId="1396" priority="822">
      <formula>IF(RIGHT(TEXT(W24,"0.#"),1)=".",TRUE,FALSE)</formula>
    </cfRule>
  </conditionalFormatting>
  <conditionalFormatting sqref="W28">
    <cfRule type="expression" dxfId="1395" priority="819">
      <formula>IF(RIGHT(TEXT(W28,"0.#"),1)=".",FALSE,TRUE)</formula>
    </cfRule>
    <cfRule type="expression" dxfId="1394" priority="820">
      <formula>IF(RIGHT(TEXT(W28,"0.#"),1)=".",TRUE,FALSE)</formula>
    </cfRule>
  </conditionalFormatting>
  <conditionalFormatting sqref="P23">
    <cfRule type="expression" dxfId="1393" priority="817">
      <formula>IF(RIGHT(TEXT(P23,"0.#"),1)=".",FALSE,TRUE)</formula>
    </cfRule>
    <cfRule type="expression" dxfId="1392" priority="818">
      <formula>IF(RIGHT(TEXT(P23,"0.#"),1)=".",TRUE,FALSE)</formula>
    </cfRule>
  </conditionalFormatting>
  <conditionalFormatting sqref="P24:P27">
    <cfRule type="expression" dxfId="1391" priority="815">
      <formula>IF(RIGHT(TEXT(P24,"0.#"),1)=".",FALSE,TRUE)</formula>
    </cfRule>
    <cfRule type="expression" dxfId="1390" priority="816">
      <formula>IF(RIGHT(TEXT(P24,"0.#"),1)=".",TRUE,FALSE)</formula>
    </cfRule>
  </conditionalFormatting>
  <conditionalFormatting sqref="P28">
    <cfRule type="expression" dxfId="1389" priority="813">
      <formula>IF(RIGHT(TEXT(P28,"0.#"),1)=".",FALSE,TRUE)</formula>
    </cfRule>
    <cfRule type="expression" dxfId="1388" priority="814">
      <formula>IF(RIGHT(TEXT(P28,"0.#"),1)=".",TRUE,FALSE)</formula>
    </cfRule>
  </conditionalFormatting>
  <conditionalFormatting sqref="AE202">
    <cfRule type="expression" dxfId="1387" priority="811">
      <formula>IF(RIGHT(TEXT(AE202,"0.#"),1)=".",FALSE,TRUE)</formula>
    </cfRule>
    <cfRule type="expression" dxfId="1386" priority="812">
      <formula>IF(RIGHT(TEXT(AE202,"0.#"),1)=".",TRUE,FALSE)</formula>
    </cfRule>
  </conditionalFormatting>
  <conditionalFormatting sqref="AE203">
    <cfRule type="expression" dxfId="1385" priority="809">
      <formula>IF(RIGHT(TEXT(AE203,"0.#"),1)=".",FALSE,TRUE)</formula>
    </cfRule>
    <cfRule type="expression" dxfId="1384" priority="810">
      <formula>IF(RIGHT(TEXT(AE203,"0.#"),1)=".",TRUE,FALSE)</formula>
    </cfRule>
  </conditionalFormatting>
  <conditionalFormatting sqref="AE204">
    <cfRule type="expression" dxfId="1383" priority="807">
      <formula>IF(RIGHT(TEXT(AE204,"0.#"),1)=".",FALSE,TRUE)</formula>
    </cfRule>
    <cfRule type="expression" dxfId="1382" priority="808">
      <formula>IF(RIGHT(TEXT(AE204,"0.#"),1)=".",TRUE,FALSE)</formula>
    </cfRule>
  </conditionalFormatting>
  <conditionalFormatting sqref="AI204">
    <cfRule type="expression" dxfId="1381" priority="805">
      <formula>IF(RIGHT(TEXT(AI204,"0.#"),1)=".",FALSE,TRUE)</formula>
    </cfRule>
    <cfRule type="expression" dxfId="1380" priority="806">
      <formula>IF(RIGHT(TEXT(AI204,"0.#"),1)=".",TRUE,FALSE)</formula>
    </cfRule>
  </conditionalFormatting>
  <conditionalFormatting sqref="AI203">
    <cfRule type="expression" dxfId="1379" priority="803">
      <formula>IF(RIGHT(TEXT(AI203,"0.#"),1)=".",FALSE,TRUE)</formula>
    </cfRule>
    <cfRule type="expression" dxfId="1378" priority="804">
      <formula>IF(RIGHT(TEXT(AI203,"0.#"),1)=".",TRUE,FALSE)</formula>
    </cfRule>
  </conditionalFormatting>
  <conditionalFormatting sqref="AI202">
    <cfRule type="expression" dxfId="1377" priority="801">
      <formula>IF(RIGHT(TEXT(AI202,"0.#"),1)=".",FALSE,TRUE)</formula>
    </cfRule>
    <cfRule type="expression" dxfId="1376" priority="802">
      <formula>IF(RIGHT(TEXT(AI202,"0.#"),1)=".",TRUE,FALSE)</formula>
    </cfRule>
  </conditionalFormatting>
  <conditionalFormatting sqref="AM202">
    <cfRule type="expression" dxfId="1375" priority="799">
      <formula>IF(RIGHT(TEXT(AM202,"0.#"),1)=".",FALSE,TRUE)</formula>
    </cfRule>
    <cfRule type="expression" dxfId="1374" priority="800">
      <formula>IF(RIGHT(TEXT(AM202,"0.#"),1)=".",TRUE,FALSE)</formula>
    </cfRule>
  </conditionalFormatting>
  <conditionalFormatting sqref="AM203">
    <cfRule type="expression" dxfId="1373" priority="797">
      <formula>IF(RIGHT(TEXT(AM203,"0.#"),1)=".",FALSE,TRUE)</formula>
    </cfRule>
    <cfRule type="expression" dxfId="1372" priority="798">
      <formula>IF(RIGHT(TEXT(AM203,"0.#"),1)=".",TRUE,FALSE)</formula>
    </cfRule>
  </conditionalFormatting>
  <conditionalFormatting sqref="AM204">
    <cfRule type="expression" dxfId="1371" priority="795">
      <formula>IF(RIGHT(TEXT(AM204,"0.#"),1)=".",FALSE,TRUE)</formula>
    </cfRule>
    <cfRule type="expression" dxfId="1370" priority="796">
      <formula>IF(RIGHT(TEXT(AM204,"0.#"),1)=".",TRUE,FALSE)</formula>
    </cfRule>
  </conditionalFormatting>
  <conditionalFormatting sqref="AQ202:AQ204">
    <cfRule type="expression" dxfId="1369" priority="793">
      <formula>IF(RIGHT(TEXT(AQ202,"0.#"),1)=".",FALSE,TRUE)</formula>
    </cfRule>
    <cfRule type="expression" dxfId="1368" priority="794">
      <formula>IF(RIGHT(TEXT(AQ202,"0.#"),1)=".",TRUE,FALSE)</formula>
    </cfRule>
  </conditionalFormatting>
  <conditionalFormatting sqref="AU202:AU204">
    <cfRule type="expression" dxfId="1367" priority="791">
      <formula>IF(RIGHT(TEXT(AU202,"0.#"),1)=".",FALSE,TRUE)</formula>
    </cfRule>
    <cfRule type="expression" dxfId="1366" priority="792">
      <formula>IF(RIGHT(TEXT(AU202,"0.#"),1)=".",TRUE,FALSE)</formula>
    </cfRule>
  </conditionalFormatting>
  <conditionalFormatting sqref="AE205">
    <cfRule type="expression" dxfId="1365" priority="789">
      <formula>IF(RIGHT(TEXT(AE205,"0.#"),1)=".",FALSE,TRUE)</formula>
    </cfRule>
    <cfRule type="expression" dxfId="1364" priority="790">
      <formula>IF(RIGHT(TEXT(AE205,"0.#"),1)=".",TRUE,FALSE)</formula>
    </cfRule>
  </conditionalFormatting>
  <conditionalFormatting sqref="AE206">
    <cfRule type="expression" dxfId="1363" priority="787">
      <formula>IF(RIGHT(TEXT(AE206,"0.#"),1)=".",FALSE,TRUE)</formula>
    </cfRule>
    <cfRule type="expression" dxfId="1362" priority="788">
      <formula>IF(RIGHT(TEXT(AE206,"0.#"),1)=".",TRUE,FALSE)</formula>
    </cfRule>
  </conditionalFormatting>
  <conditionalFormatting sqref="AE207">
    <cfRule type="expression" dxfId="1361" priority="785">
      <formula>IF(RIGHT(TEXT(AE207,"0.#"),1)=".",FALSE,TRUE)</formula>
    </cfRule>
    <cfRule type="expression" dxfId="1360" priority="786">
      <formula>IF(RIGHT(TEXT(AE207,"0.#"),1)=".",TRUE,FALSE)</formula>
    </cfRule>
  </conditionalFormatting>
  <conditionalFormatting sqref="AI207">
    <cfRule type="expression" dxfId="1359" priority="783">
      <formula>IF(RIGHT(TEXT(AI207,"0.#"),1)=".",FALSE,TRUE)</formula>
    </cfRule>
    <cfRule type="expression" dxfId="1358" priority="784">
      <formula>IF(RIGHT(TEXT(AI207,"0.#"),1)=".",TRUE,FALSE)</formula>
    </cfRule>
  </conditionalFormatting>
  <conditionalFormatting sqref="AI206">
    <cfRule type="expression" dxfId="1357" priority="781">
      <formula>IF(RIGHT(TEXT(AI206,"0.#"),1)=".",FALSE,TRUE)</formula>
    </cfRule>
    <cfRule type="expression" dxfId="1356" priority="782">
      <formula>IF(RIGHT(TEXT(AI206,"0.#"),1)=".",TRUE,FALSE)</formula>
    </cfRule>
  </conditionalFormatting>
  <conditionalFormatting sqref="AI205">
    <cfRule type="expression" dxfId="1355" priority="779">
      <formula>IF(RIGHT(TEXT(AI205,"0.#"),1)=".",FALSE,TRUE)</formula>
    </cfRule>
    <cfRule type="expression" dxfId="1354" priority="780">
      <formula>IF(RIGHT(TEXT(AI205,"0.#"),1)=".",TRUE,FALSE)</formula>
    </cfRule>
  </conditionalFormatting>
  <conditionalFormatting sqref="AM205">
    <cfRule type="expression" dxfId="1353" priority="777">
      <formula>IF(RIGHT(TEXT(AM205,"0.#"),1)=".",FALSE,TRUE)</formula>
    </cfRule>
    <cfRule type="expression" dxfId="1352" priority="778">
      <formula>IF(RIGHT(TEXT(AM205,"0.#"),1)=".",TRUE,FALSE)</formula>
    </cfRule>
  </conditionalFormatting>
  <conditionalFormatting sqref="AM206">
    <cfRule type="expression" dxfId="1351" priority="775">
      <formula>IF(RIGHT(TEXT(AM206,"0.#"),1)=".",FALSE,TRUE)</formula>
    </cfRule>
    <cfRule type="expression" dxfId="1350" priority="776">
      <formula>IF(RIGHT(TEXT(AM206,"0.#"),1)=".",TRUE,FALSE)</formula>
    </cfRule>
  </conditionalFormatting>
  <conditionalFormatting sqref="AM207">
    <cfRule type="expression" dxfId="1349" priority="773">
      <formula>IF(RIGHT(TEXT(AM207,"0.#"),1)=".",FALSE,TRUE)</formula>
    </cfRule>
    <cfRule type="expression" dxfId="1348" priority="774">
      <formula>IF(RIGHT(TEXT(AM207,"0.#"),1)=".",TRUE,FALSE)</formula>
    </cfRule>
  </conditionalFormatting>
  <conditionalFormatting sqref="AQ205:AQ207">
    <cfRule type="expression" dxfId="1347" priority="771">
      <formula>IF(RIGHT(TEXT(AQ205,"0.#"),1)=".",FALSE,TRUE)</formula>
    </cfRule>
    <cfRule type="expression" dxfId="1346" priority="772">
      <formula>IF(RIGHT(TEXT(AQ205,"0.#"),1)=".",TRUE,FALSE)</formula>
    </cfRule>
  </conditionalFormatting>
  <conditionalFormatting sqref="AU205:AU207">
    <cfRule type="expression" dxfId="1345" priority="769">
      <formula>IF(RIGHT(TEXT(AU205,"0.#"),1)=".",FALSE,TRUE)</formula>
    </cfRule>
    <cfRule type="expression" dxfId="1344" priority="770">
      <formula>IF(RIGHT(TEXT(AU205,"0.#"),1)=".",TRUE,FALSE)</formula>
    </cfRule>
  </conditionalFormatting>
  <conditionalFormatting sqref="AL401:AO428">
    <cfRule type="expression" dxfId="1343" priority="765">
      <formula>IF(AND(AL401&gt;=0, RIGHT(TEXT(AL401,"0.#"),1)&lt;&gt;"."),TRUE,FALSE)</formula>
    </cfRule>
    <cfRule type="expression" dxfId="1342" priority="766">
      <formula>IF(AND(AL401&gt;=0, RIGHT(TEXT(AL401,"0.#"),1)="."),TRUE,FALSE)</formula>
    </cfRule>
    <cfRule type="expression" dxfId="1341" priority="767">
      <formula>IF(AND(AL401&lt;0, RIGHT(TEXT(AL401,"0.#"),1)&lt;&gt;"."),TRUE,FALSE)</formula>
    </cfRule>
    <cfRule type="expression" dxfId="1340" priority="768">
      <formula>IF(AND(AL401&lt;0, RIGHT(TEXT(AL401,"0.#"),1)="."),TRUE,FALSE)</formula>
    </cfRule>
  </conditionalFormatting>
  <conditionalFormatting sqref="AL399:AO400">
    <cfRule type="expression" dxfId="1339" priority="759">
      <formula>IF(AND(AL399&gt;=0, RIGHT(TEXT(AL399,"0.#"),1)&lt;&gt;"."),TRUE,FALSE)</formula>
    </cfRule>
    <cfRule type="expression" dxfId="1338" priority="760">
      <formula>IF(AND(AL399&gt;=0, RIGHT(TEXT(AL399,"0.#"),1)="."),TRUE,FALSE)</formula>
    </cfRule>
    <cfRule type="expression" dxfId="1337" priority="761">
      <formula>IF(AND(AL399&lt;0, RIGHT(TEXT(AL399,"0.#"),1)&lt;&gt;"."),TRUE,FALSE)</formula>
    </cfRule>
    <cfRule type="expression" dxfId="1336" priority="762">
      <formula>IF(AND(AL399&lt;0, RIGHT(TEXT(AL399,"0.#"),1)="."),TRUE,FALSE)</formula>
    </cfRule>
  </conditionalFormatting>
  <conditionalFormatting sqref="AL434:AO461">
    <cfRule type="expression" dxfId="1335" priority="753">
      <formula>IF(AND(AL434&gt;=0, RIGHT(TEXT(AL434,"0.#"),1)&lt;&gt;"."),TRUE,FALSE)</formula>
    </cfRule>
    <cfRule type="expression" dxfId="1334" priority="754">
      <formula>IF(AND(AL434&gt;=0, RIGHT(TEXT(AL434,"0.#"),1)="."),TRUE,FALSE)</formula>
    </cfRule>
    <cfRule type="expression" dxfId="1333" priority="755">
      <formula>IF(AND(AL434&lt;0, RIGHT(TEXT(AL434,"0.#"),1)&lt;&gt;"."),TRUE,FALSE)</formula>
    </cfRule>
    <cfRule type="expression" dxfId="1332" priority="756">
      <formula>IF(AND(AL434&lt;0, RIGHT(TEXT(AL434,"0.#"),1)="."),TRUE,FALSE)</formula>
    </cfRule>
  </conditionalFormatting>
  <conditionalFormatting sqref="AL432:AO433">
    <cfRule type="expression" dxfId="1331" priority="747">
      <formula>IF(AND(AL432&gt;=0, RIGHT(TEXT(AL432,"0.#"),1)&lt;&gt;"."),TRUE,FALSE)</formula>
    </cfRule>
    <cfRule type="expression" dxfId="1330" priority="748">
      <formula>IF(AND(AL432&gt;=0, RIGHT(TEXT(AL432,"0.#"),1)="."),TRUE,FALSE)</formula>
    </cfRule>
    <cfRule type="expression" dxfId="1329" priority="749">
      <formula>IF(AND(AL432&lt;0, RIGHT(TEXT(AL432,"0.#"),1)&lt;&gt;"."),TRUE,FALSE)</formula>
    </cfRule>
    <cfRule type="expression" dxfId="1328" priority="750">
      <formula>IF(AND(AL432&lt;0, RIGHT(TEXT(AL432,"0.#"),1)="."),TRUE,FALSE)</formula>
    </cfRule>
  </conditionalFormatting>
  <conditionalFormatting sqref="AL467:AO494">
    <cfRule type="expression" dxfId="1327" priority="741">
      <formula>IF(AND(AL467&gt;=0, RIGHT(TEXT(AL467,"0.#"),1)&lt;&gt;"."),TRUE,FALSE)</formula>
    </cfRule>
    <cfRule type="expression" dxfId="1326" priority="742">
      <formula>IF(AND(AL467&gt;=0, RIGHT(TEXT(AL467,"0.#"),1)="."),TRUE,FALSE)</formula>
    </cfRule>
    <cfRule type="expression" dxfId="1325" priority="743">
      <formula>IF(AND(AL467&lt;0, RIGHT(TEXT(AL467,"0.#"),1)&lt;&gt;"."),TRUE,FALSE)</formula>
    </cfRule>
    <cfRule type="expression" dxfId="1324" priority="744">
      <formula>IF(AND(AL467&lt;0, RIGHT(TEXT(AL467,"0.#"),1)="."),TRUE,FALSE)</formula>
    </cfRule>
  </conditionalFormatting>
  <conditionalFormatting sqref="AL465:AO466">
    <cfRule type="expression" dxfId="1323" priority="735">
      <formula>IF(AND(AL465&gt;=0, RIGHT(TEXT(AL465,"0.#"),1)&lt;&gt;"."),TRUE,FALSE)</formula>
    </cfRule>
    <cfRule type="expression" dxfId="1322" priority="736">
      <formula>IF(AND(AL465&gt;=0, RIGHT(TEXT(AL465,"0.#"),1)="."),TRUE,FALSE)</formula>
    </cfRule>
    <cfRule type="expression" dxfId="1321" priority="737">
      <formula>IF(AND(AL465&lt;0, RIGHT(TEXT(AL465,"0.#"),1)&lt;&gt;"."),TRUE,FALSE)</formula>
    </cfRule>
    <cfRule type="expression" dxfId="1320" priority="738">
      <formula>IF(AND(AL465&lt;0, RIGHT(TEXT(AL465,"0.#"),1)="."),TRUE,FALSE)</formula>
    </cfRule>
  </conditionalFormatting>
  <conditionalFormatting sqref="AL500:AO527">
    <cfRule type="expression" dxfId="1319" priority="729">
      <formula>IF(AND(AL500&gt;=0, RIGHT(TEXT(AL500,"0.#"),1)&lt;&gt;"."),TRUE,FALSE)</formula>
    </cfRule>
    <cfRule type="expression" dxfId="1318" priority="730">
      <formula>IF(AND(AL500&gt;=0, RIGHT(TEXT(AL500,"0.#"),1)="."),TRUE,FALSE)</formula>
    </cfRule>
    <cfRule type="expression" dxfId="1317" priority="731">
      <formula>IF(AND(AL500&lt;0, RIGHT(TEXT(AL500,"0.#"),1)&lt;&gt;"."),TRUE,FALSE)</formula>
    </cfRule>
    <cfRule type="expression" dxfId="1316" priority="732">
      <formula>IF(AND(AL500&lt;0, RIGHT(TEXT(AL500,"0.#"),1)="."),TRUE,FALSE)</formula>
    </cfRule>
  </conditionalFormatting>
  <conditionalFormatting sqref="AL498:AO499">
    <cfRule type="expression" dxfId="1315" priority="723">
      <formula>IF(AND(AL498&gt;=0, RIGHT(TEXT(AL498,"0.#"),1)&lt;&gt;"."),TRUE,FALSE)</formula>
    </cfRule>
    <cfRule type="expression" dxfId="1314" priority="724">
      <formula>IF(AND(AL498&gt;=0, RIGHT(TEXT(AL498,"0.#"),1)="."),TRUE,FALSE)</formula>
    </cfRule>
    <cfRule type="expression" dxfId="1313" priority="725">
      <formula>IF(AND(AL498&lt;0, RIGHT(TEXT(AL498,"0.#"),1)&lt;&gt;"."),TRUE,FALSE)</formula>
    </cfRule>
    <cfRule type="expression" dxfId="1312" priority="726">
      <formula>IF(AND(AL498&lt;0, RIGHT(TEXT(AL498,"0.#"),1)="."),TRUE,FALSE)</formula>
    </cfRule>
  </conditionalFormatting>
  <conditionalFormatting sqref="AL533:AO560">
    <cfRule type="expression" dxfId="1311" priority="717">
      <formula>IF(AND(AL533&gt;=0, RIGHT(TEXT(AL533,"0.#"),1)&lt;&gt;"."),TRUE,FALSE)</formula>
    </cfRule>
    <cfRule type="expression" dxfId="1310" priority="718">
      <formula>IF(AND(AL533&gt;=0, RIGHT(TEXT(AL533,"0.#"),1)="."),TRUE,FALSE)</formula>
    </cfRule>
    <cfRule type="expression" dxfId="1309" priority="719">
      <formula>IF(AND(AL533&lt;0, RIGHT(TEXT(AL533,"0.#"),1)&lt;&gt;"."),TRUE,FALSE)</formula>
    </cfRule>
    <cfRule type="expression" dxfId="1308" priority="720">
      <formula>IF(AND(AL533&lt;0, RIGHT(TEXT(AL533,"0.#"),1)="."),TRUE,FALSE)</formula>
    </cfRule>
  </conditionalFormatting>
  <conditionalFormatting sqref="AL531:AO532">
    <cfRule type="expression" dxfId="1307" priority="711">
      <formula>IF(AND(AL531&gt;=0, RIGHT(TEXT(AL531,"0.#"),1)&lt;&gt;"."),TRUE,FALSE)</formula>
    </cfRule>
    <cfRule type="expression" dxfId="1306" priority="712">
      <formula>IF(AND(AL531&gt;=0, RIGHT(TEXT(AL531,"0.#"),1)="."),TRUE,FALSE)</formula>
    </cfRule>
    <cfRule type="expression" dxfId="1305" priority="713">
      <formula>IF(AND(AL531&lt;0, RIGHT(TEXT(AL531,"0.#"),1)&lt;&gt;"."),TRUE,FALSE)</formula>
    </cfRule>
    <cfRule type="expression" dxfId="1304" priority="714">
      <formula>IF(AND(AL531&lt;0, RIGHT(TEXT(AL531,"0.#"),1)="."),TRUE,FALSE)</formula>
    </cfRule>
  </conditionalFormatting>
  <conditionalFormatting sqref="Y531:Y532">
    <cfRule type="expression" dxfId="1303" priority="709">
      <formula>IF(RIGHT(TEXT(Y531,"0.#"),1)=".",FALSE,TRUE)</formula>
    </cfRule>
    <cfRule type="expression" dxfId="1302" priority="710">
      <formula>IF(RIGHT(TEXT(Y531,"0.#"),1)=".",TRUE,FALSE)</formula>
    </cfRule>
  </conditionalFormatting>
  <conditionalFormatting sqref="AL566:AO593">
    <cfRule type="expression" dxfId="1301" priority="705">
      <formula>IF(AND(AL566&gt;=0, RIGHT(TEXT(AL566,"0.#"),1)&lt;&gt;"."),TRUE,FALSE)</formula>
    </cfRule>
    <cfRule type="expression" dxfId="1300" priority="706">
      <formula>IF(AND(AL566&gt;=0, RIGHT(TEXT(AL566,"0.#"),1)="."),TRUE,FALSE)</formula>
    </cfRule>
    <cfRule type="expression" dxfId="1299" priority="707">
      <formula>IF(AND(AL566&lt;0, RIGHT(TEXT(AL566,"0.#"),1)&lt;&gt;"."),TRUE,FALSE)</formula>
    </cfRule>
    <cfRule type="expression" dxfId="1298" priority="708">
      <formula>IF(AND(AL566&lt;0, RIGHT(TEXT(AL566,"0.#"),1)="."),TRUE,FALSE)</formula>
    </cfRule>
  </conditionalFormatting>
  <conditionalFormatting sqref="Y566:Y593">
    <cfRule type="expression" dxfId="1297" priority="703">
      <formula>IF(RIGHT(TEXT(Y566,"0.#"),1)=".",FALSE,TRUE)</formula>
    </cfRule>
    <cfRule type="expression" dxfId="1296" priority="704">
      <formula>IF(RIGHT(TEXT(Y566,"0.#"),1)=".",TRUE,FALSE)</formula>
    </cfRule>
  </conditionalFormatting>
  <conditionalFormatting sqref="AL564:AO565">
    <cfRule type="expression" dxfId="1295" priority="699">
      <formula>IF(AND(AL564&gt;=0, RIGHT(TEXT(AL564,"0.#"),1)&lt;&gt;"."),TRUE,FALSE)</formula>
    </cfRule>
    <cfRule type="expression" dxfId="1294" priority="700">
      <formula>IF(AND(AL564&gt;=0, RIGHT(TEXT(AL564,"0.#"),1)="."),TRUE,FALSE)</formula>
    </cfRule>
    <cfRule type="expression" dxfId="1293" priority="701">
      <formula>IF(AND(AL564&lt;0, RIGHT(TEXT(AL564,"0.#"),1)&lt;&gt;"."),TRUE,FALSE)</formula>
    </cfRule>
    <cfRule type="expression" dxfId="1292" priority="702">
      <formula>IF(AND(AL564&lt;0, RIGHT(TEXT(AL564,"0.#"),1)="."),TRUE,FALSE)</formula>
    </cfRule>
  </conditionalFormatting>
  <conditionalFormatting sqref="Y564:Y565">
    <cfRule type="expression" dxfId="1291" priority="697">
      <formula>IF(RIGHT(TEXT(Y564,"0.#"),1)=".",FALSE,TRUE)</formula>
    </cfRule>
    <cfRule type="expression" dxfId="1290" priority="698">
      <formula>IF(RIGHT(TEXT(Y564,"0.#"),1)=".",TRUE,FALSE)</formula>
    </cfRule>
  </conditionalFormatting>
  <conditionalFormatting sqref="AL599:AO626">
    <cfRule type="expression" dxfId="1289" priority="693">
      <formula>IF(AND(AL599&gt;=0, RIGHT(TEXT(AL599,"0.#"),1)&lt;&gt;"."),TRUE,FALSE)</formula>
    </cfRule>
    <cfRule type="expression" dxfId="1288" priority="694">
      <formula>IF(AND(AL599&gt;=0, RIGHT(TEXT(AL599,"0.#"),1)="."),TRUE,FALSE)</formula>
    </cfRule>
    <cfRule type="expression" dxfId="1287" priority="695">
      <formula>IF(AND(AL599&lt;0, RIGHT(TEXT(AL599,"0.#"),1)&lt;&gt;"."),TRUE,FALSE)</formula>
    </cfRule>
    <cfRule type="expression" dxfId="1286" priority="696">
      <formula>IF(AND(AL599&lt;0, RIGHT(TEXT(AL599,"0.#"),1)="."),TRUE,FALSE)</formula>
    </cfRule>
  </conditionalFormatting>
  <conditionalFormatting sqref="Y599:Y626">
    <cfRule type="expression" dxfId="1285" priority="691">
      <formula>IF(RIGHT(TEXT(Y599,"0.#"),1)=".",FALSE,TRUE)</formula>
    </cfRule>
    <cfRule type="expression" dxfId="1284" priority="692">
      <formula>IF(RIGHT(TEXT(Y599,"0.#"),1)=".",TRUE,FALSE)</formula>
    </cfRule>
  </conditionalFormatting>
  <conditionalFormatting sqref="AL597:AO598">
    <cfRule type="expression" dxfId="1283" priority="687">
      <formula>IF(AND(AL597&gt;=0, RIGHT(TEXT(AL597,"0.#"),1)&lt;&gt;"."),TRUE,FALSE)</formula>
    </cfRule>
    <cfRule type="expression" dxfId="1282" priority="688">
      <formula>IF(AND(AL597&gt;=0, RIGHT(TEXT(AL597,"0.#"),1)="."),TRUE,FALSE)</formula>
    </cfRule>
    <cfRule type="expression" dxfId="1281" priority="689">
      <formula>IF(AND(AL597&lt;0, RIGHT(TEXT(AL597,"0.#"),1)&lt;&gt;"."),TRUE,FALSE)</formula>
    </cfRule>
    <cfRule type="expression" dxfId="1280" priority="690">
      <formula>IF(AND(AL597&lt;0, RIGHT(TEXT(AL597,"0.#"),1)="."),TRUE,FALSE)</formula>
    </cfRule>
  </conditionalFormatting>
  <conditionalFormatting sqref="Y597:Y598">
    <cfRule type="expression" dxfId="1279" priority="685">
      <formula>IF(RIGHT(TEXT(Y597,"0.#"),1)=".",FALSE,TRUE)</formula>
    </cfRule>
    <cfRule type="expression" dxfId="1278" priority="686">
      <formula>IF(RIGHT(TEXT(Y597,"0.#"),1)=".",TRUE,FALSE)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46" max="16383" man="1"/>
    <brk id="25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O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t="s">
        <v>696</v>
      </c>
      <c r="H17" s="13" t="str">
        <f t="shared" si="1"/>
        <v>年金特別会計国民年金勘定</v>
      </c>
      <c r="I17" s="13" t="str">
        <f t="shared" si="5"/>
        <v>年金特別会計国民年金勘定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年金特別会計国民年金勘定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年金特別会計国民年金勘定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年金特別会計国民年金勘定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年金特別会計国民年金勘定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年金特別会計国民年金勘定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年金特別会計国民年金勘定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年金特別会計国民年金勘定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年金特別会計国民年金勘定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年金特別会計国民年金勘定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年金特別会計国民年金勘定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年金特別会計国民年金勘定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年金特別会計国民年金勘定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年金特別会計国民年金勘定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年金特別会計国民年金勘定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年金特別会計国民年金勘定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年金特別会計国民年金勘定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年金特別会計国民年金勘定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年金特別会計国民年金勘定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年金特別会計国民年金勘定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年金特別会計国民年金勘定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7"/>
      <c r="Z2" s="283"/>
      <c r="AA2" s="284"/>
      <c r="AB2" s="941" t="s">
        <v>11</v>
      </c>
      <c r="AC2" s="942"/>
      <c r="AD2" s="943"/>
      <c r="AE2" s="930" t="s">
        <v>372</v>
      </c>
      <c r="AF2" s="930"/>
      <c r="AG2" s="930"/>
      <c r="AH2" s="128"/>
      <c r="AI2" s="930" t="s">
        <v>468</v>
      </c>
      <c r="AJ2" s="930"/>
      <c r="AK2" s="930"/>
      <c r="AL2" s="128"/>
      <c r="AM2" s="930" t="s">
        <v>469</v>
      </c>
      <c r="AN2" s="930"/>
      <c r="AO2" s="930"/>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8"/>
      <c r="Z3" s="939"/>
      <c r="AA3" s="940"/>
      <c r="AB3" s="944"/>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8"/>
      <c r="I4" s="948"/>
      <c r="J4" s="948"/>
      <c r="K4" s="948"/>
      <c r="L4" s="948"/>
      <c r="M4" s="948"/>
      <c r="N4" s="948"/>
      <c r="O4" s="949"/>
      <c r="P4" s="146"/>
      <c r="Q4" s="654"/>
      <c r="R4" s="654"/>
      <c r="S4" s="654"/>
      <c r="T4" s="654"/>
      <c r="U4" s="654"/>
      <c r="V4" s="654"/>
      <c r="W4" s="654"/>
      <c r="X4" s="655"/>
      <c r="Y4" s="934" t="s">
        <v>12</v>
      </c>
      <c r="Z4" s="935"/>
      <c r="AA4" s="936"/>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3"/>
      <c r="H6" s="954"/>
      <c r="I6" s="954"/>
      <c r="J6" s="954"/>
      <c r="K6" s="954"/>
      <c r="L6" s="954"/>
      <c r="M6" s="954"/>
      <c r="N6" s="954"/>
      <c r="O6" s="955"/>
      <c r="P6" s="657"/>
      <c r="Q6" s="657"/>
      <c r="R6" s="657"/>
      <c r="S6" s="657"/>
      <c r="T6" s="657"/>
      <c r="U6" s="657"/>
      <c r="V6" s="657"/>
      <c r="W6" s="657"/>
      <c r="X6" s="658"/>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344</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7"/>
      <c r="Z9" s="283"/>
      <c r="AA9" s="284"/>
      <c r="AB9" s="941" t="s">
        <v>11</v>
      </c>
      <c r="AC9" s="942"/>
      <c r="AD9" s="943"/>
      <c r="AE9" s="930" t="s">
        <v>372</v>
      </c>
      <c r="AF9" s="930"/>
      <c r="AG9" s="930"/>
      <c r="AH9" s="128"/>
      <c r="AI9" s="930" t="s">
        <v>468</v>
      </c>
      <c r="AJ9" s="930"/>
      <c r="AK9" s="930"/>
      <c r="AL9" s="128"/>
      <c r="AM9" s="930" t="s">
        <v>469</v>
      </c>
      <c r="AN9" s="930"/>
      <c r="AO9" s="930"/>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8"/>
      <c r="Z10" s="939"/>
      <c r="AA10" s="940"/>
      <c r="AB10" s="944"/>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8"/>
      <c r="I11" s="948"/>
      <c r="J11" s="948"/>
      <c r="K11" s="948"/>
      <c r="L11" s="948"/>
      <c r="M11" s="948"/>
      <c r="N11" s="948"/>
      <c r="O11" s="949"/>
      <c r="P11" s="146"/>
      <c r="Q11" s="654"/>
      <c r="R11" s="654"/>
      <c r="S11" s="654"/>
      <c r="T11" s="654"/>
      <c r="U11" s="654"/>
      <c r="V11" s="654"/>
      <c r="W11" s="654"/>
      <c r="X11" s="655"/>
      <c r="Y11" s="934" t="s">
        <v>12</v>
      </c>
      <c r="Z11" s="935"/>
      <c r="AA11" s="936"/>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57"/>
      <c r="Q13" s="657"/>
      <c r="R13" s="657"/>
      <c r="S13" s="657"/>
      <c r="T13" s="657"/>
      <c r="U13" s="657"/>
      <c r="V13" s="657"/>
      <c r="W13" s="657"/>
      <c r="X13" s="658"/>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344</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7"/>
      <c r="Z16" s="283"/>
      <c r="AA16" s="284"/>
      <c r="AB16" s="941" t="s">
        <v>11</v>
      </c>
      <c r="AC16" s="942"/>
      <c r="AD16" s="943"/>
      <c r="AE16" s="930" t="s">
        <v>372</v>
      </c>
      <c r="AF16" s="930"/>
      <c r="AG16" s="930"/>
      <c r="AH16" s="128"/>
      <c r="AI16" s="930" t="s">
        <v>468</v>
      </c>
      <c r="AJ16" s="930"/>
      <c r="AK16" s="930"/>
      <c r="AL16" s="128"/>
      <c r="AM16" s="930" t="s">
        <v>469</v>
      </c>
      <c r="AN16" s="930"/>
      <c r="AO16" s="930"/>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8"/>
      <c r="Z17" s="939"/>
      <c r="AA17" s="940"/>
      <c r="AB17" s="944"/>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8"/>
      <c r="I18" s="948"/>
      <c r="J18" s="948"/>
      <c r="K18" s="948"/>
      <c r="L18" s="948"/>
      <c r="M18" s="948"/>
      <c r="N18" s="948"/>
      <c r="O18" s="949"/>
      <c r="P18" s="146"/>
      <c r="Q18" s="654"/>
      <c r="R18" s="654"/>
      <c r="S18" s="654"/>
      <c r="T18" s="654"/>
      <c r="U18" s="654"/>
      <c r="V18" s="654"/>
      <c r="W18" s="654"/>
      <c r="X18" s="655"/>
      <c r="Y18" s="934" t="s">
        <v>12</v>
      </c>
      <c r="Z18" s="935"/>
      <c r="AA18" s="936"/>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57"/>
      <c r="Q20" s="657"/>
      <c r="R20" s="657"/>
      <c r="S20" s="657"/>
      <c r="T20" s="657"/>
      <c r="U20" s="657"/>
      <c r="V20" s="657"/>
      <c r="W20" s="657"/>
      <c r="X20" s="658"/>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344</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7"/>
      <c r="Z23" s="283"/>
      <c r="AA23" s="284"/>
      <c r="AB23" s="941" t="s">
        <v>11</v>
      </c>
      <c r="AC23" s="942"/>
      <c r="AD23" s="943"/>
      <c r="AE23" s="930" t="s">
        <v>372</v>
      </c>
      <c r="AF23" s="930"/>
      <c r="AG23" s="930"/>
      <c r="AH23" s="128"/>
      <c r="AI23" s="930" t="s">
        <v>468</v>
      </c>
      <c r="AJ23" s="930"/>
      <c r="AK23" s="930"/>
      <c r="AL23" s="128"/>
      <c r="AM23" s="930" t="s">
        <v>469</v>
      </c>
      <c r="AN23" s="930"/>
      <c r="AO23" s="930"/>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8"/>
      <c r="Z24" s="939"/>
      <c r="AA24" s="940"/>
      <c r="AB24" s="944"/>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8"/>
      <c r="I25" s="948"/>
      <c r="J25" s="948"/>
      <c r="K25" s="948"/>
      <c r="L25" s="948"/>
      <c r="M25" s="948"/>
      <c r="N25" s="948"/>
      <c r="O25" s="949"/>
      <c r="P25" s="146"/>
      <c r="Q25" s="654"/>
      <c r="R25" s="654"/>
      <c r="S25" s="654"/>
      <c r="T25" s="654"/>
      <c r="U25" s="654"/>
      <c r="V25" s="654"/>
      <c r="W25" s="654"/>
      <c r="X25" s="655"/>
      <c r="Y25" s="934" t="s">
        <v>12</v>
      </c>
      <c r="Z25" s="935"/>
      <c r="AA25" s="936"/>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57"/>
      <c r="Q27" s="657"/>
      <c r="R27" s="657"/>
      <c r="S27" s="657"/>
      <c r="T27" s="657"/>
      <c r="U27" s="657"/>
      <c r="V27" s="657"/>
      <c r="W27" s="657"/>
      <c r="X27" s="658"/>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344</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7"/>
      <c r="Z30" s="283"/>
      <c r="AA30" s="284"/>
      <c r="AB30" s="941" t="s">
        <v>11</v>
      </c>
      <c r="AC30" s="942"/>
      <c r="AD30" s="943"/>
      <c r="AE30" s="930" t="s">
        <v>372</v>
      </c>
      <c r="AF30" s="930"/>
      <c r="AG30" s="930"/>
      <c r="AH30" s="128"/>
      <c r="AI30" s="930" t="s">
        <v>468</v>
      </c>
      <c r="AJ30" s="930"/>
      <c r="AK30" s="930"/>
      <c r="AL30" s="128"/>
      <c r="AM30" s="930" t="s">
        <v>469</v>
      </c>
      <c r="AN30" s="930"/>
      <c r="AO30" s="930"/>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8"/>
      <c r="Z31" s="939"/>
      <c r="AA31" s="940"/>
      <c r="AB31" s="944"/>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8"/>
      <c r="I32" s="948"/>
      <c r="J32" s="948"/>
      <c r="K32" s="948"/>
      <c r="L32" s="948"/>
      <c r="M32" s="948"/>
      <c r="N32" s="948"/>
      <c r="O32" s="949"/>
      <c r="P32" s="146"/>
      <c r="Q32" s="654"/>
      <c r="R32" s="654"/>
      <c r="S32" s="654"/>
      <c r="T32" s="654"/>
      <c r="U32" s="654"/>
      <c r="V32" s="654"/>
      <c r="W32" s="654"/>
      <c r="X32" s="655"/>
      <c r="Y32" s="934" t="s">
        <v>12</v>
      </c>
      <c r="Z32" s="935"/>
      <c r="AA32" s="936"/>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57"/>
      <c r="Q34" s="657"/>
      <c r="R34" s="657"/>
      <c r="S34" s="657"/>
      <c r="T34" s="657"/>
      <c r="U34" s="657"/>
      <c r="V34" s="657"/>
      <c r="W34" s="657"/>
      <c r="X34" s="658"/>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344</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7"/>
      <c r="Z37" s="283"/>
      <c r="AA37" s="284"/>
      <c r="AB37" s="941" t="s">
        <v>11</v>
      </c>
      <c r="AC37" s="942"/>
      <c r="AD37" s="943"/>
      <c r="AE37" s="930" t="s">
        <v>372</v>
      </c>
      <c r="AF37" s="930"/>
      <c r="AG37" s="930"/>
      <c r="AH37" s="128"/>
      <c r="AI37" s="930" t="s">
        <v>468</v>
      </c>
      <c r="AJ37" s="930"/>
      <c r="AK37" s="930"/>
      <c r="AL37" s="128"/>
      <c r="AM37" s="930" t="s">
        <v>469</v>
      </c>
      <c r="AN37" s="930"/>
      <c r="AO37" s="930"/>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8"/>
      <c r="Z38" s="939"/>
      <c r="AA38" s="940"/>
      <c r="AB38" s="944"/>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8"/>
      <c r="I39" s="948"/>
      <c r="J39" s="948"/>
      <c r="K39" s="948"/>
      <c r="L39" s="948"/>
      <c r="M39" s="948"/>
      <c r="N39" s="948"/>
      <c r="O39" s="949"/>
      <c r="P39" s="146"/>
      <c r="Q39" s="654"/>
      <c r="R39" s="654"/>
      <c r="S39" s="654"/>
      <c r="T39" s="654"/>
      <c r="U39" s="654"/>
      <c r="V39" s="654"/>
      <c r="W39" s="654"/>
      <c r="X39" s="655"/>
      <c r="Y39" s="934" t="s">
        <v>12</v>
      </c>
      <c r="Z39" s="935"/>
      <c r="AA39" s="936"/>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57"/>
      <c r="Q41" s="657"/>
      <c r="R41" s="657"/>
      <c r="S41" s="657"/>
      <c r="T41" s="657"/>
      <c r="U41" s="657"/>
      <c r="V41" s="657"/>
      <c r="W41" s="657"/>
      <c r="X41" s="658"/>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344</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7"/>
      <c r="Z44" s="283"/>
      <c r="AA44" s="284"/>
      <c r="AB44" s="941" t="s">
        <v>11</v>
      </c>
      <c r="AC44" s="942"/>
      <c r="AD44" s="943"/>
      <c r="AE44" s="930" t="s">
        <v>372</v>
      </c>
      <c r="AF44" s="930"/>
      <c r="AG44" s="930"/>
      <c r="AH44" s="128"/>
      <c r="AI44" s="930" t="s">
        <v>468</v>
      </c>
      <c r="AJ44" s="930"/>
      <c r="AK44" s="930"/>
      <c r="AL44" s="128"/>
      <c r="AM44" s="930" t="s">
        <v>469</v>
      </c>
      <c r="AN44" s="930"/>
      <c r="AO44" s="930"/>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8"/>
      <c r="Z45" s="939"/>
      <c r="AA45" s="940"/>
      <c r="AB45" s="944"/>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8"/>
      <c r="I46" s="948"/>
      <c r="J46" s="948"/>
      <c r="K46" s="948"/>
      <c r="L46" s="948"/>
      <c r="M46" s="948"/>
      <c r="N46" s="948"/>
      <c r="O46" s="949"/>
      <c r="P46" s="146"/>
      <c r="Q46" s="654"/>
      <c r="R46" s="654"/>
      <c r="S46" s="654"/>
      <c r="T46" s="654"/>
      <c r="U46" s="654"/>
      <c r="V46" s="654"/>
      <c r="W46" s="654"/>
      <c r="X46" s="655"/>
      <c r="Y46" s="934" t="s">
        <v>12</v>
      </c>
      <c r="Z46" s="935"/>
      <c r="AA46" s="936"/>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57"/>
      <c r="Q48" s="657"/>
      <c r="R48" s="657"/>
      <c r="S48" s="657"/>
      <c r="T48" s="657"/>
      <c r="U48" s="657"/>
      <c r="V48" s="657"/>
      <c r="W48" s="657"/>
      <c r="X48" s="658"/>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344</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7"/>
      <c r="Z51" s="283"/>
      <c r="AA51" s="284"/>
      <c r="AB51" s="128" t="s">
        <v>11</v>
      </c>
      <c r="AC51" s="942"/>
      <c r="AD51" s="943"/>
      <c r="AE51" s="930" t="s">
        <v>372</v>
      </c>
      <c r="AF51" s="930"/>
      <c r="AG51" s="930"/>
      <c r="AH51" s="128"/>
      <c r="AI51" s="930" t="s">
        <v>468</v>
      </c>
      <c r="AJ51" s="930"/>
      <c r="AK51" s="930"/>
      <c r="AL51" s="128"/>
      <c r="AM51" s="930" t="s">
        <v>469</v>
      </c>
      <c r="AN51" s="930"/>
      <c r="AO51" s="930"/>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8"/>
      <c r="Z52" s="939"/>
      <c r="AA52" s="940"/>
      <c r="AB52" s="944"/>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8"/>
      <c r="I53" s="948"/>
      <c r="J53" s="948"/>
      <c r="K53" s="948"/>
      <c r="L53" s="948"/>
      <c r="M53" s="948"/>
      <c r="N53" s="948"/>
      <c r="O53" s="949"/>
      <c r="P53" s="146"/>
      <c r="Q53" s="654"/>
      <c r="R53" s="654"/>
      <c r="S53" s="654"/>
      <c r="T53" s="654"/>
      <c r="U53" s="654"/>
      <c r="V53" s="654"/>
      <c r="W53" s="654"/>
      <c r="X53" s="655"/>
      <c r="Y53" s="934" t="s">
        <v>12</v>
      </c>
      <c r="Z53" s="935"/>
      <c r="AA53" s="936"/>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57"/>
      <c r="Q55" s="657"/>
      <c r="R55" s="657"/>
      <c r="S55" s="657"/>
      <c r="T55" s="657"/>
      <c r="U55" s="657"/>
      <c r="V55" s="657"/>
      <c r="W55" s="657"/>
      <c r="X55" s="658"/>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344</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7"/>
      <c r="Z58" s="283"/>
      <c r="AA58" s="284"/>
      <c r="AB58" s="941" t="s">
        <v>11</v>
      </c>
      <c r="AC58" s="942"/>
      <c r="AD58" s="943"/>
      <c r="AE58" s="930" t="s">
        <v>372</v>
      </c>
      <c r="AF58" s="930"/>
      <c r="AG58" s="930"/>
      <c r="AH58" s="128"/>
      <c r="AI58" s="930" t="s">
        <v>468</v>
      </c>
      <c r="AJ58" s="930"/>
      <c r="AK58" s="930"/>
      <c r="AL58" s="128"/>
      <c r="AM58" s="930" t="s">
        <v>469</v>
      </c>
      <c r="AN58" s="930"/>
      <c r="AO58" s="930"/>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8"/>
      <c r="Z59" s="939"/>
      <c r="AA59" s="940"/>
      <c r="AB59" s="944"/>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8"/>
      <c r="I60" s="948"/>
      <c r="J60" s="948"/>
      <c r="K60" s="948"/>
      <c r="L60" s="948"/>
      <c r="M60" s="948"/>
      <c r="N60" s="948"/>
      <c r="O60" s="949"/>
      <c r="P60" s="146"/>
      <c r="Q60" s="654"/>
      <c r="R60" s="654"/>
      <c r="S60" s="654"/>
      <c r="T60" s="654"/>
      <c r="U60" s="654"/>
      <c r="V60" s="654"/>
      <c r="W60" s="654"/>
      <c r="X60" s="655"/>
      <c r="Y60" s="934" t="s">
        <v>12</v>
      </c>
      <c r="Z60" s="935"/>
      <c r="AA60" s="936"/>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57"/>
      <c r="Q62" s="657"/>
      <c r="R62" s="657"/>
      <c r="S62" s="657"/>
      <c r="T62" s="657"/>
      <c r="U62" s="657"/>
      <c r="V62" s="657"/>
      <c r="W62" s="657"/>
      <c r="X62" s="658"/>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344</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7"/>
      <c r="Z65" s="283"/>
      <c r="AA65" s="284"/>
      <c r="AB65" s="941" t="s">
        <v>11</v>
      </c>
      <c r="AC65" s="942"/>
      <c r="AD65" s="943"/>
      <c r="AE65" s="930" t="s">
        <v>372</v>
      </c>
      <c r="AF65" s="930"/>
      <c r="AG65" s="930"/>
      <c r="AH65" s="128"/>
      <c r="AI65" s="930" t="s">
        <v>468</v>
      </c>
      <c r="AJ65" s="930"/>
      <c r="AK65" s="930"/>
      <c r="AL65" s="128"/>
      <c r="AM65" s="930" t="s">
        <v>469</v>
      </c>
      <c r="AN65" s="930"/>
      <c r="AO65" s="930"/>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8"/>
      <c r="Z66" s="939"/>
      <c r="AA66" s="940"/>
      <c r="AB66" s="944"/>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8"/>
      <c r="I67" s="948"/>
      <c r="J67" s="948"/>
      <c r="K67" s="948"/>
      <c r="L67" s="948"/>
      <c r="M67" s="948"/>
      <c r="N67" s="948"/>
      <c r="O67" s="949"/>
      <c r="P67" s="146"/>
      <c r="Q67" s="654"/>
      <c r="R67" s="654"/>
      <c r="S67" s="654"/>
      <c r="T67" s="654"/>
      <c r="U67" s="654"/>
      <c r="V67" s="654"/>
      <c r="W67" s="654"/>
      <c r="X67" s="655"/>
      <c r="Y67" s="934" t="s">
        <v>12</v>
      </c>
      <c r="Z67" s="935"/>
      <c r="AA67" s="936"/>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57"/>
      <c r="Q69" s="657"/>
      <c r="R69" s="657"/>
      <c r="S69" s="657"/>
      <c r="T69" s="657"/>
      <c r="U69" s="657"/>
      <c r="V69" s="657"/>
      <c r="W69" s="657"/>
      <c r="X69" s="658"/>
      <c r="Y69" s="190" t="s">
        <v>13</v>
      </c>
      <c r="Z69" s="931"/>
      <c r="AA69" s="932"/>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344</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2"/>
      <c r="B4" s="973"/>
      <c r="C4" s="973"/>
      <c r="D4" s="973"/>
      <c r="E4" s="973"/>
      <c r="F4" s="974"/>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2"/>
      <c r="B5" s="973"/>
      <c r="C5" s="973"/>
      <c r="D5" s="973"/>
      <c r="E5" s="973"/>
      <c r="F5" s="974"/>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2"/>
      <c r="B6" s="973"/>
      <c r="C6" s="973"/>
      <c r="D6" s="973"/>
      <c r="E6" s="973"/>
      <c r="F6" s="974"/>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2"/>
      <c r="B7" s="973"/>
      <c r="C7" s="973"/>
      <c r="D7" s="973"/>
      <c r="E7" s="973"/>
      <c r="F7" s="974"/>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2"/>
      <c r="B8" s="973"/>
      <c r="C8" s="973"/>
      <c r="D8" s="973"/>
      <c r="E8" s="973"/>
      <c r="F8" s="974"/>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2"/>
      <c r="B9" s="973"/>
      <c r="C9" s="973"/>
      <c r="D9" s="973"/>
      <c r="E9" s="973"/>
      <c r="F9" s="974"/>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2"/>
      <c r="B10" s="973"/>
      <c r="C10" s="973"/>
      <c r="D10" s="973"/>
      <c r="E10" s="973"/>
      <c r="F10" s="974"/>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2"/>
      <c r="B11" s="973"/>
      <c r="C11" s="973"/>
      <c r="D11" s="973"/>
      <c r="E11" s="973"/>
      <c r="F11" s="974"/>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2"/>
      <c r="B12" s="973"/>
      <c r="C12" s="973"/>
      <c r="D12" s="973"/>
      <c r="E12" s="973"/>
      <c r="F12" s="974"/>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2"/>
      <c r="B13" s="973"/>
      <c r="C13" s="973"/>
      <c r="D13" s="973"/>
      <c r="E13" s="973"/>
      <c r="F13" s="974"/>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2"/>
      <c r="B14" s="973"/>
      <c r="C14" s="973"/>
      <c r="D14" s="973"/>
      <c r="E14" s="973"/>
      <c r="F14" s="974"/>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2"/>
      <c r="B15" s="973"/>
      <c r="C15" s="973"/>
      <c r="D15" s="973"/>
      <c r="E15" s="973"/>
      <c r="F15" s="974"/>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2"/>
      <c r="B16" s="973"/>
      <c r="C16" s="973"/>
      <c r="D16" s="973"/>
      <c r="E16" s="973"/>
      <c r="F16" s="974"/>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2"/>
      <c r="B17" s="973"/>
      <c r="C17" s="973"/>
      <c r="D17" s="973"/>
      <c r="E17" s="973"/>
      <c r="F17" s="974"/>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2"/>
      <c r="B18" s="973"/>
      <c r="C18" s="973"/>
      <c r="D18" s="973"/>
      <c r="E18" s="973"/>
      <c r="F18" s="974"/>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2"/>
      <c r="B19" s="973"/>
      <c r="C19" s="973"/>
      <c r="D19" s="973"/>
      <c r="E19" s="973"/>
      <c r="F19" s="974"/>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2"/>
      <c r="B20" s="973"/>
      <c r="C20" s="973"/>
      <c r="D20" s="973"/>
      <c r="E20" s="973"/>
      <c r="F20" s="974"/>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2"/>
      <c r="B21" s="973"/>
      <c r="C21" s="973"/>
      <c r="D21" s="973"/>
      <c r="E21" s="973"/>
      <c r="F21" s="974"/>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2"/>
      <c r="B22" s="973"/>
      <c r="C22" s="973"/>
      <c r="D22" s="973"/>
      <c r="E22" s="973"/>
      <c r="F22" s="974"/>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2"/>
      <c r="B23" s="973"/>
      <c r="C23" s="973"/>
      <c r="D23" s="973"/>
      <c r="E23" s="973"/>
      <c r="F23" s="974"/>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2"/>
      <c r="B24" s="973"/>
      <c r="C24" s="973"/>
      <c r="D24" s="973"/>
      <c r="E24" s="973"/>
      <c r="F24" s="974"/>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2"/>
      <c r="B25" s="973"/>
      <c r="C25" s="973"/>
      <c r="D25" s="973"/>
      <c r="E25" s="973"/>
      <c r="F25" s="974"/>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2"/>
      <c r="B26" s="973"/>
      <c r="C26" s="973"/>
      <c r="D26" s="973"/>
      <c r="E26" s="973"/>
      <c r="F26" s="974"/>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2"/>
      <c r="B27" s="973"/>
      <c r="C27" s="973"/>
      <c r="D27" s="973"/>
      <c r="E27" s="973"/>
      <c r="F27" s="974"/>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2"/>
      <c r="B28" s="973"/>
      <c r="C28" s="973"/>
      <c r="D28" s="973"/>
      <c r="E28" s="973"/>
      <c r="F28" s="974"/>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2"/>
      <c r="B29" s="973"/>
      <c r="C29" s="973"/>
      <c r="D29" s="973"/>
      <c r="E29" s="973"/>
      <c r="F29" s="974"/>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2"/>
      <c r="B30" s="973"/>
      <c r="C30" s="973"/>
      <c r="D30" s="973"/>
      <c r="E30" s="973"/>
      <c r="F30" s="974"/>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2"/>
      <c r="B31" s="973"/>
      <c r="C31" s="973"/>
      <c r="D31" s="973"/>
      <c r="E31" s="973"/>
      <c r="F31" s="974"/>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2"/>
      <c r="B32" s="973"/>
      <c r="C32" s="973"/>
      <c r="D32" s="973"/>
      <c r="E32" s="973"/>
      <c r="F32" s="974"/>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2"/>
      <c r="B33" s="973"/>
      <c r="C33" s="973"/>
      <c r="D33" s="973"/>
      <c r="E33" s="973"/>
      <c r="F33" s="974"/>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2"/>
      <c r="B34" s="973"/>
      <c r="C34" s="973"/>
      <c r="D34" s="973"/>
      <c r="E34" s="973"/>
      <c r="F34" s="974"/>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2"/>
      <c r="B35" s="973"/>
      <c r="C35" s="973"/>
      <c r="D35" s="973"/>
      <c r="E35" s="973"/>
      <c r="F35" s="974"/>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2"/>
      <c r="B36" s="973"/>
      <c r="C36" s="973"/>
      <c r="D36" s="973"/>
      <c r="E36" s="973"/>
      <c r="F36" s="974"/>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2"/>
      <c r="B37" s="973"/>
      <c r="C37" s="973"/>
      <c r="D37" s="973"/>
      <c r="E37" s="973"/>
      <c r="F37" s="974"/>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2"/>
      <c r="B38" s="973"/>
      <c r="C38" s="973"/>
      <c r="D38" s="973"/>
      <c r="E38" s="973"/>
      <c r="F38" s="974"/>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2"/>
      <c r="B39" s="973"/>
      <c r="C39" s="973"/>
      <c r="D39" s="973"/>
      <c r="E39" s="973"/>
      <c r="F39" s="974"/>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2"/>
      <c r="B40" s="973"/>
      <c r="C40" s="973"/>
      <c r="D40" s="973"/>
      <c r="E40" s="973"/>
      <c r="F40" s="974"/>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2"/>
      <c r="B41" s="973"/>
      <c r="C41" s="973"/>
      <c r="D41" s="973"/>
      <c r="E41" s="973"/>
      <c r="F41" s="974"/>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2"/>
      <c r="B42" s="973"/>
      <c r="C42" s="973"/>
      <c r="D42" s="973"/>
      <c r="E42" s="973"/>
      <c r="F42" s="974"/>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2"/>
      <c r="B43" s="973"/>
      <c r="C43" s="973"/>
      <c r="D43" s="973"/>
      <c r="E43" s="973"/>
      <c r="F43" s="974"/>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2"/>
      <c r="B44" s="973"/>
      <c r="C44" s="973"/>
      <c r="D44" s="973"/>
      <c r="E44" s="973"/>
      <c r="F44" s="974"/>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2"/>
      <c r="B45" s="973"/>
      <c r="C45" s="973"/>
      <c r="D45" s="973"/>
      <c r="E45" s="973"/>
      <c r="F45" s="974"/>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2"/>
      <c r="B46" s="973"/>
      <c r="C46" s="973"/>
      <c r="D46" s="973"/>
      <c r="E46" s="973"/>
      <c r="F46" s="974"/>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2"/>
      <c r="B47" s="973"/>
      <c r="C47" s="973"/>
      <c r="D47" s="973"/>
      <c r="E47" s="973"/>
      <c r="F47" s="974"/>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2"/>
      <c r="B48" s="973"/>
      <c r="C48" s="973"/>
      <c r="D48" s="973"/>
      <c r="E48" s="973"/>
      <c r="F48" s="974"/>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2"/>
      <c r="B49" s="973"/>
      <c r="C49" s="973"/>
      <c r="D49" s="973"/>
      <c r="E49" s="973"/>
      <c r="F49" s="974"/>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2"/>
      <c r="B50" s="973"/>
      <c r="C50" s="973"/>
      <c r="D50" s="973"/>
      <c r="E50" s="973"/>
      <c r="F50" s="974"/>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2"/>
      <c r="B51" s="973"/>
      <c r="C51" s="973"/>
      <c r="D51" s="973"/>
      <c r="E51" s="973"/>
      <c r="F51" s="974"/>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2"/>
      <c r="B52" s="973"/>
      <c r="C52" s="973"/>
      <c r="D52" s="973"/>
      <c r="E52" s="973"/>
      <c r="F52" s="974"/>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2"/>
      <c r="B56" s="973"/>
      <c r="C56" s="973"/>
      <c r="D56" s="973"/>
      <c r="E56" s="973"/>
      <c r="F56" s="974"/>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2"/>
      <c r="B57" s="973"/>
      <c r="C57" s="973"/>
      <c r="D57" s="973"/>
      <c r="E57" s="973"/>
      <c r="F57" s="974"/>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2"/>
      <c r="B58" s="973"/>
      <c r="C58" s="973"/>
      <c r="D58" s="973"/>
      <c r="E58" s="973"/>
      <c r="F58" s="974"/>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2"/>
      <c r="B59" s="973"/>
      <c r="C59" s="973"/>
      <c r="D59" s="973"/>
      <c r="E59" s="973"/>
      <c r="F59" s="974"/>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2"/>
      <c r="B60" s="973"/>
      <c r="C60" s="973"/>
      <c r="D60" s="973"/>
      <c r="E60" s="973"/>
      <c r="F60" s="974"/>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2"/>
      <c r="B61" s="973"/>
      <c r="C61" s="973"/>
      <c r="D61" s="973"/>
      <c r="E61" s="973"/>
      <c r="F61" s="974"/>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2"/>
      <c r="B62" s="973"/>
      <c r="C62" s="973"/>
      <c r="D62" s="973"/>
      <c r="E62" s="973"/>
      <c r="F62" s="974"/>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2"/>
      <c r="B63" s="973"/>
      <c r="C63" s="973"/>
      <c r="D63" s="973"/>
      <c r="E63" s="973"/>
      <c r="F63" s="974"/>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2"/>
      <c r="B64" s="973"/>
      <c r="C64" s="973"/>
      <c r="D64" s="973"/>
      <c r="E64" s="973"/>
      <c r="F64" s="974"/>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2"/>
      <c r="B65" s="973"/>
      <c r="C65" s="973"/>
      <c r="D65" s="973"/>
      <c r="E65" s="973"/>
      <c r="F65" s="974"/>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2"/>
      <c r="B66" s="973"/>
      <c r="C66" s="973"/>
      <c r="D66" s="973"/>
      <c r="E66" s="973"/>
      <c r="F66" s="974"/>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2"/>
      <c r="B67" s="973"/>
      <c r="C67" s="973"/>
      <c r="D67" s="973"/>
      <c r="E67" s="973"/>
      <c r="F67" s="974"/>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2"/>
      <c r="B68" s="973"/>
      <c r="C68" s="973"/>
      <c r="D68" s="973"/>
      <c r="E68" s="973"/>
      <c r="F68" s="974"/>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2"/>
      <c r="B69" s="973"/>
      <c r="C69" s="973"/>
      <c r="D69" s="973"/>
      <c r="E69" s="973"/>
      <c r="F69" s="974"/>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2"/>
      <c r="B70" s="973"/>
      <c r="C70" s="973"/>
      <c r="D70" s="973"/>
      <c r="E70" s="973"/>
      <c r="F70" s="974"/>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2"/>
      <c r="B71" s="973"/>
      <c r="C71" s="973"/>
      <c r="D71" s="973"/>
      <c r="E71" s="973"/>
      <c r="F71" s="974"/>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2"/>
      <c r="B72" s="973"/>
      <c r="C72" s="973"/>
      <c r="D72" s="973"/>
      <c r="E72" s="973"/>
      <c r="F72" s="974"/>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2"/>
      <c r="B73" s="973"/>
      <c r="C73" s="973"/>
      <c r="D73" s="973"/>
      <c r="E73" s="973"/>
      <c r="F73" s="974"/>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2"/>
      <c r="B74" s="973"/>
      <c r="C74" s="973"/>
      <c r="D74" s="973"/>
      <c r="E74" s="973"/>
      <c r="F74" s="974"/>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2"/>
      <c r="B75" s="973"/>
      <c r="C75" s="973"/>
      <c r="D75" s="973"/>
      <c r="E75" s="973"/>
      <c r="F75" s="974"/>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2"/>
      <c r="B76" s="973"/>
      <c r="C76" s="973"/>
      <c r="D76" s="973"/>
      <c r="E76" s="973"/>
      <c r="F76" s="974"/>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2"/>
      <c r="B77" s="973"/>
      <c r="C77" s="973"/>
      <c r="D77" s="973"/>
      <c r="E77" s="973"/>
      <c r="F77" s="974"/>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2"/>
      <c r="B78" s="973"/>
      <c r="C78" s="973"/>
      <c r="D78" s="973"/>
      <c r="E78" s="973"/>
      <c r="F78" s="974"/>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2"/>
      <c r="B79" s="973"/>
      <c r="C79" s="973"/>
      <c r="D79" s="973"/>
      <c r="E79" s="973"/>
      <c r="F79" s="974"/>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2"/>
      <c r="B80" s="973"/>
      <c r="C80" s="973"/>
      <c r="D80" s="973"/>
      <c r="E80" s="973"/>
      <c r="F80" s="974"/>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2"/>
      <c r="B81" s="973"/>
      <c r="C81" s="973"/>
      <c r="D81" s="973"/>
      <c r="E81" s="973"/>
      <c r="F81" s="974"/>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2"/>
      <c r="B82" s="973"/>
      <c r="C82" s="973"/>
      <c r="D82" s="973"/>
      <c r="E82" s="973"/>
      <c r="F82" s="974"/>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2"/>
      <c r="B83" s="973"/>
      <c r="C83" s="973"/>
      <c r="D83" s="973"/>
      <c r="E83" s="973"/>
      <c r="F83" s="974"/>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2"/>
      <c r="B84" s="973"/>
      <c r="C84" s="973"/>
      <c r="D84" s="973"/>
      <c r="E84" s="973"/>
      <c r="F84" s="974"/>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2"/>
      <c r="B85" s="973"/>
      <c r="C85" s="973"/>
      <c r="D85" s="973"/>
      <c r="E85" s="973"/>
      <c r="F85" s="974"/>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2"/>
      <c r="B86" s="973"/>
      <c r="C86" s="973"/>
      <c r="D86" s="973"/>
      <c r="E86" s="973"/>
      <c r="F86" s="974"/>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2"/>
      <c r="B87" s="973"/>
      <c r="C87" s="973"/>
      <c r="D87" s="973"/>
      <c r="E87" s="973"/>
      <c r="F87" s="974"/>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2"/>
      <c r="B88" s="973"/>
      <c r="C88" s="973"/>
      <c r="D88" s="973"/>
      <c r="E88" s="973"/>
      <c r="F88" s="974"/>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2"/>
      <c r="B89" s="973"/>
      <c r="C89" s="973"/>
      <c r="D89" s="973"/>
      <c r="E89" s="973"/>
      <c r="F89" s="974"/>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2"/>
      <c r="B90" s="973"/>
      <c r="C90" s="973"/>
      <c r="D90" s="973"/>
      <c r="E90" s="973"/>
      <c r="F90" s="974"/>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2"/>
      <c r="B91" s="973"/>
      <c r="C91" s="973"/>
      <c r="D91" s="973"/>
      <c r="E91" s="973"/>
      <c r="F91" s="974"/>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2"/>
      <c r="B92" s="973"/>
      <c r="C92" s="973"/>
      <c r="D92" s="973"/>
      <c r="E92" s="973"/>
      <c r="F92" s="974"/>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2"/>
      <c r="B93" s="973"/>
      <c r="C93" s="973"/>
      <c r="D93" s="973"/>
      <c r="E93" s="973"/>
      <c r="F93" s="974"/>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2"/>
      <c r="B94" s="973"/>
      <c r="C94" s="973"/>
      <c r="D94" s="973"/>
      <c r="E94" s="973"/>
      <c r="F94" s="974"/>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2"/>
      <c r="B95" s="973"/>
      <c r="C95" s="973"/>
      <c r="D95" s="973"/>
      <c r="E95" s="973"/>
      <c r="F95" s="974"/>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2"/>
      <c r="B96" s="973"/>
      <c r="C96" s="973"/>
      <c r="D96" s="973"/>
      <c r="E96" s="973"/>
      <c r="F96" s="974"/>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2"/>
      <c r="B97" s="973"/>
      <c r="C97" s="973"/>
      <c r="D97" s="973"/>
      <c r="E97" s="973"/>
      <c r="F97" s="974"/>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2"/>
      <c r="B98" s="973"/>
      <c r="C98" s="973"/>
      <c r="D98" s="973"/>
      <c r="E98" s="973"/>
      <c r="F98" s="974"/>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2"/>
      <c r="B99" s="973"/>
      <c r="C99" s="973"/>
      <c r="D99" s="973"/>
      <c r="E99" s="973"/>
      <c r="F99" s="974"/>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2"/>
      <c r="B100" s="973"/>
      <c r="C100" s="973"/>
      <c r="D100" s="973"/>
      <c r="E100" s="973"/>
      <c r="F100" s="974"/>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2"/>
      <c r="B101" s="973"/>
      <c r="C101" s="973"/>
      <c r="D101" s="973"/>
      <c r="E101" s="973"/>
      <c r="F101" s="974"/>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2"/>
      <c r="B102" s="973"/>
      <c r="C102" s="973"/>
      <c r="D102" s="973"/>
      <c r="E102" s="973"/>
      <c r="F102" s="974"/>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2"/>
      <c r="B103" s="973"/>
      <c r="C103" s="973"/>
      <c r="D103" s="973"/>
      <c r="E103" s="973"/>
      <c r="F103" s="974"/>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2"/>
      <c r="B104" s="973"/>
      <c r="C104" s="973"/>
      <c r="D104" s="973"/>
      <c r="E104" s="973"/>
      <c r="F104" s="974"/>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2"/>
      <c r="B105" s="973"/>
      <c r="C105" s="973"/>
      <c r="D105" s="973"/>
      <c r="E105" s="973"/>
      <c r="F105" s="974"/>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2"/>
      <c r="B109" s="973"/>
      <c r="C109" s="973"/>
      <c r="D109" s="973"/>
      <c r="E109" s="973"/>
      <c r="F109" s="974"/>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2"/>
      <c r="B110" s="973"/>
      <c r="C110" s="973"/>
      <c r="D110" s="973"/>
      <c r="E110" s="973"/>
      <c r="F110" s="974"/>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2"/>
      <c r="B111" s="973"/>
      <c r="C111" s="973"/>
      <c r="D111" s="973"/>
      <c r="E111" s="973"/>
      <c r="F111" s="974"/>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2"/>
      <c r="B112" s="973"/>
      <c r="C112" s="973"/>
      <c r="D112" s="973"/>
      <c r="E112" s="973"/>
      <c r="F112" s="974"/>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2"/>
      <c r="B113" s="973"/>
      <c r="C113" s="973"/>
      <c r="D113" s="973"/>
      <c r="E113" s="973"/>
      <c r="F113" s="974"/>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2"/>
      <c r="B114" s="973"/>
      <c r="C114" s="973"/>
      <c r="D114" s="973"/>
      <c r="E114" s="973"/>
      <c r="F114" s="974"/>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2"/>
      <c r="B115" s="973"/>
      <c r="C115" s="973"/>
      <c r="D115" s="973"/>
      <c r="E115" s="973"/>
      <c r="F115" s="974"/>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2"/>
      <c r="B116" s="973"/>
      <c r="C116" s="973"/>
      <c r="D116" s="973"/>
      <c r="E116" s="973"/>
      <c r="F116" s="974"/>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2"/>
      <c r="B117" s="973"/>
      <c r="C117" s="973"/>
      <c r="D117" s="973"/>
      <c r="E117" s="973"/>
      <c r="F117" s="974"/>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2"/>
      <c r="B118" s="973"/>
      <c r="C118" s="973"/>
      <c r="D118" s="973"/>
      <c r="E118" s="973"/>
      <c r="F118" s="974"/>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2"/>
      <c r="B119" s="973"/>
      <c r="C119" s="973"/>
      <c r="D119" s="973"/>
      <c r="E119" s="973"/>
      <c r="F119" s="974"/>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2"/>
      <c r="B120" s="973"/>
      <c r="C120" s="973"/>
      <c r="D120" s="973"/>
      <c r="E120" s="973"/>
      <c r="F120" s="974"/>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2"/>
      <c r="B121" s="973"/>
      <c r="C121" s="973"/>
      <c r="D121" s="973"/>
      <c r="E121" s="973"/>
      <c r="F121" s="974"/>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2"/>
      <c r="B122" s="973"/>
      <c r="C122" s="973"/>
      <c r="D122" s="973"/>
      <c r="E122" s="973"/>
      <c r="F122" s="974"/>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2"/>
      <c r="B123" s="973"/>
      <c r="C123" s="973"/>
      <c r="D123" s="973"/>
      <c r="E123" s="973"/>
      <c r="F123" s="974"/>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2"/>
      <c r="B124" s="973"/>
      <c r="C124" s="973"/>
      <c r="D124" s="973"/>
      <c r="E124" s="973"/>
      <c r="F124" s="974"/>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2"/>
      <c r="B125" s="973"/>
      <c r="C125" s="973"/>
      <c r="D125" s="973"/>
      <c r="E125" s="973"/>
      <c r="F125" s="974"/>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2"/>
      <c r="B126" s="973"/>
      <c r="C126" s="973"/>
      <c r="D126" s="973"/>
      <c r="E126" s="973"/>
      <c r="F126" s="974"/>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2"/>
      <c r="B127" s="973"/>
      <c r="C127" s="973"/>
      <c r="D127" s="973"/>
      <c r="E127" s="973"/>
      <c r="F127" s="974"/>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2"/>
      <c r="B128" s="973"/>
      <c r="C128" s="973"/>
      <c r="D128" s="973"/>
      <c r="E128" s="973"/>
      <c r="F128" s="974"/>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2"/>
      <c r="B129" s="973"/>
      <c r="C129" s="973"/>
      <c r="D129" s="973"/>
      <c r="E129" s="973"/>
      <c r="F129" s="974"/>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2"/>
      <c r="B130" s="973"/>
      <c r="C130" s="973"/>
      <c r="D130" s="973"/>
      <c r="E130" s="973"/>
      <c r="F130" s="974"/>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2"/>
      <c r="B131" s="973"/>
      <c r="C131" s="973"/>
      <c r="D131" s="973"/>
      <c r="E131" s="973"/>
      <c r="F131" s="974"/>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2"/>
      <c r="B132" s="973"/>
      <c r="C132" s="973"/>
      <c r="D132" s="973"/>
      <c r="E132" s="973"/>
      <c r="F132" s="974"/>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2"/>
      <c r="B133" s="973"/>
      <c r="C133" s="973"/>
      <c r="D133" s="973"/>
      <c r="E133" s="973"/>
      <c r="F133" s="974"/>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2"/>
      <c r="B134" s="973"/>
      <c r="C134" s="973"/>
      <c r="D134" s="973"/>
      <c r="E134" s="973"/>
      <c r="F134" s="974"/>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2"/>
      <c r="B135" s="973"/>
      <c r="C135" s="973"/>
      <c r="D135" s="973"/>
      <c r="E135" s="973"/>
      <c r="F135" s="974"/>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2"/>
      <c r="B136" s="973"/>
      <c r="C136" s="973"/>
      <c r="D136" s="973"/>
      <c r="E136" s="973"/>
      <c r="F136" s="974"/>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2"/>
      <c r="B137" s="973"/>
      <c r="C137" s="973"/>
      <c r="D137" s="973"/>
      <c r="E137" s="973"/>
      <c r="F137" s="974"/>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2"/>
      <c r="B138" s="973"/>
      <c r="C138" s="973"/>
      <c r="D138" s="973"/>
      <c r="E138" s="973"/>
      <c r="F138" s="974"/>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2"/>
      <c r="B139" s="973"/>
      <c r="C139" s="973"/>
      <c r="D139" s="973"/>
      <c r="E139" s="973"/>
      <c r="F139" s="974"/>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2"/>
      <c r="B140" s="973"/>
      <c r="C140" s="973"/>
      <c r="D140" s="973"/>
      <c r="E140" s="973"/>
      <c r="F140" s="974"/>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2"/>
      <c r="B141" s="973"/>
      <c r="C141" s="973"/>
      <c r="D141" s="973"/>
      <c r="E141" s="973"/>
      <c r="F141" s="974"/>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2"/>
      <c r="B142" s="973"/>
      <c r="C142" s="973"/>
      <c r="D142" s="973"/>
      <c r="E142" s="973"/>
      <c r="F142" s="974"/>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2"/>
      <c r="B143" s="973"/>
      <c r="C143" s="973"/>
      <c r="D143" s="973"/>
      <c r="E143" s="973"/>
      <c r="F143" s="974"/>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2"/>
      <c r="B144" s="973"/>
      <c r="C144" s="973"/>
      <c r="D144" s="973"/>
      <c r="E144" s="973"/>
      <c r="F144" s="974"/>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2"/>
      <c r="B145" s="973"/>
      <c r="C145" s="973"/>
      <c r="D145" s="973"/>
      <c r="E145" s="973"/>
      <c r="F145" s="974"/>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2"/>
      <c r="B146" s="973"/>
      <c r="C146" s="973"/>
      <c r="D146" s="973"/>
      <c r="E146" s="973"/>
      <c r="F146" s="974"/>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2"/>
      <c r="B147" s="973"/>
      <c r="C147" s="973"/>
      <c r="D147" s="973"/>
      <c r="E147" s="973"/>
      <c r="F147" s="974"/>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2"/>
      <c r="B148" s="973"/>
      <c r="C148" s="973"/>
      <c r="D148" s="973"/>
      <c r="E148" s="973"/>
      <c r="F148" s="974"/>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2"/>
      <c r="B149" s="973"/>
      <c r="C149" s="973"/>
      <c r="D149" s="973"/>
      <c r="E149" s="973"/>
      <c r="F149" s="974"/>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2"/>
      <c r="B150" s="973"/>
      <c r="C150" s="973"/>
      <c r="D150" s="973"/>
      <c r="E150" s="973"/>
      <c r="F150" s="974"/>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2"/>
      <c r="B151" s="973"/>
      <c r="C151" s="973"/>
      <c r="D151" s="973"/>
      <c r="E151" s="973"/>
      <c r="F151" s="974"/>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2"/>
      <c r="B152" s="973"/>
      <c r="C152" s="973"/>
      <c r="D152" s="973"/>
      <c r="E152" s="973"/>
      <c r="F152" s="974"/>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2"/>
      <c r="B153" s="973"/>
      <c r="C153" s="973"/>
      <c r="D153" s="973"/>
      <c r="E153" s="973"/>
      <c r="F153" s="974"/>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2"/>
      <c r="B154" s="973"/>
      <c r="C154" s="973"/>
      <c r="D154" s="973"/>
      <c r="E154" s="973"/>
      <c r="F154" s="974"/>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2"/>
      <c r="B155" s="973"/>
      <c r="C155" s="973"/>
      <c r="D155" s="973"/>
      <c r="E155" s="973"/>
      <c r="F155" s="974"/>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2"/>
      <c r="B156" s="973"/>
      <c r="C156" s="973"/>
      <c r="D156" s="973"/>
      <c r="E156" s="973"/>
      <c r="F156" s="974"/>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2"/>
      <c r="B157" s="973"/>
      <c r="C157" s="973"/>
      <c r="D157" s="973"/>
      <c r="E157" s="973"/>
      <c r="F157" s="974"/>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2"/>
      <c r="B158" s="973"/>
      <c r="C158" s="973"/>
      <c r="D158" s="973"/>
      <c r="E158" s="973"/>
      <c r="F158" s="974"/>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2"/>
      <c r="B162" s="973"/>
      <c r="C162" s="973"/>
      <c r="D162" s="973"/>
      <c r="E162" s="973"/>
      <c r="F162" s="974"/>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2"/>
      <c r="B163" s="973"/>
      <c r="C163" s="973"/>
      <c r="D163" s="973"/>
      <c r="E163" s="973"/>
      <c r="F163" s="974"/>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2"/>
      <c r="B164" s="973"/>
      <c r="C164" s="973"/>
      <c r="D164" s="973"/>
      <c r="E164" s="973"/>
      <c r="F164" s="974"/>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2"/>
      <c r="B165" s="973"/>
      <c r="C165" s="973"/>
      <c r="D165" s="973"/>
      <c r="E165" s="973"/>
      <c r="F165" s="974"/>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2"/>
      <c r="B166" s="973"/>
      <c r="C166" s="973"/>
      <c r="D166" s="973"/>
      <c r="E166" s="973"/>
      <c r="F166" s="974"/>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2"/>
      <c r="B167" s="973"/>
      <c r="C167" s="973"/>
      <c r="D167" s="973"/>
      <c r="E167" s="973"/>
      <c r="F167" s="974"/>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2"/>
      <c r="B168" s="973"/>
      <c r="C168" s="973"/>
      <c r="D168" s="973"/>
      <c r="E168" s="973"/>
      <c r="F168" s="974"/>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2"/>
      <c r="B169" s="973"/>
      <c r="C169" s="973"/>
      <c r="D169" s="973"/>
      <c r="E169" s="973"/>
      <c r="F169" s="974"/>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2"/>
      <c r="B170" s="973"/>
      <c r="C170" s="973"/>
      <c r="D170" s="973"/>
      <c r="E170" s="973"/>
      <c r="F170" s="974"/>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2"/>
      <c r="B171" s="973"/>
      <c r="C171" s="973"/>
      <c r="D171" s="973"/>
      <c r="E171" s="973"/>
      <c r="F171" s="974"/>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2"/>
      <c r="B172" s="973"/>
      <c r="C172" s="973"/>
      <c r="D172" s="973"/>
      <c r="E172" s="973"/>
      <c r="F172" s="974"/>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2"/>
      <c r="B173" s="973"/>
      <c r="C173" s="973"/>
      <c r="D173" s="973"/>
      <c r="E173" s="973"/>
      <c r="F173" s="974"/>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2"/>
      <c r="B174" s="973"/>
      <c r="C174" s="973"/>
      <c r="D174" s="973"/>
      <c r="E174" s="973"/>
      <c r="F174" s="974"/>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2"/>
      <c r="B175" s="973"/>
      <c r="C175" s="973"/>
      <c r="D175" s="973"/>
      <c r="E175" s="973"/>
      <c r="F175" s="974"/>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2"/>
      <c r="B176" s="973"/>
      <c r="C176" s="973"/>
      <c r="D176" s="973"/>
      <c r="E176" s="973"/>
      <c r="F176" s="974"/>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2"/>
      <c r="B177" s="973"/>
      <c r="C177" s="973"/>
      <c r="D177" s="973"/>
      <c r="E177" s="973"/>
      <c r="F177" s="974"/>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2"/>
      <c r="B178" s="973"/>
      <c r="C178" s="973"/>
      <c r="D178" s="973"/>
      <c r="E178" s="973"/>
      <c r="F178" s="974"/>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2"/>
      <c r="B179" s="973"/>
      <c r="C179" s="973"/>
      <c r="D179" s="973"/>
      <c r="E179" s="973"/>
      <c r="F179" s="974"/>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2"/>
      <c r="B180" s="973"/>
      <c r="C180" s="973"/>
      <c r="D180" s="973"/>
      <c r="E180" s="973"/>
      <c r="F180" s="974"/>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2"/>
      <c r="B181" s="973"/>
      <c r="C181" s="973"/>
      <c r="D181" s="973"/>
      <c r="E181" s="973"/>
      <c r="F181" s="974"/>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2"/>
      <c r="B182" s="973"/>
      <c r="C182" s="973"/>
      <c r="D182" s="973"/>
      <c r="E182" s="973"/>
      <c r="F182" s="974"/>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2"/>
      <c r="B183" s="973"/>
      <c r="C183" s="973"/>
      <c r="D183" s="973"/>
      <c r="E183" s="973"/>
      <c r="F183" s="974"/>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2"/>
      <c r="B184" s="973"/>
      <c r="C184" s="973"/>
      <c r="D184" s="973"/>
      <c r="E184" s="973"/>
      <c r="F184" s="974"/>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2"/>
      <c r="B185" s="973"/>
      <c r="C185" s="973"/>
      <c r="D185" s="973"/>
      <c r="E185" s="973"/>
      <c r="F185" s="974"/>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2"/>
      <c r="B186" s="973"/>
      <c r="C186" s="973"/>
      <c r="D186" s="973"/>
      <c r="E186" s="973"/>
      <c r="F186" s="974"/>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2"/>
      <c r="B187" s="973"/>
      <c r="C187" s="973"/>
      <c r="D187" s="973"/>
      <c r="E187" s="973"/>
      <c r="F187" s="974"/>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2"/>
      <c r="B188" s="973"/>
      <c r="C188" s="973"/>
      <c r="D188" s="973"/>
      <c r="E188" s="973"/>
      <c r="F188" s="974"/>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2"/>
      <c r="B189" s="973"/>
      <c r="C189" s="973"/>
      <c r="D189" s="973"/>
      <c r="E189" s="973"/>
      <c r="F189" s="974"/>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2"/>
      <c r="B190" s="973"/>
      <c r="C190" s="973"/>
      <c r="D190" s="973"/>
      <c r="E190" s="973"/>
      <c r="F190" s="974"/>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2"/>
      <c r="B191" s="973"/>
      <c r="C191" s="973"/>
      <c r="D191" s="973"/>
      <c r="E191" s="973"/>
      <c r="F191" s="974"/>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2"/>
      <c r="B192" s="973"/>
      <c r="C192" s="973"/>
      <c r="D192" s="973"/>
      <c r="E192" s="973"/>
      <c r="F192" s="974"/>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2"/>
      <c r="B193" s="973"/>
      <c r="C193" s="973"/>
      <c r="D193" s="973"/>
      <c r="E193" s="973"/>
      <c r="F193" s="974"/>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2"/>
      <c r="B194" s="973"/>
      <c r="C194" s="973"/>
      <c r="D194" s="973"/>
      <c r="E194" s="973"/>
      <c r="F194" s="974"/>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2"/>
      <c r="B195" s="973"/>
      <c r="C195" s="973"/>
      <c r="D195" s="973"/>
      <c r="E195" s="973"/>
      <c r="F195" s="974"/>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2"/>
      <c r="B196" s="973"/>
      <c r="C196" s="973"/>
      <c r="D196" s="973"/>
      <c r="E196" s="973"/>
      <c r="F196" s="974"/>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2"/>
      <c r="B197" s="973"/>
      <c r="C197" s="973"/>
      <c r="D197" s="973"/>
      <c r="E197" s="973"/>
      <c r="F197" s="974"/>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2"/>
      <c r="B198" s="973"/>
      <c r="C198" s="973"/>
      <c r="D198" s="973"/>
      <c r="E198" s="973"/>
      <c r="F198" s="974"/>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2"/>
      <c r="B199" s="973"/>
      <c r="C199" s="973"/>
      <c r="D199" s="973"/>
      <c r="E199" s="973"/>
      <c r="F199" s="974"/>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2"/>
      <c r="B200" s="973"/>
      <c r="C200" s="973"/>
      <c r="D200" s="973"/>
      <c r="E200" s="973"/>
      <c r="F200" s="974"/>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2"/>
      <c r="B201" s="973"/>
      <c r="C201" s="973"/>
      <c r="D201" s="973"/>
      <c r="E201" s="973"/>
      <c r="F201" s="974"/>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2"/>
      <c r="B202" s="973"/>
      <c r="C202" s="973"/>
      <c r="D202" s="973"/>
      <c r="E202" s="973"/>
      <c r="F202" s="974"/>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2"/>
      <c r="B203" s="973"/>
      <c r="C203" s="973"/>
      <c r="D203" s="973"/>
      <c r="E203" s="973"/>
      <c r="F203" s="974"/>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2"/>
      <c r="B204" s="973"/>
      <c r="C204" s="973"/>
      <c r="D204" s="973"/>
      <c r="E204" s="973"/>
      <c r="F204" s="974"/>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2"/>
      <c r="B205" s="973"/>
      <c r="C205" s="973"/>
      <c r="D205" s="973"/>
      <c r="E205" s="973"/>
      <c r="F205" s="974"/>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2"/>
      <c r="B206" s="973"/>
      <c r="C206" s="973"/>
      <c r="D206" s="973"/>
      <c r="E206" s="973"/>
      <c r="F206" s="974"/>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2"/>
      <c r="B207" s="973"/>
      <c r="C207" s="973"/>
      <c r="D207" s="973"/>
      <c r="E207" s="973"/>
      <c r="F207" s="974"/>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2"/>
      <c r="B208" s="973"/>
      <c r="C208" s="973"/>
      <c r="D208" s="973"/>
      <c r="E208" s="973"/>
      <c r="F208" s="974"/>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2"/>
      <c r="B209" s="973"/>
      <c r="C209" s="973"/>
      <c r="D209" s="973"/>
      <c r="E209" s="973"/>
      <c r="F209" s="974"/>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2"/>
      <c r="B210" s="973"/>
      <c r="C210" s="973"/>
      <c r="D210" s="973"/>
      <c r="E210" s="973"/>
      <c r="F210" s="974"/>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2"/>
      <c r="B211" s="973"/>
      <c r="C211" s="973"/>
      <c r="D211" s="973"/>
      <c r="E211" s="973"/>
      <c r="F211" s="974"/>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2"/>
      <c r="B215" s="973"/>
      <c r="C215" s="973"/>
      <c r="D215" s="973"/>
      <c r="E215" s="973"/>
      <c r="F215" s="974"/>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2"/>
      <c r="B216" s="973"/>
      <c r="C216" s="973"/>
      <c r="D216" s="973"/>
      <c r="E216" s="973"/>
      <c r="F216" s="974"/>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2"/>
      <c r="B217" s="973"/>
      <c r="C217" s="973"/>
      <c r="D217" s="973"/>
      <c r="E217" s="973"/>
      <c r="F217" s="974"/>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2"/>
      <c r="B218" s="973"/>
      <c r="C218" s="973"/>
      <c r="D218" s="973"/>
      <c r="E218" s="973"/>
      <c r="F218" s="974"/>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2"/>
      <c r="B219" s="973"/>
      <c r="C219" s="973"/>
      <c r="D219" s="973"/>
      <c r="E219" s="973"/>
      <c r="F219" s="974"/>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2"/>
      <c r="B220" s="973"/>
      <c r="C220" s="973"/>
      <c r="D220" s="973"/>
      <c r="E220" s="973"/>
      <c r="F220" s="974"/>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2"/>
      <c r="B221" s="973"/>
      <c r="C221" s="973"/>
      <c r="D221" s="973"/>
      <c r="E221" s="973"/>
      <c r="F221" s="974"/>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2"/>
      <c r="B222" s="973"/>
      <c r="C222" s="973"/>
      <c r="D222" s="973"/>
      <c r="E222" s="973"/>
      <c r="F222" s="974"/>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2"/>
      <c r="B223" s="973"/>
      <c r="C223" s="973"/>
      <c r="D223" s="973"/>
      <c r="E223" s="973"/>
      <c r="F223" s="974"/>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2"/>
      <c r="B224" s="973"/>
      <c r="C224" s="973"/>
      <c r="D224" s="973"/>
      <c r="E224" s="973"/>
      <c r="F224" s="974"/>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2"/>
      <c r="B225" s="973"/>
      <c r="C225" s="973"/>
      <c r="D225" s="973"/>
      <c r="E225" s="973"/>
      <c r="F225" s="974"/>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2"/>
      <c r="B226" s="973"/>
      <c r="C226" s="973"/>
      <c r="D226" s="973"/>
      <c r="E226" s="973"/>
      <c r="F226" s="974"/>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2"/>
      <c r="B227" s="973"/>
      <c r="C227" s="973"/>
      <c r="D227" s="973"/>
      <c r="E227" s="973"/>
      <c r="F227" s="974"/>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2"/>
      <c r="B228" s="973"/>
      <c r="C228" s="973"/>
      <c r="D228" s="973"/>
      <c r="E228" s="973"/>
      <c r="F228" s="974"/>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2"/>
      <c r="B229" s="973"/>
      <c r="C229" s="973"/>
      <c r="D229" s="973"/>
      <c r="E229" s="973"/>
      <c r="F229" s="974"/>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2"/>
      <c r="B230" s="973"/>
      <c r="C230" s="973"/>
      <c r="D230" s="973"/>
      <c r="E230" s="973"/>
      <c r="F230" s="974"/>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2"/>
      <c r="B231" s="973"/>
      <c r="C231" s="973"/>
      <c r="D231" s="973"/>
      <c r="E231" s="973"/>
      <c r="F231" s="974"/>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2"/>
      <c r="B232" s="973"/>
      <c r="C232" s="973"/>
      <c r="D232" s="973"/>
      <c r="E232" s="973"/>
      <c r="F232" s="974"/>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2"/>
      <c r="B233" s="973"/>
      <c r="C233" s="973"/>
      <c r="D233" s="973"/>
      <c r="E233" s="973"/>
      <c r="F233" s="974"/>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2"/>
      <c r="B234" s="973"/>
      <c r="C234" s="973"/>
      <c r="D234" s="973"/>
      <c r="E234" s="973"/>
      <c r="F234" s="974"/>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2"/>
      <c r="B235" s="973"/>
      <c r="C235" s="973"/>
      <c r="D235" s="973"/>
      <c r="E235" s="973"/>
      <c r="F235" s="974"/>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2"/>
      <c r="B236" s="973"/>
      <c r="C236" s="973"/>
      <c r="D236" s="973"/>
      <c r="E236" s="973"/>
      <c r="F236" s="974"/>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2"/>
      <c r="B237" s="973"/>
      <c r="C237" s="973"/>
      <c r="D237" s="973"/>
      <c r="E237" s="973"/>
      <c r="F237" s="974"/>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2"/>
      <c r="B238" s="973"/>
      <c r="C238" s="973"/>
      <c r="D238" s="973"/>
      <c r="E238" s="973"/>
      <c r="F238" s="974"/>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2"/>
      <c r="B239" s="973"/>
      <c r="C239" s="973"/>
      <c r="D239" s="973"/>
      <c r="E239" s="973"/>
      <c r="F239" s="974"/>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2"/>
      <c r="B240" s="973"/>
      <c r="C240" s="973"/>
      <c r="D240" s="973"/>
      <c r="E240" s="973"/>
      <c r="F240" s="974"/>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2"/>
      <c r="B241" s="973"/>
      <c r="C241" s="973"/>
      <c r="D241" s="973"/>
      <c r="E241" s="973"/>
      <c r="F241" s="974"/>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2"/>
      <c r="B242" s="973"/>
      <c r="C242" s="973"/>
      <c r="D242" s="973"/>
      <c r="E242" s="973"/>
      <c r="F242" s="974"/>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2"/>
      <c r="B243" s="973"/>
      <c r="C243" s="973"/>
      <c r="D243" s="973"/>
      <c r="E243" s="973"/>
      <c r="F243" s="974"/>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2"/>
      <c r="B244" s="973"/>
      <c r="C244" s="973"/>
      <c r="D244" s="973"/>
      <c r="E244" s="973"/>
      <c r="F244" s="974"/>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2"/>
      <c r="B245" s="973"/>
      <c r="C245" s="973"/>
      <c r="D245" s="973"/>
      <c r="E245" s="973"/>
      <c r="F245" s="974"/>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2"/>
      <c r="B246" s="973"/>
      <c r="C246" s="973"/>
      <c r="D246" s="973"/>
      <c r="E246" s="973"/>
      <c r="F246" s="974"/>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2"/>
      <c r="B247" s="973"/>
      <c r="C247" s="973"/>
      <c r="D247" s="973"/>
      <c r="E247" s="973"/>
      <c r="F247" s="974"/>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2"/>
      <c r="B248" s="973"/>
      <c r="C248" s="973"/>
      <c r="D248" s="973"/>
      <c r="E248" s="973"/>
      <c r="F248" s="974"/>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2"/>
      <c r="B249" s="973"/>
      <c r="C249" s="973"/>
      <c r="D249" s="973"/>
      <c r="E249" s="973"/>
      <c r="F249" s="974"/>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2"/>
      <c r="B250" s="973"/>
      <c r="C250" s="973"/>
      <c r="D250" s="973"/>
      <c r="E250" s="973"/>
      <c r="F250" s="974"/>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2"/>
      <c r="B251" s="973"/>
      <c r="C251" s="973"/>
      <c r="D251" s="973"/>
      <c r="E251" s="973"/>
      <c r="F251" s="974"/>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2"/>
      <c r="B252" s="973"/>
      <c r="C252" s="973"/>
      <c r="D252" s="973"/>
      <c r="E252" s="973"/>
      <c r="F252" s="974"/>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2"/>
      <c r="B253" s="973"/>
      <c r="C253" s="973"/>
      <c r="D253" s="973"/>
      <c r="E253" s="973"/>
      <c r="F253" s="974"/>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2"/>
      <c r="B254" s="973"/>
      <c r="C254" s="973"/>
      <c r="D254" s="973"/>
      <c r="E254" s="973"/>
      <c r="F254" s="974"/>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2"/>
      <c r="B255" s="973"/>
      <c r="C255" s="973"/>
      <c r="D255" s="973"/>
      <c r="E255" s="973"/>
      <c r="F255" s="974"/>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2"/>
      <c r="B256" s="973"/>
      <c r="C256" s="973"/>
      <c r="D256" s="973"/>
      <c r="E256" s="973"/>
      <c r="F256" s="974"/>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2"/>
      <c r="B257" s="973"/>
      <c r="C257" s="973"/>
      <c r="D257" s="973"/>
      <c r="E257" s="973"/>
      <c r="F257" s="974"/>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2"/>
      <c r="B258" s="973"/>
      <c r="C258" s="973"/>
      <c r="D258" s="973"/>
      <c r="E258" s="973"/>
      <c r="F258" s="974"/>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2"/>
      <c r="B259" s="973"/>
      <c r="C259" s="973"/>
      <c r="D259" s="973"/>
      <c r="E259" s="973"/>
      <c r="F259" s="974"/>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2"/>
      <c r="B260" s="973"/>
      <c r="C260" s="973"/>
      <c r="D260" s="973"/>
      <c r="E260" s="973"/>
      <c r="F260" s="974"/>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2"/>
      <c r="B261" s="973"/>
      <c r="C261" s="973"/>
      <c r="D261" s="973"/>
      <c r="E261" s="973"/>
      <c r="F261" s="974"/>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2"/>
      <c r="B262" s="973"/>
      <c r="C262" s="973"/>
      <c r="D262" s="973"/>
      <c r="E262" s="973"/>
      <c r="F262" s="974"/>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2"/>
      <c r="B263" s="973"/>
      <c r="C263" s="973"/>
      <c r="D263" s="973"/>
      <c r="E263" s="973"/>
      <c r="F263" s="974"/>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2"/>
      <c r="B264" s="973"/>
      <c r="C264" s="973"/>
      <c r="D264" s="973"/>
      <c r="E264" s="973"/>
      <c r="F264" s="974"/>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2022-08-15T01:58:46Z</cp:lastPrinted>
  <dcterms:created xsi:type="dcterms:W3CDTF">2012-03-13T00:50:25Z</dcterms:created>
  <dcterms:modified xsi:type="dcterms:W3CDTF">2022-08-23T12:30:43Z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