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3106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6" i="11"/>
  <c r="AY337" i="11"/>
  <c r="AY338" i="11"/>
  <c r="AY340" i="11"/>
  <c r="AY341" i="11"/>
  <c r="AY325" i="11"/>
  <c r="AY329" i="11"/>
  <c r="AY333" i="11"/>
  <c r="AY326" i="11"/>
  <c r="AY323" i="11"/>
  <c r="AY327" i="11"/>
  <c r="AY331" i="11"/>
  <c r="AY324" i="11"/>
  <c r="AY328" i="11"/>
  <c r="AY332" i="11"/>
  <c r="AY322"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<sst xmlns="http://schemas.openxmlformats.org/spreadsheetml/2006/main" count="2070" uniqueCount="768">
  <si>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</si>
  <si>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</si>
  <si>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</si>
  <si>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</si>
  <si>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</si>
  <si>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</si>
  <si>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</si>
  <si>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</si>
  <si>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</si>
  <si>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</si>
  <si>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</si>
  <si>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</si>
  <si>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</si>
  <si>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</si>
  <si>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</si>
  <si>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</si>
  <si>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</si>
  <si>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</si>
  <si>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</si>
  <si>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</si>
  <si>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</si>
  <si>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</si>
  <si>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</si>
  <si>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</si>
  <si>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</si>
  <si>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</si>
  <si>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</si>
  <si>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</si>
  <si>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</si>
  <si>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</si>
  <si>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</si>
  <si>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</si>
  <si>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</si>
  <si>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</si>
  <si>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</si>
  <si>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</si>
  <si>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</si>
  <si>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</si>
  <si>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</si>
  <si>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</si>
  <si>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</si>
  <si>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</si>
  <si>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</si>
  <si>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</si>
  <si>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</si>
  <si>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</si>
  <si>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</si>
  <si>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</si>
  <si>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</si>
  <si>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</si>
  <si>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</si>
  <si>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</si>
  <si>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</si>
  <si>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</si>
  <si>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</si>
  <si>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</si>
  <si>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</si>
  <si>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</si>
  <si>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</si>
  <si>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</si>
  <si>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</si>
  <si>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</si>
  <si>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</si>
  <si>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</si>
  <si>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</si>
  <si>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</si>
  <si>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</si>
  <si>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</si>
  <si>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</si>
  <si>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</si>
  <si>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</si>
  <si>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</si>
  <si>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</si>
  <si>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</si>
  <si>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</si>
  <si>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</si>
  <si>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</si>
  <si>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</si>
  <si>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</si>
  <si>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</si>
  <si>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</si>
  <si>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</si>
  <si>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</si>
  <si>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</si>
  <si>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</si>
  <si>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</si>
  <si>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</si>
  <si>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</si>
  <si>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</si>
  <si>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</si>
  <si>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</si>
  <si>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</si>
  <si>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</si>
  <si>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</si>
  <si>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</si>
  <si>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</si>
  <si>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</si>
  <si>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</si>
  <si>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</si>
  <si>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</si>
  <si>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</si>
  <si>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</si>
  <si>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</si>
  <si>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</si>
  <si>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</si>
  <si>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</si>
  <si>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</si>
  <si>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</si>
  <si>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</si>
  <si>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</si>
  <si>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</si>
  <si>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</si>
  <si>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</si>
  <si>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</si>
  <si>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</si>
  <si>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</si>
  <si>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</si>
  <si>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</si>
  <si>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</si>
  <si>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</si>
  <si>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</si>
  <si>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</si>
  <si>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</si>
  <si>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</si>
  <si>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</si>
  <si>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</si>
  <si>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</si>
  <si>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</si>
  <si>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</si>
  <si>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</si>
  <si>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</si>
  <si>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</si>
  <si>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</si>
  <si>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</si>
  <si>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</si>
  <si>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</si>
  <si>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</si>
  <si>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</si>
  <si>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</si>
  <si>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</si>
  <si>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</si>
  <si>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</si>
  <si>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</si>
  <si>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</si>
  <si>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</si>
  <si>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</si>
  <si>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</si>
  <si>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</si>
  <si>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</si>
  <si>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</si>
  <si>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</si>
  <si>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</si>
  <si>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</si>
  <si>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</si>
  <si>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</si>
  <si>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</si>
  <si>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</si>
  <si>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</si>
  <si>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</si>
  <si>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</si>
  <si>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</si>
  <si>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</si>
  <si>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</si>
  <si>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</si>
  <si>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</si>
  <si>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</si>
  <si>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</si>
  <si>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</si>
  <si>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</si>
  <si>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</si>
  <si>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</si>
  <si>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</si>
  <si>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</si>
  <si>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</si>
  <si>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</si>
  <si>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</si>
  <si>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</si>
  <si>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</si>
  <si>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</si>
  <si>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</si>
  <si>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</si>
  <si>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</si>
  <si>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</si>
  <si>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</si>
  <si>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</si>
  <si>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</si>
  <si>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</si>
  <si>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</si>
  <si>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</si>
  <si>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</si>
  <si>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</si>
  <si>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</si>
  <si>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</si>
  <si>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</si>
  <si>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</si>
  <si>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</si>
  <si>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</si>
  <si>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</si>
  <si>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</si>
  <si>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</si>
  <si>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</si>
  <si>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</si>
  <si>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</si>
  <si>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</si>
  <si>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</si>
  <si>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</si>
  <si>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</si>
  <si>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</si>
  <si>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</si>
  <si>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</si>
  <si>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</si>
  <si>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</si>
  <si>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</si>
  <si>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</si>
  <si>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</si>
  <si>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</si>
  <si>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</si>
  <si>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</si>
  <si>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</si>
  <si>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</si>
  <si>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</si>
  <si>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</si>
  <si>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</si>
  <si>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</si>
  <si>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</si>
  <si>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</si>
  <si>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</si>
  <si>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</si>
  <si>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</si>
  <si>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</si>
  <si>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</si>
  <si>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</si>
  <si>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</si>
  <si>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</si>
  <si>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</si>
  <si>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</si>
  <si>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</si>
  <si>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</si>
  <si>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</si>
  <si>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</si>
  <si>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</si>
  <si>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</si>
  <si>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</si>
  <si>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</si>
  <si>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</si>
  <si>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</si>
  <si>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</si>
  <si>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</si>
  <si>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</si>
  <si>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</si>
  <si>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</si>
  <si>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</si>
  <si>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</si>
  <si>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</si>
  <si>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</si>
  <si>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</si>
  <si>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</si>
  <si>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</si>
  <si>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</si>
  <si>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</si>
  <si>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</si>
  <si>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</si>
  <si>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</si>
  <si>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</si>
  <si>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</si>
  <si>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</si>
  <si>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</si>
  <si>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</si>
  <si>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</si>
  <si>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</si>
  <si>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</si>
  <si>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</si>
  <si>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</si>
  <si>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</si>
  <si>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</si>
  <si>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</si>
  <si>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</si>
  <si>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</si>
  <si>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</si>
  <si>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</si>
  <si>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</si>
  <si>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</si>
  <si>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</si>
  <si>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</si>
  <si>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</si>
  <si>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</si>
  <si>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</si>
  <si>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</si>
  <si>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</si>
  <si>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</si>
  <si>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</si>
  <si>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</si>
  <si>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</si>
  <si>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</si>
  <si>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</si>
  <si>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</si>
  <si>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</si>
  <si>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</si>
  <si>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</si>
  <si>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</si>
  <si>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</si>
  <si>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</si>
  <si>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</si>
  <si>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</si>
  <si>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</si>
  <si>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</si>
  <si>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</si>
  <si>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</si>
  <si>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</si>
  <si>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</si>
  <si>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</si>
  <si>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</si>
  <si>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</si>
  <si>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</si>
  <si>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</si>
  <si>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</si>
  <si>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</si>
  <si>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</si>
  <si>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</si>
  <si>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</si>
  <si>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</si>
  <si>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</si>
  <si>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</si>
  <si>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</si>
  <si>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</si>
  <si>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</si>
  <si>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</si>
  <si>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</si>
  <si>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</si>
  <si>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</si>
  <si>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</si>
  <si>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</si>
  <si>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</si>
  <si>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</si>
  <si>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</si>
  <si>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</si>
  <si>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</si>
  <si>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</si>
  <si>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</si>
  <si>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</si>
  <si>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</si>
  <si>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</si>
  <si>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</si>
  <si>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</si>
  <si>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</si>
  <si>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</si>
  <si>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</si>
  <si>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</si>
  <si>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</si>
  <si>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</si>
  <si>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</si>
  <si>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</si>
  <si>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</si>
  <si>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</si>
  <si>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</si>
  <si>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</si>
  <si>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</si>
  <si>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</si>
  <si>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</si>
  <si>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</si>
  <si>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</si>
  <si>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</si>
  <si>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</si>
  <si>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</si>
  <si>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</si>
  <si>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</si>
  <si>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</si>
  <si>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</si>
  <si>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</si>
  <si>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</si>
  <si>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</si>
  <si>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</si>
  <si>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</si>
  <si>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</si>
  <si>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</si>
  <si>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</si>
  <si>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</si>
  <si>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</si>
  <si>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</si>
  <si>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</si>
  <si>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</si>
  <si>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</si>
  <si>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</si>
  <si>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</si>
  <si>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</si>
  <si>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</si>
  <si>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</si>
  <si>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</si>
  <si>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</si>
  <si>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</si>
  <si>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</si>
  <si>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</si>
  <si>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</si>
  <si>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</si>
  <si>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</si>
  <si>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</si>
  <si>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</si>
  <si>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</si>
  <si>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</si>
  <si>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</si>
  <si>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</si>
  <si>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</si>
  <si>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</si>
  <si>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</si>
  <si>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</si>
  <si>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</si>
  <si>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</si>
  <si>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</si>
  <si>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</si>
  <si>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</si>
  <si>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</si>
  <si>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</si>
  <si>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</si>
  <si>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</si>
  <si>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</si>
  <si>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</si>
  <si>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</si>
  <si>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</si>
  <si>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</si>
  <si>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</si>
  <si>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</si>
  <si>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</si>
  <si>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</si>
  <si>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</si>
  <si>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</si>
  <si>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</si>
  <si>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</si>
  <si>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</si>
  <si>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</si>
  <si>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</si>
  <si>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</si>
  <si>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</si>
  <si>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</si>
  <si>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</si>
  <si>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</si>
  <si>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</si>
  <si>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</si>
  <si>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</si>
  <si>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</si>
  <si>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</si>
  <si>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</si>
  <si>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</si>
  <si>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</si>
  <si>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</si>
  <si>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</si>
  <si>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</si>
  <si>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</si>
  <si>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</si>
  <si>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</si>
  <si>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</si>
  <si>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</si>
  <si>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</si>
  <si>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</si>
  <si>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</si>
  <si>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</si>
  <si>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</si>
  <si>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</si>
  <si>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</si>
  <si>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</si>
  <si>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</si>
  <si>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</si>
  <si>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</si>
  <si>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</si>
  <si>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</si>
  <si>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</si>
  <si>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</si>
  <si>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</si>
  <si>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</si>
  <si>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</si>
  <si>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</si>
  <si>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</si>
  <si>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</si>
  <si>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</si>
  <si>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</si>
  <si>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</si>
  <si>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</si>
  <si>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</si>
  <si>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</si>
  <si>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</si>
  <si>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</si>
  <si>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</si>
  <si>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</si>
  <si>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</si>
  <si>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</si>
  <si>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</si>
  <si>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</si>
  <si>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</si>
  <si>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</si>
  <si>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</si>
  <si>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</si>
  <si>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</si>
  <si>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</si>
  <si>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</si>
  <si>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</si>
  <si>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</si>
  <si>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</si>
  <si>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</si>
  <si>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</si>
  <si>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</si>
  <si>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</si>
  <si>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</si>
  <si>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</si>
  <si>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</si>
  <si>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</si>
  <si>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</si>
  <si>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</si>
  <si>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</si>
  <si>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</si>
  <si>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</si>
  <si>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</si>
  <si>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</si>
  <si>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</si>
  <si>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</si>
  <si>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</si>
  <si>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</si>
  <si>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</si>
  <si>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</si>
  <si>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</si>
  <si>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</si>
  <si>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</si>
  <si>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</si>
  <si>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</si>
  <si>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</si>
  <si>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</si>
  <si>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</si>
  <si>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</si>
  <si>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</si>
  <si>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</si>
  <si>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</si>
  <si>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</si>
  <si>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</si>
  <si>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</si>
  <si>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</si>
  <si>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</si>
  <si>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</si>
  <si>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</si>
  <si>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</si>
  <si>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</si>
  <si>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</si>
  <si>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</si>
  <si>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</si>
  <si>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</si>
  <si>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</si>
  <si>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</si>
  <si>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</si>
  <si>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</si>
  <si>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</si>
  <si>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</si>
  <si>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</si>
  <si>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</si>
  <si>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</si>
  <si>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</si>
  <si>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</si>
  <si>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</si>
  <si>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</si>
  <si>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</si>
  <si>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</si>
  <si>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</si>
  <si>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</si>
  <si>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</si>
  <si>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</si>
  <si>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</si>
  <si>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</si>
  <si>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</si>
  <si>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</si>
  <si>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</si>
  <si>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</si>
  <si>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</si>
  <si>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</si>
  <si>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</si>
  <si>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</si>
  <si>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</si>
  <si>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</si>
  <si>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</si>
  <si>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</si>
  <si>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</si>
  <si>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</si>
  <si>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</si>
  <si>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</si>
  <si>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</si>
  <si>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</si>
  <si>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</si>
  <si>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</si>
  <si>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</si>
  <si>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</si>
  <si>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</si>
  <si>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</si>
  <si>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</si>
  <si>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</si>
  <si>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</si>
  <si>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</si>
  <si>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</si>
  <si>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</si>
  <si>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</si>
  <si>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</si>
  <si>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</si>
  <si>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</si>
  <si>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</si>
  <si>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</si>
  <si>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</si>
  <si>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</si>
  <si>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</si>
  <si>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</si>
  <si>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</si>
  <si>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</si>
  <si>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</si>
  <si>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</si>
  <si>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</si>
  <si>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</si>
  <si>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</si>
  <si>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</si>
  <si>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</si>
  <si>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</si>
  <si>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</si>
  <si>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</si>
  <si>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</si>
  <si>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</si>
  <si>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</si>
  <si>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</si>
  <si>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</si>
  <si>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</si>
  <si>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</si>
  <si>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</si>
  <si>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</si>
  <si>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</si>
  <si>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</si>
  <si>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</si>
  <si>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</si>
  <si>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</si>
  <si>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</si>
  <si>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</si>
  <si>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</si>
  <si>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</si>
  <si>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</si>
  <si>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</si>
  <si>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</si>
  <si>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</si>
  <si>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</si>
  <si>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</si>
  <si>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</si>
  <si>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</si>
  <si>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</si>
  <si>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</si>
  <si>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</si>
  <si>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</si>
  <si>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</si>
  <si>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</si>
  <si>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</si>
  <si>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</si>
  <si>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</si>
  <si>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</si>
  <si>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</si>
  <si>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</si>
  <si>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</si>
  <si>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</si>
  <si>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</si>
  <si>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</si>
  <si>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</si>
  <si>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</si>
  <si>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</si>
  <si>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</si>
  <si>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</si>
  <si>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</si>
  <si>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</si>
  <si>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</si>
  <si>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</si>
  <si>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</si>
  <si>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</si>
  <si>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</si>
  <si>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</si>
  <si>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</si>
  <si>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</si>
  <si>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</si>
  <si>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</si>
  <si>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</si>
  <si>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</si>
  <si>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</si>
  <si>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</si>
  <si>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</si>
  <si>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</si>
  <si>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</si>
  <si>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</si>
  <si>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</si>
  <si>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</si>
  <si>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</si>
  <si>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</si>
  <si>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</si>
  <si>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</si>
  <si>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</si>
  <si>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</si>
  <si>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</si>
  <si>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</si>
  <si>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</si>
  <si>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公的年金財政検証関係経費</t>
    <rPh sb="0" eb="2">
      <t>コウテキ</t>
    </rPh>
    <rPh sb="2" eb="4">
      <t>ネンキン</t>
    </rPh>
    <rPh sb="4" eb="6">
      <t>ザイセイ</t>
    </rPh>
    <rPh sb="6" eb="8">
      <t>ケンショウ</t>
    </rPh>
    <rPh sb="8" eb="10">
      <t>カンケイ</t>
    </rPh>
    <rPh sb="10" eb="12">
      <t>ケイヒ</t>
    </rPh>
    <phoneticPr fontId="5"/>
  </si>
  <si>
    <t>年金局</t>
    <rPh sb="0" eb="2">
      <t>ネンキン</t>
    </rPh>
    <rPh sb="2" eb="3">
      <t>キョク</t>
    </rPh>
    <phoneticPr fontId="5"/>
  </si>
  <si>
    <t>村田　祐美子</t>
    <rPh sb="0" eb="2">
      <t>ムラタ</t>
    </rPh>
    <rPh sb="3" eb="6">
      <t>ユミコ</t>
    </rPh>
    <phoneticPr fontId="5"/>
  </si>
  <si>
    <t>○</t>
  </si>
  <si>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5"/>
  </si>
  <si>
    <t>社会保障審議会年金数理部会の審議に資するために公的年金財政評価システムを構築し、年金数理部会において、毎年度の財政状況等の分析・評価と財政検証における検証（レビュー）の支援を行う。</t>
    <phoneticPr fontId="5"/>
  </si>
  <si>
    <t>-</t>
  </si>
  <si>
    <t>-</t>
    <phoneticPr fontId="5"/>
  </si>
  <si>
    <t>当経費はシステム開発にかかるものであるため、定量的な数値で表せるものではない。</t>
    <phoneticPr fontId="5"/>
  </si>
  <si>
    <t>各年度における財政状況調査の支援等に資することで、年金数理部会における審議が滞りなく進み、財政状況報告書のとりまとめ及び財政検証に基づくピアレビューのとりまとめを円滑に行うことができた。</t>
    <rPh sb="58" eb="59">
      <t>オヨ</t>
    </rPh>
    <rPh sb="60" eb="62">
      <t>ザイセイ</t>
    </rPh>
    <rPh sb="62" eb="64">
      <t>ケンショウ</t>
    </rPh>
    <rPh sb="65" eb="66">
      <t>モト</t>
    </rPh>
    <phoneticPr fontId="5"/>
  </si>
  <si>
    <t>毎年度の財政状況報告書及び、５年に１度のピアレビュー報告書を円滑にとりまとめる。</t>
  </si>
  <si>
    <t>財政状況報告書及びピアレビュー報告書をとりまとめる。</t>
  </si>
  <si>
    <t>回</t>
    <rPh sb="0" eb="1">
      <t>カイ</t>
    </rPh>
    <phoneticPr fontId="5"/>
  </si>
  <si>
    <t>財政状況報告書やピアレビュー報告書を取りまとめるにあたり、公的年金財政評価システムの支援を受けて財政状況調査等を行うため、必要な改修を実施する。</t>
    <phoneticPr fontId="5"/>
  </si>
  <si>
    <t>回</t>
    <rPh sb="0" eb="1">
      <t>カイ</t>
    </rPh>
    <phoneticPr fontId="5"/>
  </si>
  <si>
    <t>予算額／財政状況報告書、ピアレビュー報告書とりまとめ回数　　　　　　　　　　　　　　　　　　　　　　　　　</t>
    <rPh sb="0" eb="3">
      <t>ヨサンガク</t>
    </rPh>
    <phoneticPr fontId="5"/>
  </si>
  <si>
    <t>14.5/1</t>
    <phoneticPr fontId="5"/>
  </si>
  <si>
    <t>23.6/1</t>
    <phoneticPr fontId="5"/>
  </si>
  <si>
    <t>13.7/1</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</si>
  <si>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</si>
  <si>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国民に信頼される持続可能な公的年金制度を構築すること（施策目標X-1-1）</t>
    <phoneticPr fontId="5"/>
  </si>
  <si>
    <t>有</t>
  </si>
  <si>
    <t>無</t>
  </si>
  <si>
    <t>‐</t>
  </si>
  <si>
    <t>社会保障審議会年金数理部会における公表資料はホームページでも公開し、広く国民に有益な情報を提供している。</t>
    <phoneticPr fontId="5"/>
  </si>
  <si>
    <t>年金数理部会における毎年度の財政状況等の調査と少なくとも５年ごとのピアレビューは、国が実施すべき事業である。</t>
    <phoneticPr fontId="5"/>
  </si>
  <si>
    <t>年金数理部会における毎年度の財政状況等の調査と財政検証におけるピアレビューの審議に資するという政策目標に向けて、優先度の高い事業である。</t>
    <phoneticPr fontId="5"/>
  </si>
  <si>
    <t>・一般競争入札（最低価格落札方式）により業者を決定しているため、支出先の選定は妥当である。
・随意契約による調達は法令等に定められた範囲で行っており、これらについても複数業者の見積を取る等、競争性の確保に努めている。</t>
  </si>
  <si>
    <t>システムの改修に必要な経費であり、その水準は適正なものであると考える。</t>
    <phoneticPr fontId="5"/>
  </si>
  <si>
    <t>システムの機能改修にあたっては、必要不可欠な分析手法を十分に精査することにより、必要なものに限定している。</t>
    <phoneticPr fontId="5"/>
  </si>
  <si>
    <t>一般競争入札（最低価格落札方式）により業者を決定し、可能な限りのコスト削減に努めている。</t>
    <phoneticPr fontId="5"/>
  </si>
  <si>
    <t>年金数理部会における毎年度財政状況調査等の支援等に資することができている。</t>
  </si>
  <si>
    <t>財政状況報告書やピアレビュー報告書のとりまとめ時期の早期化達成など、実効性の高い手段となっている。</t>
  </si>
  <si>
    <t>報告書のとりまとめを滞りなく進められている。</t>
  </si>
  <si>
    <t>年金数理部会での審議に十分に活用されている。</t>
  </si>
  <si>
    <t>当システムの改修業者の選定については、一般競争入札により決定しており、可能な限りのコスト削減に努めている。</t>
    <phoneticPr fontId="5"/>
  </si>
  <si>
    <t>年金数理部会での財政状況報告書のとりまとめ時期の早期化が図れることなど、実効性の高い手段となっている。今後も改修経費を十分に精査することでコスト削減を目指す。</t>
    <phoneticPr fontId="5"/>
  </si>
  <si>
    <t>475</t>
    <phoneticPr fontId="5"/>
  </si>
  <si>
    <t>419</t>
    <phoneticPr fontId="5"/>
  </si>
  <si>
    <t>794</t>
    <phoneticPr fontId="5"/>
  </si>
  <si>
    <t>795</t>
    <phoneticPr fontId="5"/>
  </si>
  <si>
    <t>806</t>
    <phoneticPr fontId="5"/>
  </si>
  <si>
    <t>772</t>
    <phoneticPr fontId="5"/>
  </si>
  <si>
    <t>0763</t>
    <phoneticPr fontId="5"/>
  </si>
  <si>
    <t>0767</t>
    <phoneticPr fontId="5"/>
  </si>
  <si>
    <t>【公的年金財政評価システムのクラウド運用・管理一式】</t>
    <phoneticPr fontId="5"/>
  </si>
  <si>
    <t>　国債総額：１１．１百万円</t>
    <rPh sb="1" eb="3">
      <t>コクサイ</t>
    </rPh>
    <rPh sb="3" eb="5">
      <t>ソウガク</t>
    </rPh>
    <rPh sb="10" eb="11">
      <t>ヒャク</t>
    </rPh>
    <rPh sb="11" eb="13">
      <t>マンエン</t>
    </rPh>
    <phoneticPr fontId="5"/>
  </si>
  <si>
    <t>　（令和元年度：３．７百万円）</t>
    <rPh sb="2" eb="4">
      <t>レイワ</t>
    </rPh>
    <rPh sb="4" eb="5">
      <t>ガン</t>
    </rPh>
    <rPh sb="5" eb="7">
      <t>ネンド</t>
    </rPh>
    <rPh sb="11" eb="13">
      <t>ヒャクマン</t>
    </rPh>
    <rPh sb="13" eb="14">
      <t>エン</t>
    </rPh>
    <phoneticPr fontId="5"/>
  </si>
  <si>
    <t>　（令和２年度：３．７百万円）</t>
    <rPh sb="2" eb="4">
      <t>レイワ</t>
    </rPh>
    <rPh sb="5" eb="7">
      <t>ネンド</t>
    </rPh>
    <rPh sb="11" eb="13">
      <t>ヒャクマン</t>
    </rPh>
    <rPh sb="13" eb="14">
      <t>エン</t>
    </rPh>
    <phoneticPr fontId="5"/>
  </si>
  <si>
    <t>　（令和３年度：３．７百万円）</t>
    <rPh sb="2" eb="4">
      <t>レイワ</t>
    </rPh>
    <rPh sb="5" eb="7">
      <t>ネンド</t>
    </rPh>
    <rPh sb="11" eb="13">
      <t>ヒャクマン</t>
    </rPh>
    <rPh sb="13" eb="14">
      <t>エン</t>
    </rPh>
    <phoneticPr fontId="5"/>
  </si>
  <si>
    <t>【令和３年度公的年金財政評価システム改修等一式】</t>
    <phoneticPr fontId="5"/>
  </si>
  <si>
    <t>雑役務費</t>
    <rPh sb="0" eb="1">
      <t>ザツ</t>
    </rPh>
    <rPh sb="1" eb="3">
      <t>エキム</t>
    </rPh>
    <rPh sb="3" eb="4">
      <t>ヒ</t>
    </rPh>
    <phoneticPr fontId="5"/>
  </si>
  <si>
    <t>公的年金財政評価システムのクラウド運用・管理一式</t>
    <phoneticPr fontId="5"/>
  </si>
  <si>
    <t>雑役務費</t>
    <rPh sb="0" eb="1">
      <t>ザツ</t>
    </rPh>
    <rPh sb="1" eb="4">
      <t>エキムヒ</t>
    </rPh>
    <phoneticPr fontId="5"/>
  </si>
  <si>
    <t>令和３年度公的年金財政評価システム改修等一式</t>
    <phoneticPr fontId="5"/>
  </si>
  <si>
    <t>公的年金財政評価システムのクラウド運用・管理</t>
    <phoneticPr fontId="5"/>
  </si>
  <si>
    <t>公的年金財政評価システム改修</t>
    <phoneticPr fontId="5"/>
  </si>
  <si>
    <t>-</t>
    <phoneticPr fontId="5"/>
  </si>
  <si>
    <t>-</t>
    <phoneticPr fontId="5"/>
  </si>
  <si>
    <t>総務課首席年金数理官室</t>
    <rPh sb="0" eb="3">
      <t>ソウムカ</t>
    </rPh>
    <rPh sb="3" eb="11">
      <t>シュセキネンキンスウリカンシツ</t>
    </rPh>
    <phoneticPr fontId="5"/>
  </si>
  <si>
    <t>社会保障審議会年金数理部会の審議に資するために公的年金財政評価システムを構築し、年金数理部会において、毎年度の財政状況等の分析・評価と財政検証における検証（レビュー）の支援を行う。なお、事業終了年度を令和3年度としているが、これは令和4年度予算全額がデジタル庁一括計上となっていることによるものである。</t>
    <rPh sb="36" eb="38">
      <t>コウチク</t>
    </rPh>
    <rPh sb="69" eb="71">
      <t>ケンショウ</t>
    </rPh>
    <rPh sb="93" eb="95">
      <t>ジギョウ</t>
    </rPh>
    <rPh sb="95" eb="97">
      <t>シュウリョウ</t>
    </rPh>
    <rPh sb="97" eb="99">
      <t>ネンド</t>
    </rPh>
    <rPh sb="100" eb="102">
      <t>レイワ</t>
    </rPh>
    <rPh sb="103" eb="105">
      <t>ネンド</t>
    </rPh>
    <rPh sb="115" eb="117">
      <t>レイワ</t>
    </rPh>
    <rPh sb="118" eb="120">
      <t>ネンド</t>
    </rPh>
    <rPh sb="120" eb="122">
      <t>ヨサン</t>
    </rPh>
    <phoneticPr fontId="5"/>
  </si>
  <si>
    <t>-</t>
    <phoneticPr fontId="5"/>
  </si>
  <si>
    <t>https://www.mhlw.go.jp/wp/seisaku/hyouka/dl/r03_jizenbunseki/X-1-1.pdf</t>
    <phoneticPr fontId="5"/>
  </si>
  <si>
    <t>P.2</t>
    <phoneticPr fontId="5"/>
  </si>
  <si>
    <t>A.（株）エクサ</t>
    <phoneticPr fontId="5"/>
  </si>
  <si>
    <t>B.（株）グランドユニット</t>
    <phoneticPr fontId="5"/>
  </si>
  <si>
    <t>終了予定</t>
  </si>
  <si>
    <t>厚生年金（厚生年金の実施機関たる共済組合等を含む）、国民年金の年金財政について、安定性、公平性の確保に関し、年金数理的な視点から統一的な検証を行う。</t>
    <phoneticPr fontId="5"/>
  </si>
  <si>
    <t>厚生年金、国民年金の年金財政について、安定性、公平性の確保に関し、年金数理的な視点から統一的な検証を行うために必要な事業であるが、本事業はデジタル庁に移管するため、令和３年度をもって終了すること。
なお、移管後においても引き続き必要な予算額を確保し、適正な執行に努めること。</t>
    <rPh sb="55" eb="57">
      <t>ヒツヨウ</t>
    </rPh>
    <rPh sb="58" eb="60">
      <t>ジギョウ</t>
    </rPh>
    <rPh sb="65" eb="66">
      <t>ホン</t>
    </rPh>
    <rPh sb="66" eb="68">
      <t>ジギョウ</t>
    </rPh>
    <rPh sb="73" eb="74">
      <t>チョウ</t>
    </rPh>
    <rPh sb="75" eb="77">
      <t>イカン</t>
    </rPh>
    <rPh sb="102" eb="105">
      <t>イカンゴ</t>
    </rPh>
    <rPh sb="110" eb="111">
      <t>ヒ</t>
    </rPh>
    <rPh sb="112" eb="113">
      <t>ツヅ</t>
    </rPh>
    <rPh sb="114" eb="116">
      <t>ヒツヨウ</t>
    </rPh>
    <rPh sb="117" eb="120">
      <t>ヨサンガク</t>
    </rPh>
    <rPh sb="121" eb="123">
      <t>カクホ</t>
    </rPh>
    <rPh sb="125" eb="127">
      <t>テキセイ</t>
    </rPh>
    <rPh sb="128" eb="130">
      <t>シッコウ</t>
    </rPh>
    <rPh sb="131" eb="132">
      <t>ツト</t>
    </rPh>
    <phoneticPr fontId="8"/>
  </si>
  <si>
    <t>-</t>
    <phoneticPr fontId="5"/>
  </si>
  <si>
    <t>当該事業は終了するが、得られた知見は他の事業にも活用する。</t>
    <phoneticPr fontId="5"/>
  </si>
  <si>
    <t>-</t>
    <phoneticPr fontId="5"/>
  </si>
  <si>
    <t>株式会社エクサ</t>
    <rPh sb="0" eb="2">
      <t>カブシキ</t>
    </rPh>
    <rPh sb="2" eb="4">
      <t>カイシャ</t>
    </rPh>
    <phoneticPr fontId="5"/>
  </si>
  <si>
    <t>株式会社グランドユニット</t>
    <rPh sb="0" eb="4">
      <t>カブシキカイシャ</t>
    </rPh>
    <phoneticPr fontId="5"/>
  </si>
  <si>
    <t>必要な事業は当たり前、優先度を高いと記すためには重要度と緊急度から他の事業よりも優位である別の要件が必要。デジタル庁へ移管されても、引き続きコスト削減を図り、有効な選定と検証を進めていくこと。（元吉　由紀子）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</si>
</sst>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290</xdr:row>
      <xdr:rowOff>0</xdr:rowOff>
    </xdr:from>
    <xdr:to>
      <xdr:col>21</xdr:col>
      <xdr:colOff>66255</xdr:colOff>
      <xdr:row>292</xdr:row>
      <xdr:rowOff>147637</xdr:rowOff>
    </xdr:to>
    <xdr:sp macro="" textlink="">
      <xdr:nvSpPr>
        <xdr:cNvPr id="11" name="テキスト ボックス 10"/>
        <xdr:cNvSpPr txBox="1"/>
      </xdr:nvSpPr>
      <xdr:spPr>
        <a:xfrm>
          <a:off x="1613647" y="41764324"/>
          <a:ext cx="2688432" cy="528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３．７百万円</a:t>
          </a:r>
          <a:endParaRPr kumimoji="1" lang="en-US" altLang="ja-JP" sz="1100"/>
        </a:p>
      </xdr:txBody>
    </xdr:sp>
    <xdr:clientData/>
  </xdr:twoCellAnchor>
  <xdr:twoCellAnchor>
    <xdr:from>
      <xdr:col>30</xdr:col>
      <xdr:colOff>0</xdr:colOff>
      <xdr:row>290</xdr:row>
      <xdr:rowOff>0</xdr:rowOff>
    </xdr:from>
    <xdr:to>
      <xdr:col>43</xdr:col>
      <xdr:colOff>9104</xdr:colOff>
      <xdr:row>292</xdr:row>
      <xdr:rowOff>61912</xdr:rowOff>
    </xdr:to>
    <xdr:sp macro="" textlink="">
      <xdr:nvSpPr>
        <xdr:cNvPr id="12" name="テキスト ボックス 11"/>
        <xdr:cNvSpPr txBox="1"/>
      </xdr:nvSpPr>
      <xdr:spPr>
        <a:xfrm>
          <a:off x="6051176" y="41764324"/>
          <a:ext cx="2631281" cy="44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９．９百万円</a:t>
          </a:r>
          <a:endParaRPr kumimoji="1" lang="en-US" altLang="ja-JP" sz="1100"/>
        </a:p>
      </xdr:txBody>
    </xdr:sp>
    <xdr:clientData/>
  </xdr:twoCellAnchor>
  <xdr:twoCellAnchor>
    <xdr:from>
      <xdr:col>13</xdr:col>
      <xdr:colOff>190500</xdr:colOff>
      <xdr:row>292</xdr:row>
      <xdr:rowOff>190499</xdr:rowOff>
    </xdr:from>
    <xdr:to>
      <xdr:col>24</xdr:col>
      <xdr:colOff>14847</xdr:colOff>
      <xdr:row>298</xdr:row>
      <xdr:rowOff>56029</xdr:rowOff>
    </xdr:to>
    <xdr:sp macro="" textlink="">
      <xdr:nvSpPr>
        <xdr:cNvPr id="13" name="大かっこ 12"/>
        <xdr:cNvSpPr/>
      </xdr:nvSpPr>
      <xdr:spPr>
        <a:xfrm>
          <a:off x="2812676" y="42335823"/>
          <a:ext cx="2043112" cy="14343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304</xdr:row>
      <xdr:rowOff>246531</xdr:rowOff>
    </xdr:from>
    <xdr:to>
      <xdr:col>21</xdr:col>
      <xdr:colOff>78021</xdr:colOff>
      <xdr:row>306</xdr:row>
      <xdr:rowOff>160679</xdr:rowOff>
    </xdr:to>
    <xdr:sp macro="" textlink="">
      <xdr:nvSpPr>
        <xdr:cNvPr id="16" name="テキスト ボックス 15"/>
        <xdr:cNvSpPr txBox="1"/>
      </xdr:nvSpPr>
      <xdr:spPr>
        <a:xfrm>
          <a:off x="1692089" y="45753619"/>
          <a:ext cx="2621756" cy="5528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p>
        <a:p>
          <a:pPr algn="ctr"/>
          <a:r>
            <a:rPr kumimoji="1" lang="ja-JP" altLang="en-US" sz="1100"/>
            <a:t>（株）エクサ　　　　　　　　　３．７百万円</a:t>
          </a:r>
        </a:p>
      </xdr:txBody>
    </xdr:sp>
    <xdr:clientData/>
  </xdr:twoCellAnchor>
  <xdr:twoCellAnchor>
    <xdr:from>
      <xdr:col>10</xdr:col>
      <xdr:colOff>11206</xdr:colOff>
      <xdr:row>292</xdr:row>
      <xdr:rowOff>190500</xdr:rowOff>
    </xdr:from>
    <xdr:to>
      <xdr:col>10</xdr:col>
      <xdr:colOff>11207</xdr:colOff>
      <xdr:row>304</xdr:row>
      <xdr:rowOff>164868</xdr:rowOff>
    </xdr:to>
    <xdr:cxnSp macro="">
      <xdr:nvCxnSpPr>
        <xdr:cNvPr id="17" name="直線矢印コネクタ 16"/>
        <xdr:cNvCxnSpPr/>
      </xdr:nvCxnSpPr>
      <xdr:spPr>
        <a:xfrm flipH="1">
          <a:off x="2028265" y="42335824"/>
          <a:ext cx="1" cy="333613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156883</xdr:colOff>
      <xdr:row>303</xdr:row>
      <xdr:rowOff>235323</xdr:rowOff>
    </xdr:from>
    <xdr:to>
      <xdr:col>21</xdr:col>
      <xdr:colOff>83203</xdr:colOff>
      <xdr:row>304</xdr:row>
      <xdr:rowOff>252553</xdr:rowOff>
    </xdr:to>
    <xdr:sp macro="" textlink="">
      <xdr:nvSpPr>
        <xdr:cNvPr id="18" name="テキスト ボックス 17"/>
        <xdr:cNvSpPr txBox="1"/>
      </xdr:nvSpPr>
      <xdr:spPr>
        <a:xfrm>
          <a:off x="2980765" y="45428647"/>
          <a:ext cx="1338262" cy="330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twoCellAnchor>
    <xdr:from>
      <xdr:col>31</xdr:col>
      <xdr:colOff>123265</xdr:colOff>
      <xdr:row>292</xdr:row>
      <xdr:rowOff>291355</xdr:rowOff>
    </xdr:from>
    <xdr:to>
      <xdr:col>31</xdr:col>
      <xdr:colOff>135171</xdr:colOff>
      <xdr:row>296</xdr:row>
      <xdr:rowOff>35861</xdr:rowOff>
    </xdr:to>
    <xdr:cxnSp macro="">
      <xdr:nvCxnSpPr>
        <xdr:cNvPr id="19" name="直線矢印コネクタ 18"/>
        <xdr:cNvCxnSpPr/>
      </xdr:nvCxnSpPr>
      <xdr:spPr>
        <a:xfrm>
          <a:off x="6376147" y="42436679"/>
          <a:ext cx="11906" cy="685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xdr:colOff>
      <xdr:row>296</xdr:row>
      <xdr:rowOff>201707</xdr:rowOff>
    </xdr:from>
    <xdr:to>
      <xdr:col>44</xdr:col>
      <xdr:colOff>59811</xdr:colOff>
      <xdr:row>299</xdr:row>
      <xdr:rowOff>146238</xdr:rowOff>
    </xdr:to>
    <xdr:sp macro="" textlink="">
      <xdr:nvSpPr>
        <xdr:cNvPr id="20" name="テキスト ボックス 19"/>
        <xdr:cNvSpPr txBox="1"/>
      </xdr:nvSpPr>
      <xdr:spPr>
        <a:xfrm>
          <a:off x="6051177" y="43288325"/>
          <a:ext cx="2883693"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B.</a:t>
          </a:r>
        </a:p>
        <a:p>
          <a:pPr algn="l"/>
          <a:r>
            <a:rPr kumimoji="1" lang="ja-JP" altLang="en-US" sz="1100"/>
            <a:t>（株）グランドユニット　　　９．７百万円</a:t>
          </a:r>
        </a:p>
      </xdr:txBody>
    </xdr:sp>
    <xdr:clientData/>
  </xdr:twoCellAnchor>
  <xdr:twoCellAnchor>
    <xdr:from>
      <xdr:col>37</xdr:col>
      <xdr:colOff>134467</xdr:colOff>
      <xdr:row>295</xdr:row>
      <xdr:rowOff>190502</xdr:rowOff>
    </xdr:from>
    <xdr:to>
      <xdr:col>44</xdr:col>
      <xdr:colOff>60788</xdr:colOff>
      <xdr:row>296</xdr:row>
      <xdr:rowOff>195824</xdr:rowOff>
    </xdr:to>
    <xdr:sp macro="" textlink="">
      <xdr:nvSpPr>
        <xdr:cNvPr id="21" name="テキスト ボックス 20"/>
        <xdr:cNvSpPr txBox="1"/>
      </xdr:nvSpPr>
      <xdr:spPr>
        <a:xfrm>
          <a:off x="7597585" y="43209884"/>
          <a:ext cx="1338262" cy="319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随契（その他）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5" zoomScale="85" zoomScaleNormal="75" zoomScaleSheetLayoutView="85" zoomScalePageLayoutView="85" workbookViewId="0">
      <selection activeCell="BG249" sqref="BG2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367</v>
      </c>
      <c r="AJ2" s="854" t="s">
        <v>691</v>
      </c>
      <c r="AK2" s="854"/>
      <c r="AL2" s="854"/>
      <c r="AM2" s="854"/>
      <c r="AN2" s="90" t="s">
        <v>367</v>
      </c>
      <c r="AO2" s="854">
        <v>21</v>
      </c>
      <c r="AP2" s="854"/>
      <c r="AQ2" s="854"/>
      <c r="AR2" s="91" t="s">
        <v>367</v>
      </c>
      <c r="AS2" s="855">
        <v>880</v>
      </c>
      <c r="AT2" s="855"/>
      <c r="AU2" s="855"/>
      <c r="AV2" s="90" t="str">
        <f>IF(AW2="","","-")</f>
        <v/>
      </c>
      <c r="AW2" s="856"/>
      <c r="AX2" s="856"/>
    </row>
    <row r="3" spans="1:50" ht="21" customHeight="1" thickBot="1" x14ac:dyDescent="0.2">
      <c r="A3" s="857" t="s">
        <v>681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449</v>
      </c>
      <c r="H5" s="845"/>
      <c r="I5" s="845"/>
      <c r="J5" s="845"/>
      <c r="K5" s="845"/>
      <c r="L5" s="845"/>
      <c r="M5" s="846" t="s">
        <v>62</v>
      </c>
      <c r="N5" s="847"/>
      <c r="O5" s="847"/>
      <c r="P5" s="847"/>
      <c r="Q5" s="847"/>
      <c r="R5" s="848"/>
      <c r="S5" s="849" t="s">
        <v>470</v>
      </c>
      <c r="T5" s="845"/>
      <c r="U5" s="845"/>
      <c r="V5" s="845"/>
      <c r="W5" s="845"/>
      <c r="X5" s="850"/>
      <c r="Y5" s="851" t="s">
        <v>3</v>
      </c>
      <c r="Z5" s="852"/>
      <c r="AA5" s="852"/>
      <c r="AB5" s="852"/>
      <c r="AC5" s="852"/>
      <c r="AD5" s="853"/>
      <c r="AE5" s="874" t="s">
        <v>752</v>
      </c>
      <c r="AF5" s="874"/>
      <c r="AG5" s="874"/>
      <c r="AH5" s="874"/>
      <c r="AI5" s="874"/>
      <c r="AJ5" s="874"/>
      <c r="AK5" s="874"/>
      <c r="AL5" s="874"/>
      <c r="AM5" s="874"/>
      <c r="AN5" s="874"/>
      <c r="AO5" s="874"/>
      <c r="AP5" s="875"/>
      <c r="AQ5" s="876" t="s">
        <v>695</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697</v>
      </c>
      <c r="H7" s="885"/>
      <c r="I7" s="885"/>
      <c r="J7" s="885"/>
      <c r="K7" s="885"/>
      <c r="L7" s="885"/>
      <c r="M7" s="885"/>
      <c r="N7" s="885"/>
      <c r="O7" s="885"/>
      <c r="P7" s="885"/>
      <c r="Q7" s="885"/>
      <c r="R7" s="885"/>
      <c r="S7" s="885"/>
      <c r="T7" s="885"/>
      <c r="U7" s="885"/>
      <c r="V7" s="885"/>
      <c r="W7" s="885"/>
      <c r="X7" s="886"/>
      <c r="Y7" s="887" t="s">
        <v>352</v>
      </c>
      <c r="Z7" s="707"/>
      <c r="AA7" s="707"/>
      <c r="AB7" s="707"/>
      <c r="AC7" s="707"/>
      <c r="AD7" s="888"/>
      <c r="AE7" s="817" t="s">
        <v>367</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0" t="s">
        <v>234</v>
      </c>
      <c r="B8" s="861"/>
      <c r="C8" s="861"/>
      <c r="D8" s="861"/>
      <c r="E8" s="861"/>
      <c r="F8" s="862"/>
      <c r="G8" s="863" t="str">
        <f>入力規則等!A27</f>
        <v>高齢社会対策</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90" t="s">
        <v>21</v>
      </c>
      <c r="B9" s="791"/>
      <c r="C9" s="791"/>
      <c r="D9" s="791"/>
      <c r="E9" s="791"/>
      <c r="F9" s="791"/>
      <c r="G9" s="871" t="s">
        <v>760</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8" t="s">
        <v>28</v>
      </c>
      <c r="B10" s="779"/>
      <c r="C10" s="779"/>
      <c r="D10" s="779"/>
      <c r="E10" s="779"/>
      <c r="F10" s="779"/>
      <c r="G10" s="780" t="s">
        <v>753</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3"/>
    </row>
    <row r="13" spans="1:50" ht="21" customHeight="1" x14ac:dyDescent="0.15">
      <c r="A13" s="327"/>
      <c r="B13" s="328"/>
      <c r="C13" s="328"/>
      <c r="D13" s="328"/>
      <c r="E13" s="328"/>
      <c r="F13" s="329"/>
      <c r="G13" s="807" t="s">
        <v>6</v>
      </c>
      <c r="H13" s="808"/>
      <c r="I13" s="824" t="s">
        <v>7</v>
      </c>
      <c r="J13" s="825"/>
      <c r="K13" s="825"/>
      <c r="L13" s="825"/>
      <c r="M13" s="825"/>
      <c r="N13" s="825"/>
      <c r="O13" s="826"/>
      <c r="P13" s="718">
        <v>15</v>
      </c>
      <c r="Q13" s="719"/>
      <c r="R13" s="719"/>
      <c r="S13" s="719"/>
      <c r="T13" s="719"/>
      <c r="U13" s="719"/>
      <c r="V13" s="720"/>
      <c r="W13" s="718">
        <v>24</v>
      </c>
      <c r="X13" s="719"/>
      <c r="Y13" s="719"/>
      <c r="Z13" s="719"/>
      <c r="AA13" s="719"/>
      <c r="AB13" s="719"/>
      <c r="AC13" s="720"/>
      <c r="AD13" s="718">
        <v>14</v>
      </c>
      <c r="AE13" s="719"/>
      <c r="AF13" s="719"/>
      <c r="AG13" s="719"/>
      <c r="AH13" s="719"/>
      <c r="AI13" s="719"/>
      <c r="AJ13" s="720"/>
      <c r="AK13" s="718" t="s">
        <v>751</v>
      </c>
      <c r="AL13" s="719"/>
      <c r="AM13" s="719"/>
      <c r="AN13" s="719"/>
      <c r="AO13" s="719"/>
      <c r="AP13" s="719"/>
      <c r="AQ13" s="720"/>
      <c r="AR13" s="718" t="s">
        <v>367</v>
      </c>
      <c r="AS13" s="719"/>
      <c r="AT13" s="719"/>
      <c r="AU13" s="719"/>
      <c r="AV13" s="719"/>
      <c r="AW13" s="719"/>
      <c r="AX13" s="720"/>
    </row>
    <row r="14" spans="1:50" ht="21" customHeight="1" x14ac:dyDescent="0.15">
      <c r="A14" s="327"/>
      <c r="B14" s="328"/>
      <c r="C14" s="328"/>
      <c r="D14" s="328"/>
      <c r="E14" s="328"/>
      <c r="F14" s="329"/>
      <c r="G14" s="809"/>
      <c r="H14" s="810"/>
      <c r="I14" s="802" t="s">
        <v>8</v>
      </c>
      <c r="J14" s="803"/>
      <c r="K14" s="803"/>
      <c r="L14" s="803"/>
      <c r="M14" s="803"/>
      <c r="N14" s="803"/>
      <c r="O14" s="804"/>
      <c r="P14" s="718" t="s">
        <v>764</v>
      </c>
      <c r="Q14" s="719"/>
      <c r="R14" s="719"/>
      <c r="S14" s="719"/>
      <c r="T14" s="719"/>
      <c r="U14" s="719"/>
      <c r="V14" s="720"/>
      <c r="W14" s="718" t="s">
        <v>764</v>
      </c>
      <c r="X14" s="719"/>
      <c r="Y14" s="719"/>
      <c r="Z14" s="719"/>
      <c r="AA14" s="719"/>
      <c r="AB14" s="719"/>
      <c r="AC14" s="720"/>
      <c r="AD14" s="718" t="s">
        <v>764</v>
      </c>
      <c r="AE14" s="719"/>
      <c r="AF14" s="719"/>
      <c r="AG14" s="719"/>
      <c r="AH14" s="719"/>
      <c r="AI14" s="719"/>
      <c r="AJ14" s="720"/>
      <c r="AK14" s="718" t="s">
        <v>764</v>
      </c>
      <c r="AL14" s="719"/>
      <c r="AM14" s="719"/>
      <c r="AN14" s="719"/>
      <c r="AO14" s="719"/>
      <c r="AP14" s="719"/>
      <c r="AQ14" s="720"/>
      <c r="AR14" s="813"/>
      <c r="AS14" s="813"/>
      <c r="AT14" s="813"/>
      <c r="AU14" s="813"/>
      <c r="AV14" s="813"/>
      <c r="AW14" s="813"/>
      <c r="AX14" s="814"/>
    </row>
    <row r="15" spans="1:50" ht="21" customHeight="1" x14ac:dyDescent="0.15">
      <c r="A15" s="327"/>
      <c r="B15" s="328"/>
      <c r="C15" s="328"/>
      <c r="D15" s="328"/>
      <c r="E15" s="328"/>
      <c r="F15" s="329"/>
      <c r="G15" s="809"/>
      <c r="H15" s="810"/>
      <c r="I15" s="802" t="s">
        <v>48</v>
      </c>
      <c r="J15" s="815"/>
      <c r="K15" s="815"/>
      <c r="L15" s="815"/>
      <c r="M15" s="815"/>
      <c r="N15" s="815"/>
      <c r="O15" s="816"/>
      <c r="P15" s="718" t="s">
        <v>764</v>
      </c>
      <c r="Q15" s="719"/>
      <c r="R15" s="719"/>
      <c r="S15" s="719"/>
      <c r="T15" s="719"/>
      <c r="U15" s="719"/>
      <c r="V15" s="720"/>
      <c r="W15" s="718" t="s">
        <v>764</v>
      </c>
      <c r="X15" s="719"/>
      <c r="Y15" s="719"/>
      <c r="Z15" s="719"/>
      <c r="AA15" s="719"/>
      <c r="AB15" s="719"/>
      <c r="AC15" s="720"/>
      <c r="AD15" s="718" t="s">
        <v>764</v>
      </c>
      <c r="AE15" s="719"/>
      <c r="AF15" s="719"/>
      <c r="AG15" s="719"/>
      <c r="AH15" s="719"/>
      <c r="AI15" s="719"/>
      <c r="AJ15" s="720"/>
      <c r="AK15" s="718" t="s">
        <v>764</v>
      </c>
      <c r="AL15" s="719"/>
      <c r="AM15" s="719"/>
      <c r="AN15" s="719"/>
      <c r="AO15" s="719"/>
      <c r="AP15" s="719"/>
      <c r="AQ15" s="720"/>
      <c r="AR15" s="718" t="s">
        <v>764</v>
      </c>
      <c r="AS15" s="719"/>
      <c r="AT15" s="719"/>
      <c r="AU15" s="719"/>
      <c r="AV15" s="719"/>
      <c r="AW15" s="719"/>
      <c r="AX15" s="827"/>
    </row>
    <row r="16" spans="1:50" ht="21" customHeight="1" x14ac:dyDescent="0.15">
      <c r="A16" s="327"/>
      <c r="B16" s="328"/>
      <c r="C16" s="328"/>
      <c r="D16" s="328"/>
      <c r="E16" s="328"/>
      <c r="F16" s="329"/>
      <c r="G16" s="809"/>
      <c r="H16" s="810"/>
      <c r="I16" s="802" t="s">
        <v>49</v>
      </c>
      <c r="J16" s="815"/>
      <c r="K16" s="815"/>
      <c r="L16" s="815"/>
      <c r="M16" s="815"/>
      <c r="N16" s="815"/>
      <c r="O16" s="816"/>
      <c r="P16" s="718" t="s">
        <v>764</v>
      </c>
      <c r="Q16" s="719"/>
      <c r="R16" s="719"/>
      <c r="S16" s="719"/>
      <c r="T16" s="719"/>
      <c r="U16" s="719"/>
      <c r="V16" s="720"/>
      <c r="W16" s="718" t="s">
        <v>764</v>
      </c>
      <c r="X16" s="719"/>
      <c r="Y16" s="719"/>
      <c r="Z16" s="719"/>
      <c r="AA16" s="719"/>
      <c r="AB16" s="719"/>
      <c r="AC16" s="720"/>
      <c r="AD16" s="718" t="s">
        <v>764</v>
      </c>
      <c r="AE16" s="719"/>
      <c r="AF16" s="719"/>
      <c r="AG16" s="719"/>
      <c r="AH16" s="719"/>
      <c r="AI16" s="719"/>
      <c r="AJ16" s="720"/>
      <c r="AK16" s="718" t="s">
        <v>764</v>
      </c>
      <c r="AL16" s="719"/>
      <c r="AM16" s="719"/>
      <c r="AN16" s="719"/>
      <c r="AO16" s="719"/>
      <c r="AP16" s="719"/>
      <c r="AQ16" s="720"/>
      <c r="AR16" s="820"/>
      <c r="AS16" s="821"/>
      <c r="AT16" s="821"/>
      <c r="AU16" s="821"/>
      <c r="AV16" s="821"/>
      <c r="AW16" s="821"/>
      <c r="AX16" s="822"/>
    </row>
    <row r="17" spans="1:50" ht="24.75" customHeight="1" x14ac:dyDescent="0.15">
      <c r="A17" s="327"/>
      <c r="B17" s="328"/>
      <c r="C17" s="328"/>
      <c r="D17" s="328"/>
      <c r="E17" s="328"/>
      <c r="F17" s="329"/>
      <c r="G17" s="809"/>
      <c r="H17" s="810"/>
      <c r="I17" s="802" t="s">
        <v>47</v>
      </c>
      <c r="J17" s="803"/>
      <c r="K17" s="803"/>
      <c r="L17" s="803"/>
      <c r="M17" s="803"/>
      <c r="N17" s="803"/>
      <c r="O17" s="804"/>
      <c r="P17" s="718" t="s">
        <v>764</v>
      </c>
      <c r="Q17" s="719"/>
      <c r="R17" s="719"/>
      <c r="S17" s="719"/>
      <c r="T17" s="719"/>
      <c r="U17" s="719"/>
      <c r="V17" s="720"/>
      <c r="W17" s="718" t="s">
        <v>764</v>
      </c>
      <c r="X17" s="719"/>
      <c r="Y17" s="719"/>
      <c r="Z17" s="719"/>
      <c r="AA17" s="719"/>
      <c r="AB17" s="719"/>
      <c r="AC17" s="720"/>
      <c r="AD17" s="718" t="s">
        <v>764</v>
      </c>
      <c r="AE17" s="719"/>
      <c r="AF17" s="719"/>
      <c r="AG17" s="719"/>
      <c r="AH17" s="719"/>
      <c r="AI17" s="719"/>
      <c r="AJ17" s="720"/>
      <c r="AK17" s="718" t="s">
        <v>764</v>
      </c>
      <c r="AL17" s="719"/>
      <c r="AM17" s="719"/>
      <c r="AN17" s="719"/>
      <c r="AO17" s="719"/>
      <c r="AP17" s="719"/>
      <c r="AQ17" s="720"/>
      <c r="AR17" s="805"/>
      <c r="AS17" s="805"/>
      <c r="AT17" s="805"/>
      <c r="AU17" s="805"/>
      <c r="AV17" s="805"/>
      <c r="AW17" s="805"/>
      <c r="AX17" s="806"/>
    </row>
    <row r="18" spans="1:50" ht="24.75" customHeight="1" x14ac:dyDescent="0.15">
      <c r="A18" s="327"/>
      <c r="B18" s="328"/>
      <c r="C18" s="328"/>
      <c r="D18" s="328"/>
      <c r="E18" s="328"/>
      <c r="F18" s="329"/>
      <c r="G18" s="811"/>
      <c r="H18" s="812"/>
      <c r="I18" s="795" t="s">
        <v>18</v>
      </c>
      <c r="J18" s="796"/>
      <c r="K18" s="796"/>
      <c r="L18" s="796"/>
      <c r="M18" s="796"/>
      <c r="N18" s="796"/>
      <c r="O18" s="797"/>
      <c r="P18" s="798">
        <f>SUM(P13:V17)</f>
        <v>15</v>
      </c>
      <c r="Q18" s="799"/>
      <c r="R18" s="799"/>
      <c r="S18" s="799"/>
      <c r="T18" s="799"/>
      <c r="U18" s="799"/>
      <c r="V18" s="800"/>
      <c r="W18" s="798">
        <f>SUM(W13:AC17)</f>
        <v>24</v>
      </c>
      <c r="X18" s="799"/>
      <c r="Y18" s="799"/>
      <c r="Z18" s="799"/>
      <c r="AA18" s="799"/>
      <c r="AB18" s="799"/>
      <c r="AC18" s="800"/>
      <c r="AD18" s="798">
        <f>SUM(AD13:AJ17)</f>
        <v>14</v>
      </c>
      <c r="AE18" s="799"/>
      <c r="AF18" s="799"/>
      <c r="AG18" s="799"/>
      <c r="AH18" s="799"/>
      <c r="AI18" s="799"/>
      <c r="AJ18" s="800"/>
      <c r="AK18" s="798">
        <f>SUM(AK13:AQ17)</f>
        <v>0</v>
      </c>
      <c r="AL18" s="799"/>
      <c r="AM18" s="799"/>
      <c r="AN18" s="799"/>
      <c r="AO18" s="799"/>
      <c r="AP18" s="799"/>
      <c r="AQ18" s="800"/>
      <c r="AR18" s="798">
        <f>SUM(AR13:AX17)</f>
        <v>0</v>
      </c>
      <c r="AS18" s="799"/>
      <c r="AT18" s="799"/>
      <c r="AU18" s="799"/>
      <c r="AV18" s="799"/>
      <c r="AW18" s="799"/>
      <c r="AX18" s="801"/>
    </row>
    <row r="19" spans="1:50" ht="24.75" customHeight="1" x14ac:dyDescent="0.15">
      <c r="A19" s="327"/>
      <c r="B19" s="328"/>
      <c r="C19" s="328"/>
      <c r="D19" s="328"/>
      <c r="E19" s="328"/>
      <c r="F19" s="329"/>
      <c r="G19" s="770" t="s">
        <v>9</v>
      </c>
      <c r="H19" s="771"/>
      <c r="I19" s="771"/>
      <c r="J19" s="771"/>
      <c r="K19" s="771"/>
      <c r="L19" s="771"/>
      <c r="M19" s="771"/>
      <c r="N19" s="771"/>
      <c r="O19" s="771"/>
      <c r="P19" s="718">
        <v>14</v>
      </c>
      <c r="Q19" s="719"/>
      <c r="R19" s="719"/>
      <c r="S19" s="719"/>
      <c r="T19" s="719"/>
      <c r="U19" s="719"/>
      <c r="V19" s="720"/>
      <c r="W19" s="718">
        <v>23</v>
      </c>
      <c r="X19" s="719"/>
      <c r="Y19" s="719"/>
      <c r="Z19" s="719"/>
      <c r="AA19" s="719"/>
      <c r="AB19" s="719"/>
      <c r="AC19" s="720"/>
      <c r="AD19" s="718">
        <v>13</v>
      </c>
      <c r="AE19" s="719"/>
      <c r="AF19" s="719"/>
      <c r="AG19" s="719"/>
      <c r="AH19" s="719"/>
      <c r="AI19" s="719"/>
      <c r="AJ19" s="720"/>
      <c r="AK19" s="767"/>
      <c r="AL19" s="767"/>
      <c r="AM19" s="767"/>
      <c r="AN19" s="767"/>
      <c r="AO19" s="767"/>
      <c r="AP19" s="767"/>
      <c r="AQ19" s="767"/>
      <c r="AR19" s="767"/>
      <c r="AS19" s="767"/>
      <c r="AT19" s="767"/>
      <c r="AU19" s="767"/>
      <c r="AV19" s="767"/>
      <c r="AW19" s="767"/>
      <c r="AX19" s="769"/>
    </row>
    <row r="20" spans="1:50" ht="24.75" customHeight="1" x14ac:dyDescent="0.15">
      <c r="A20" s="327"/>
      <c r="B20" s="328"/>
      <c r="C20" s="328"/>
      <c r="D20" s="328"/>
      <c r="E20" s="328"/>
      <c r="F20" s="329"/>
      <c r="G20" s="770" t="s">
        <v>10</v>
      </c>
      <c r="H20" s="771"/>
      <c r="I20" s="771"/>
      <c r="J20" s="771"/>
      <c r="K20" s="771"/>
      <c r="L20" s="771"/>
      <c r="M20" s="771"/>
      <c r="N20" s="771"/>
      <c r="O20" s="771"/>
      <c r="P20" s="766">
        <f>IF(P18=0, "-", SUM(P19)/P18)</f>
        <v>0.93333333333333335</v>
      </c>
      <c r="Q20" s="766"/>
      <c r="R20" s="766"/>
      <c r="S20" s="766"/>
      <c r="T20" s="766"/>
      <c r="U20" s="766"/>
      <c r="V20" s="766"/>
      <c r="W20" s="766">
        <f>IF(W18=0, "-", SUM(W19)/W18)</f>
        <v>0.95833333333333337</v>
      </c>
      <c r="X20" s="766"/>
      <c r="Y20" s="766"/>
      <c r="Z20" s="766"/>
      <c r="AA20" s="766"/>
      <c r="AB20" s="766"/>
      <c r="AC20" s="766"/>
      <c r="AD20" s="766">
        <f>IF(AD18=0, "-", SUM(AD19)/AD18)</f>
        <v>0.9285714285714286</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0.93333333333333335</v>
      </c>
      <c r="Q21" s="766"/>
      <c r="R21" s="766"/>
      <c r="S21" s="766"/>
      <c r="T21" s="766"/>
      <c r="U21" s="766"/>
      <c r="V21" s="766"/>
      <c r="W21" s="766">
        <f>IF(W19=0, "-", SUM(W19)/SUM(W13,W14))</f>
        <v>0.95833333333333337</v>
      </c>
      <c r="X21" s="766"/>
      <c r="Y21" s="766"/>
      <c r="Z21" s="766"/>
      <c r="AA21" s="766"/>
      <c r="AB21" s="766"/>
      <c r="AC21" s="766"/>
      <c r="AD21" s="766">
        <f>IF(AD19=0, "-", SUM(AD19)/SUM(AD13,AD14))</f>
        <v>0.9285714285714286</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4" t="s">
        <v>676</v>
      </c>
      <c r="B22" s="725"/>
      <c r="C22" s="725"/>
      <c r="D22" s="725"/>
      <c r="E22" s="725"/>
      <c r="F22" s="726"/>
      <c r="G22" s="730" t="s">
        <v>309</v>
      </c>
      <c r="H22" s="570"/>
      <c r="I22" s="570"/>
      <c r="J22" s="570"/>
      <c r="K22" s="570"/>
      <c r="L22" s="570"/>
      <c r="M22" s="570"/>
      <c r="N22" s="570"/>
      <c r="O22" s="571"/>
      <c r="P22" s="731" t="s">
        <v>674</v>
      </c>
      <c r="Q22" s="570"/>
      <c r="R22" s="570"/>
      <c r="S22" s="570"/>
      <c r="T22" s="570"/>
      <c r="U22" s="570"/>
      <c r="V22" s="571"/>
      <c r="W22" s="731" t="s">
        <v>675</v>
      </c>
      <c r="X22" s="570"/>
      <c r="Y22" s="570"/>
      <c r="Z22" s="570"/>
      <c r="AA22" s="570"/>
      <c r="AB22" s="570"/>
      <c r="AC22" s="571"/>
      <c r="AD22" s="731" t="s">
        <v>308</v>
      </c>
      <c r="AE22" s="570"/>
      <c r="AF22" s="570"/>
      <c r="AG22" s="570"/>
      <c r="AH22" s="570"/>
      <c r="AI22" s="570"/>
      <c r="AJ22" s="570"/>
      <c r="AK22" s="570"/>
      <c r="AL22" s="570"/>
      <c r="AM22" s="570"/>
      <c r="AN22" s="570"/>
      <c r="AO22" s="570"/>
      <c r="AP22" s="570"/>
      <c r="AQ22" s="570"/>
      <c r="AR22" s="570"/>
      <c r="AS22" s="570"/>
      <c r="AT22" s="570"/>
      <c r="AU22" s="570"/>
      <c r="AV22" s="570"/>
      <c r="AW22" s="570"/>
      <c r="AX22" s="751"/>
    </row>
    <row r="23" spans="1:50" ht="25.5" customHeight="1" x14ac:dyDescent="0.15">
      <c r="A23" s="727"/>
      <c r="B23" s="728"/>
      <c r="C23" s="728"/>
      <c r="D23" s="728"/>
      <c r="E23" s="728"/>
      <c r="F23" s="729"/>
      <c r="G23" s="752"/>
      <c r="H23" s="753"/>
      <c r="I23" s="753"/>
      <c r="J23" s="753"/>
      <c r="K23" s="753"/>
      <c r="L23" s="753"/>
      <c r="M23" s="753"/>
      <c r="N23" s="753"/>
      <c r="O23" s="754"/>
      <c r="P23" s="755" t="s">
        <v>751</v>
      </c>
      <c r="Q23" s="756"/>
      <c r="R23" s="756"/>
      <c r="S23" s="756"/>
      <c r="T23" s="756"/>
      <c r="U23" s="756"/>
      <c r="V23" s="757"/>
      <c r="W23" s="755" t="s">
        <v>762</v>
      </c>
      <c r="X23" s="756"/>
      <c r="Y23" s="756"/>
      <c r="Z23" s="756"/>
      <c r="AA23" s="756"/>
      <c r="AB23" s="756"/>
      <c r="AC23" s="757"/>
      <c r="AD23" s="758"/>
      <c r="AE23" s="759"/>
      <c r="AF23" s="759"/>
      <c r="AG23" s="759"/>
      <c r="AH23" s="759"/>
      <c r="AI23" s="759"/>
      <c r="AJ23" s="759"/>
      <c r="AK23" s="759"/>
      <c r="AL23" s="759"/>
      <c r="AM23" s="759"/>
      <c r="AN23" s="759"/>
      <c r="AO23" s="759"/>
      <c r="AP23" s="759"/>
      <c r="AQ23" s="759"/>
      <c r="AR23" s="759"/>
      <c r="AS23" s="759"/>
      <c r="AT23" s="759"/>
      <c r="AU23" s="759"/>
      <c r="AV23" s="759"/>
      <c r="AW23" s="759"/>
      <c r="AX23" s="760"/>
    </row>
    <row r="24" spans="1:50" ht="25.5" hidden="1" customHeight="1" x14ac:dyDescent="0.15">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61"/>
      <c r="AE24" s="762"/>
      <c r="AF24" s="762"/>
      <c r="AG24" s="762"/>
      <c r="AH24" s="762"/>
      <c r="AI24" s="762"/>
      <c r="AJ24" s="762"/>
      <c r="AK24" s="762"/>
      <c r="AL24" s="762"/>
      <c r="AM24" s="762"/>
      <c r="AN24" s="762"/>
      <c r="AO24" s="762"/>
      <c r="AP24" s="762"/>
      <c r="AQ24" s="762"/>
      <c r="AR24" s="762"/>
      <c r="AS24" s="762"/>
      <c r="AT24" s="762"/>
      <c r="AU24" s="762"/>
      <c r="AV24" s="762"/>
      <c r="AW24" s="762"/>
      <c r="AX24" s="763"/>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61"/>
      <c r="AE25" s="762"/>
      <c r="AF25" s="762"/>
      <c r="AG25" s="762"/>
      <c r="AH25" s="762"/>
      <c r="AI25" s="762"/>
      <c r="AJ25" s="762"/>
      <c r="AK25" s="762"/>
      <c r="AL25" s="762"/>
      <c r="AM25" s="762"/>
      <c r="AN25" s="762"/>
      <c r="AO25" s="762"/>
      <c r="AP25" s="762"/>
      <c r="AQ25" s="762"/>
      <c r="AR25" s="762"/>
      <c r="AS25" s="762"/>
      <c r="AT25" s="762"/>
      <c r="AU25" s="762"/>
      <c r="AV25" s="762"/>
      <c r="AW25" s="762"/>
      <c r="AX25" s="763"/>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61"/>
      <c r="AE26" s="762"/>
      <c r="AF26" s="762"/>
      <c r="AG26" s="762"/>
      <c r="AH26" s="762"/>
      <c r="AI26" s="762"/>
      <c r="AJ26" s="762"/>
      <c r="AK26" s="762"/>
      <c r="AL26" s="762"/>
      <c r="AM26" s="762"/>
      <c r="AN26" s="762"/>
      <c r="AO26" s="762"/>
      <c r="AP26" s="762"/>
      <c r="AQ26" s="762"/>
      <c r="AR26" s="762"/>
      <c r="AS26" s="762"/>
      <c r="AT26" s="762"/>
      <c r="AU26" s="762"/>
      <c r="AV26" s="762"/>
      <c r="AW26" s="762"/>
      <c r="AX26" s="763"/>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61"/>
      <c r="AE27" s="762"/>
      <c r="AF27" s="762"/>
      <c r="AG27" s="762"/>
      <c r="AH27" s="762"/>
      <c r="AI27" s="762"/>
      <c r="AJ27" s="762"/>
      <c r="AK27" s="762"/>
      <c r="AL27" s="762"/>
      <c r="AM27" s="762"/>
      <c r="AN27" s="762"/>
      <c r="AO27" s="762"/>
      <c r="AP27" s="762"/>
      <c r="AQ27" s="762"/>
      <c r="AR27" s="762"/>
      <c r="AS27" s="762"/>
      <c r="AT27" s="762"/>
      <c r="AU27" s="762"/>
      <c r="AV27" s="762"/>
      <c r="AW27" s="762"/>
      <c r="AX27" s="763"/>
    </row>
    <row r="28" spans="1:50" ht="25.5" hidden="1" customHeight="1" x14ac:dyDescent="0.15">
      <c r="A28" s="727"/>
      <c r="B28" s="728"/>
      <c r="C28" s="728"/>
      <c r="D28" s="728"/>
      <c r="E28" s="728"/>
      <c r="F28" s="729"/>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61"/>
      <c r="AE28" s="762"/>
      <c r="AF28" s="762"/>
      <c r="AG28" s="762"/>
      <c r="AH28" s="762"/>
      <c r="AI28" s="762"/>
      <c r="AJ28" s="762"/>
      <c r="AK28" s="762"/>
      <c r="AL28" s="762"/>
      <c r="AM28" s="762"/>
      <c r="AN28" s="762"/>
      <c r="AO28" s="762"/>
      <c r="AP28" s="762"/>
      <c r="AQ28" s="762"/>
      <c r="AR28" s="762"/>
      <c r="AS28" s="762"/>
      <c r="AT28" s="762"/>
      <c r="AU28" s="762"/>
      <c r="AV28" s="762"/>
      <c r="AW28" s="762"/>
      <c r="AX28" s="763"/>
    </row>
    <row r="29" spans="1:50" ht="25.5" customHeight="1" thickBot="1" x14ac:dyDescent="0.2">
      <c r="A29" s="727"/>
      <c r="B29" s="728"/>
      <c r="C29" s="728"/>
      <c r="D29" s="728"/>
      <c r="E29" s="728"/>
      <c r="F29" s="729"/>
      <c r="G29" s="318" t="s">
        <v>18</v>
      </c>
      <c r="H29" s="738"/>
      <c r="I29" s="738"/>
      <c r="J29" s="738"/>
      <c r="K29" s="738"/>
      <c r="L29" s="738"/>
      <c r="M29" s="738"/>
      <c r="N29" s="738"/>
      <c r="O29" s="739"/>
      <c r="P29" s="740" t="str">
        <f>AK13</f>
        <v>-</v>
      </c>
      <c r="Q29" s="741"/>
      <c r="R29" s="741"/>
      <c r="S29" s="741"/>
      <c r="T29" s="741"/>
      <c r="U29" s="741"/>
      <c r="V29" s="742"/>
      <c r="W29" s="743" t="str">
        <f>AR13</f>
        <v>-</v>
      </c>
      <c r="X29" s="744"/>
      <c r="Y29" s="744"/>
      <c r="Z29" s="744"/>
      <c r="AA29" s="744"/>
      <c r="AB29" s="744"/>
      <c r="AC29" s="745"/>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6" t="s">
        <v>663</v>
      </c>
      <c r="B30" s="747"/>
      <c r="C30" s="747"/>
      <c r="D30" s="747"/>
      <c r="E30" s="747"/>
      <c r="F30" s="748"/>
      <c r="G30" s="749" t="s">
        <v>698</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8" t="s">
        <v>664</v>
      </c>
      <c r="B31" s="168"/>
      <c r="C31" s="168"/>
      <c r="D31" s="168"/>
      <c r="E31" s="168"/>
      <c r="F31" s="169"/>
      <c r="G31" s="709" t="s">
        <v>656</v>
      </c>
      <c r="H31" s="710"/>
      <c r="I31" s="710"/>
      <c r="J31" s="710"/>
      <c r="K31" s="710"/>
      <c r="L31" s="710"/>
      <c r="M31" s="710"/>
      <c r="N31" s="710"/>
      <c r="O31" s="710"/>
      <c r="P31" s="711" t="s">
        <v>655</v>
      </c>
      <c r="Q31" s="710"/>
      <c r="R31" s="710"/>
      <c r="S31" s="710"/>
      <c r="T31" s="710"/>
      <c r="U31" s="710"/>
      <c r="V31" s="710"/>
      <c r="W31" s="710"/>
      <c r="X31" s="712"/>
      <c r="Y31" s="713"/>
      <c r="Z31" s="714"/>
      <c r="AA31" s="715"/>
      <c r="AB31" s="646" t="s">
        <v>11</v>
      </c>
      <c r="AC31" s="646"/>
      <c r="AD31" s="646"/>
      <c r="AE31" s="131" t="s">
        <v>500</v>
      </c>
      <c r="AF31" s="716"/>
      <c r="AG31" s="716"/>
      <c r="AH31" s="717"/>
      <c r="AI31" s="131" t="s">
        <v>652</v>
      </c>
      <c r="AJ31" s="716"/>
      <c r="AK31" s="716"/>
      <c r="AL31" s="717"/>
      <c r="AM31" s="131" t="s">
        <v>468</v>
      </c>
      <c r="AN31" s="716"/>
      <c r="AO31" s="716"/>
      <c r="AP31" s="717"/>
      <c r="AQ31" s="643" t="s">
        <v>499</v>
      </c>
      <c r="AR31" s="644"/>
      <c r="AS31" s="644"/>
      <c r="AT31" s="645"/>
      <c r="AU31" s="643" t="s">
        <v>677</v>
      </c>
      <c r="AV31" s="644"/>
      <c r="AW31" s="644"/>
      <c r="AX31" s="653"/>
    </row>
    <row r="32" spans="1:50" ht="49.5" customHeight="1" x14ac:dyDescent="0.15">
      <c r="A32" s="668"/>
      <c r="B32" s="168"/>
      <c r="C32" s="168"/>
      <c r="D32" s="168"/>
      <c r="E32" s="168"/>
      <c r="F32" s="169"/>
      <c r="G32" s="750" t="s">
        <v>698</v>
      </c>
      <c r="H32" s="655"/>
      <c r="I32" s="655"/>
      <c r="J32" s="655"/>
      <c r="K32" s="655"/>
      <c r="L32" s="655"/>
      <c r="M32" s="655"/>
      <c r="N32" s="655"/>
      <c r="O32" s="655"/>
      <c r="P32" s="405" t="s">
        <v>706</v>
      </c>
      <c r="Q32" s="659"/>
      <c r="R32" s="659"/>
      <c r="S32" s="659"/>
      <c r="T32" s="659"/>
      <c r="U32" s="659"/>
      <c r="V32" s="659"/>
      <c r="W32" s="659"/>
      <c r="X32" s="660"/>
      <c r="Y32" s="664" t="s">
        <v>52</v>
      </c>
      <c r="Z32" s="665"/>
      <c r="AA32" s="666"/>
      <c r="AB32" s="163" t="s">
        <v>707</v>
      </c>
      <c r="AC32" s="163"/>
      <c r="AD32" s="163"/>
      <c r="AE32" s="108">
        <v>1</v>
      </c>
      <c r="AF32" s="102"/>
      <c r="AG32" s="102"/>
      <c r="AH32" s="523"/>
      <c r="AI32" s="108">
        <v>1</v>
      </c>
      <c r="AJ32" s="102"/>
      <c r="AK32" s="102"/>
      <c r="AL32" s="523"/>
      <c r="AM32" s="108">
        <v>1</v>
      </c>
      <c r="AN32" s="102"/>
      <c r="AO32" s="102"/>
      <c r="AP32" s="523"/>
      <c r="AQ32" s="108" t="s">
        <v>367</v>
      </c>
      <c r="AR32" s="102"/>
      <c r="AS32" s="102"/>
      <c r="AT32" s="523"/>
      <c r="AU32" s="108" t="s">
        <v>367</v>
      </c>
      <c r="AV32" s="102"/>
      <c r="AW32" s="102"/>
      <c r="AX32" s="523"/>
    </row>
    <row r="33" spans="1:51" ht="65.25" customHeight="1" x14ac:dyDescent="0.15">
      <c r="A33" s="203"/>
      <c r="B33" s="173"/>
      <c r="C33" s="173"/>
      <c r="D33" s="173"/>
      <c r="E33" s="173"/>
      <c r="F33" s="174"/>
      <c r="G33" s="656"/>
      <c r="H33" s="657"/>
      <c r="I33" s="657"/>
      <c r="J33" s="657"/>
      <c r="K33" s="657"/>
      <c r="L33" s="657"/>
      <c r="M33" s="657"/>
      <c r="N33" s="657"/>
      <c r="O33" s="657"/>
      <c r="P33" s="661"/>
      <c r="Q33" s="662"/>
      <c r="R33" s="662"/>
      <c r="S33" s="662"/>
      <c r="T33" s="662"/>
      <c r="U33" s="662"/>
      <c r="V33" s="662"/>
      <c r="W33" s="662"/>
      <c r="X33" s="663"/>
      <c r="Y33" s="640" t="s">
        <v>53</v>
      </c>
      <c r="Z33" s="641"/>
      <c r="AA33" s="642"/>
      <c r="AB33" s="163" t="s">
        <v>707</v>
      </c>
      <c r="AC33" s="163"/>
      <c r="AD33" s="163"/>
      <c r="AE33" s="682">
        <v>1</v>
      </c>
      <c r="AF33" s="682"/>
      <c r="AG33" s="682"/>
      <c r="AH33" s="682"/>
      <c r="AI33" s="682">
        <v>1</v>
      </c>
      <c r="AJ33" s="682"/>
      <c r="AK33" s="682"/>
      <c r="AL33" s="682"/>
      <c r="AM33" s="682">
        <v>1</v>
      </c>
      <c r="AN33" s="682"/>
      <c r="AO33" s="682"/>
      <c r="AP33" s="682"/>
      <c r="AQ33" s="113" t="s">
        <v>764</v>
      </c>
      <c r="AR33" s="114"/>
      <c r="AS33" s="114"/>
      <c r="AT33" s="576"/>
      <c r="AU33" s="113" t="s">
        <v>764</v>
      </c>
      <c r="AV33" s="114"/>
      <c r="AW33" s="114"/>
      <c r="AX33" s="576"/>
    </row>
    <row r="34" spans="1:51" ht="23.25" customHeight="1" x14ac:dyDescent="0.15">
      <c r="A34" s="700" t="s">
        <v>665</v>
      </c>
      <c r="B34" s="701"/>
      <c r="C34" s="701"/>
      <c r="D34" s="701"/>
      <c r="E34" s="701"/>
      <c r="F34" s="702"/>
      <c r="G34" s="191" t="s">
        <v>666</v>
      </c>
      <c r="H34" s="191"/>
      <c r="I34" s="191"/>
      <c r="J34" s="191"/>
      <c r="K34" s="191"/>
      <c r="L34" s="191"/>
      <c r="M34" s="191"/>
      <c r="N34" s="191"/>
      <c r="O34" s="191"/>
      <c r="P34" s="191"/>
      <c r="Q34" s="191"/>
      <c r="R34" s="191"/>
      <c r="S34" s="191"/>
      <c r="T34" s="191"/>
      <c r="U34" s="191"/>
      <c r="V34" s="191"/>
      <c r="W34" s="191"/>
      <c r="X34" s="192"/>
      <c r="Y34" s="650"/>
      <c r="Z34" s="651"/>
      <c r="AA34" s="652"/>
      <c r="AB34" s="190" t="s">
        <v>11</v>
      </c>
      <c r="AC34" s="191"/>
      <c r="AD34" s="192"/>
      <c r="AE34" s="190" t="s">
        <v>500</v>
      </c>
      <c r="AF34" s="191"/>
      <c r="AG34" s="191"/>
      <c r="AH34" s="192"/>
      <c r="AI34" s="190" t="s">
        <v>652</v>
      </c>
      <c r="AJ34" s="191"/>
      <c r="AK34" s="191"/>
      <c r="AL34" s="192"/>
      <c r="AM34" s="190" t="s">
        <v>468</v>
      </c>
      <c r="AN34" s="191"/>
      <c r="AO34" s="191"/>
      <c r="AP34" s="192"/>
      <c r="AQ34" s="647" t="s">
        <v>678</v>
      </c>
      <c r="AR34" s="648"/>
      <c r="AS34" s="648"/>
      <c r="AT34" s="648"/>
      <c r="AU34" s="648"/>
      <c r="AV34" s="648"/>
      <c r="AW34" s="648"/>
      <c r="AX34" s="649"/>
    </row>
    <row r="35" spans="1:51" ht="23.25" customHeight="1" x14ac:dyDescent="0.15">
      <c r="A35" s="703"/>
      <c r="B35" s="704"/>
      <c r="C35" s="704"/>
      <c r="D35" s="704"/>
      <c r="E35" s="704"/>
      <c r="F35" s="705"/>
      <c r="G35" s="672" t="s">
        <v>708</v>
      </c>
      <c r="H35" s="673"/>
      <c r="I35" s="673"/>
      <c r="J35" s="673"/>
      <c r="K35" s="673"/>
      <c r="L35" s="673"/>
      <c r="M35" s="673"/>
      <c r="N35" s="673"/>
      <c r="O35" s="673"/>
      <c r="P35" s="673"/>
      <c r="Q35" s="673"/>
      <c r="R35" s="673"/>
      <c r="S35" s="673"/>
      <c r="T35" s="673"/>
      <c r="U35" s="673"/>
      <c r="V35" s="673"/>
      <c r="W35" s="673"/>
      <c r="X35" s="673"/>
      <c r="Y35" s="676" t="s">
        <v>665</v>
      </c>
      <c r="Z35" s="677"/>
      <c r="AA35" s="678"/>
      <c r="AB35" s="679" t="s">
        <v>700</v>
      </c>
      <c r="AC35" s="680"/>
      <c r="AD35" s="681"/>
      <c r="AE35" s="682">
        <v>14.5</v>
      </c>
      <c r="AF35" s="682"/>
      <c r="AG35" s="682"/>
      <c r="AH35" s="682"/>
      <c r="AI35" s="682">
        <v>23.6</v>
      </c>
      <c r="AJ35" s="682"/>
      <c r="AK35" s="682"/>
      <c r="AL35" s="682"/>
      <c r="AM35" s="682">
        <v>13.7</v>
      </c>
      <c r="AN35" s="682"/>
      <c r="AO35" s="682"/>
      <c r="AP35" s="682"/>
      <c r="AQ35" s="108" t="s">
        <v>764</v>
      </c>
      <c r="AR35" s="102"/>
      <c r="AS35" s="102"/>
      <c r="AT35" s="102"/>
      <c r="AU35" s="102"/>
      <c r="AV35" s="102"/>
      <c r="AW35" s="102"/>
      <c r="AX35" s="103"/>
    </row>
    <row r="36" spans="1:51" ht="46.5" customHeight="1" x14ac:dyDescent="0.15">
      <c r="A36" s="706"/>
      <c r="B36" s="707"/>
      <c r="C36" s="707"/>
      <c r="D36" s="707"/>
      <c r="E36" s="707"/>
      <c r="F36" s="708"/>
      <c r="G36" s="674"/>
      <c r="H36" s="675"/>
      <c r="I36" s="675"/>
      <c r="J36" s="675"/>
      <c r="K36" s="675"/>
      <c r="L36" s="675"/>
      <c r="M36" s="675"/>
      <c r="N36" s="675"/>
      <c r="O36" s="675"/>
      <c r="P36" s="675"/>
      <c r="Q36" s="675"/>
      <c r="R36" s="675"/>
      <c r="S36" s="675"/>
      <c r="T36" s="675"/>
      <c r="U36" s="675"/>
      <c r="V36" s="675"/>
      <c r="W36" s="675"/>
      <c r="X36" s="675"/>
      <c r="Y36" s="234" t="s">
        <v>668</v>
      </c>
      <c r="Z36" s="669"/>
      <c r="AA36" s="670"/>
      <c r="AB36" s="632" t="s">
        <v>669</v>
      </c>
      <c r="AC36" s="633"/>
      <c r="AD36" s="634"/>
      <c r="AE36" s="635" t="s">
        <v>709</v>
      </c>
      <c r="AF36" s="635"/>
      <c r="AG36" s="635"/>
      <c r="AH36" s="635"/>
      <c r="AI36" s="635" t="s">
        <v>710</v>
      </c>
      <c r="AJ36" s="635"/>
      <c r="AK36" s="635"/>
      <c r="AL36" s="635"/>
      <c r="AM36" s="635" t="s">
        <v>711</v>
      </c>
      <c r="AN36" s="635"/>
      <c r="AO36" s="635"/>
      <c r="AP36" s="635"/>
      <c r="AQ36" s="635" t="s">
        <v>367</v>
      </c>
      <c r="AR36" s="635"/>
      <c r="AS36" s="635"/>
      <c r="AT36" s="635"/>
      <c r="AU36" s="635"/>
      <c r="AV36" s="635"/>
      <c r="AW36" s="635"/>
      <c r="AX36" s="671"/>
    </row>
    <row r="37" spans="1:51" ht="18.75" customHeight="1" x14ac:dyDescent="0.15">
      <c r="A37" s="688" t="s">
        <v>316</v>
      </c>
      <c r="B37" s="689"/>
      <c r="C37" s="689"/>
      <c r="D37" s="689"/>
      <c r="E37" s="689"/>
      <c r="F37" s="690"/>
      <c r="G37" s="622" t="s">
        <v>140</v>
      </c>
      <c r="H37" s="212"/>
      <c r="I37" s="212"/>
      <c r="J37" s="212"/>
      <c r="K37" s="212"/>
      <c r="L37" s="212"/>
      <c r="M37" s="212"/>
      <c r="N37" s="212"/>
      <c r="O37" s="213"/>
      <c r="P37" s="214" t="s">
        <v>56</v>
      </c>
      <c r="Q37" s="212"/>
      <c r="R37" s="212"/>
      <c r="S37" s="212"/>
      <c r="T37" s="212"/>
      <c r="U37" s="212"/>
      <c r="V37" s="212"/>
      <c r="W37" s="212"/>
      <c r="X37" s="213"/>
      <c r="Y37" s="623"/>
      <c r="Z37" s="624"/>
      <c r="AA37" s="625"/>
      <c r="AB37" s="629" t="s">
        <v>11</v>
      </c>
      <c r="AC37" s="630"/>
      <c r="AD37" s="631"/>
      <c r="AE37" s="629" t="s">
        <v>500</v>
      </c>
      <c r="AF37" s="630"/>
      <c r="AG37" s="630"/>
      <c r="AH37" s="631"/>
      <c r="AI37" s="698" t="s">
        <v>652</v>
      </c>
      <c r="AJ37" s="698"/>
      <c r="AK37" s="698"/>
      <c r="AL37" s="629"/>
      <c r="AM37" s="698" t="s">
        <v>468</v>
      </c>
      <c r="AN37" s="698"/>
      <c r="AO37" s="698"/>
      <c r="AP37" s="629"/>
      <c r="AQ37" s="231" t="s">
        <v>223</v>
      </c>
      <c r="AR37" s="232"/>
      <c r="AS37" s="232"/>
      <c r="AT37" s="233"/>
      <c r="AU37" s="212" t="s">
        <v>129</v>
      </c>
      <c r="AV37" s="212"/>
      <c r="AW37" s="212"/>
      <c r="AX37" s="215"/>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626"/>
      <c r="Z38" s="627"/>
      <c r="AA38" s="628"/>
      <c r="AB38" s="131"/>
      <c r="AC38" s="132"/>
      <c r="AD38" s="133"/>
      <c r="AE38" s="131"/>
      <c r="AF38" s="132"/>
      <c r="AG38" s="132"/>
      <c r="AH38" s="133"/>
      <c r="AI38" s="699"/>
      <c r="AJ38" s="699"/>
      <c r="AK38" s="699"/>
      <c r="AL38" s="131"/>
      <c r="AM38" s="699"/>
      <c r="AN38" s="699"/>
      <c r="AO38" s="699"/>
      <c r="AP38" s="131"/>
      <c r="AQ38" s="527"/>
      <c r="AR38" s="528"/>
      <c r="AS38" s="142" t="s">
        <v>224</v>
      </c>
      <c r="AT38" s="143"/>
      <c r="AU38" s="141"/>
      <c r="AV38" s="141"/>
      <c r="AW38" s="123" t="s">
        <v>170</v>
      </c>
      <c r="AX38" s="144"/>
    </row>
    <row r="39" spans="1:51" ht="23.25" customHeight="1" x14ac:dyDescent="0.15">
      <c r="A39" s="694"/>
      <c r="B39" s="692"/>
      <c r="C39" s="692"/>
      <c r="D39" s="692"/>
      <c r="E39" s="692"/>
      <c r="F39" s="693"/>
      <c r="G39" s="193" t="s">
        <v>700</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700</v>
      </c>
      <c r="AC39" s="163"/>
      <c r="AD39" s="163"/>
      <c r="AE39" s="108" t="s">
        <v>700</v>
      </c>
      <c r="AF39" s="102"/>
      <c r="AG39" s="102"/>
      <c r="AH39" s="102"/>
      <c r="AI39" s="108" t="s">
        <v>700</v>
      </c>
      <c r="AJ39" s="102"/>
      <c r="AK39" s="102"/>
      <c r="AL39" s="102"/>
      <c r="AM39" s="108" t="s">
        <v>700</v>
      </c>
      <c r="AN39" s="102"/>
      <c r="AO39" s="102"/>
      <c r="AP39" s="102"/>
      <c r="AQ39" s="109" t="s">
        <v>700</v>
      </c>
      <c r="AR39" s="110"/>
      <c r="AS39" s="110"/>
      <c r="AT39" s="111"/>
      <c r="AU39" s="102" t="s">
        <v>700</v>
      </c>
      <c r="AV39" s="102"/>
      <c r="AW39" s="102"/>
      <c r="AX39" s="103"/>
    </row>
    <row r="40" spans="1:51" ht="23.25" customHeight="1" x14ac:dyDescent="0.15">
      <c r="A40" s="695"/>
      <c r="B40" s="696"/>
      <c r="C40" s="696"/>
      <c r="D40" s="696"/>
      <c r="E40" s="696"/>
      <c r="F40" s="697"/>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700</v>
      </c>
      <c r="AF40" s="102"/>
      <c r="AG40" s="102"/>
      <c r="AH40" s="102"/>
      <c r="AI40" s="108" t="s">
        <v>700</v>
      </c>
      <c r="AJ40" s="102"/>
      <c r="AK40" s="102"/>
      <c r="AL40" s="102"/>
      <c r="AM40" s="108" t="s">
        <v>700</v>
      </c>
      <c r="AN40" s="102"/>
      <c r="AO40" s="102"/>
      <c r="AP40" s="102"/>
      <c r="AQ40" s="109" t="s">
        <v>700</v>
      </c>
      <c r="AR40" s="110"/>
      <c r="AS40" s="110"/>
      <c r="AT40" s="111"/>
      <c r="AU40" s="102" t="s">
        <v>700</v>
      </c>
      <c r="AV40" s="102"/>
      <c r="AW40" s="102"/>
      <c r="AX40" s="103"/>
    </row>
    <row r="41" spans="1:51" ht="23.25" customHeight="1" x14ac:dyDescent="0.15">
      <c r="A41" s="694"/>
      <c r="B41" s="692"/>
      <c r="C41" s="692"/>
      <c r="D41" s="692"/>
      <c r="E41" s="692"/>
      <c r="F41" s="693"/>
      <c r="G41" s="199"/>
      <c r="H41" s="200"/>
      <c r="I41" s="200"/>
      <c r="J41" s="200"/>
      <c r="K41" s="200"/>
      <c r="L41" s="200"/>
      <c r="M41" s="200"/>
      <c r="N41" s="200"/>
      <c r="O41" s="201"/>
      <c r="P41" s="152"/>
      <c r="Q41" s="152"/>
      <c r="R41" s="152"/>
      <c r="S41" s="152"/>
      <c r="T41" s="152"/>
      <c r="U41" s="152"/>
      <c r="V41" s="152"/>
      <c r="W41" s="152"/>
      <c r="X41" s="153"/>
      <c r="Y41" s="190" t="s">
        <v>13</v>
      </c>
      <c r="Z41" s="191"/>
      <c r="AA41" s="192"/>
      <c r="AB41" s="612" t="s">
        <v>14</v>
      </c>
      <c r="AC41" s="612"/>
      <c r="AD41" s="612"/>
      <c r="AE41" s="108" t="s">
        <v>700</v>
      </c>
      <c r="AF41" s="102"/>
      <c r="AG41" s="102"/>
      <c r="AH41" s="102"/>
      <c r="AI41" s="108" t="s">
        <v>700</v>
      </c>
      <c r="AJ41" s="102"/>
      <c r="AK41" s="102"/>
      <c r="AL41" s="102"/>
      <c r="AM41" s="108" t="s">
        <v>700</v>
      </c>
      <c r="AN41" s="102"/>
      <c r="AO41" s="102"/>
      <c r="AP41" s="102"/>
      <c r="AQ41" s="109" t="s">
        <v>700</v>
      </c>
      <c r="AR41" s="110"/>
      <c r="AS41" s="110"/>
      <c r="AT41" s="111"/>
      <c r="AU41" s="102" t="s">
        <v>700</v>
      </c>
      <c r="AV41" s="102"/>
      <c r="AW41" s="102"/>
      <c r="AX41" s="103"/>
    </row>
    <row r="42" spans="1:51" ht="23.25" customHeight="1" x14ac:dyDescent="0.15">
      <c r="A42" s="202" t="s">
        <v>343</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701</v>
      </c>
      <c r="H46" s="216"/>
      <c r="I46" s="216"/>
      <c r="J46" s="216"/>
      <c r="K46" s="216"/>
      <c r="L46" s="216"/>
      <c r="M46" s="216"/>
      <c r="N46" s="216"/>
      <c r="O46" s="216"/>
      <c r="P46" s="216"/>
      <c r="Q46" s="216"/>
      <c r="R46" s="216"/>
      <c r="S46" s="216"/>
      <c r="T46" s="216"/>
      <c r="U46" s="216"/>
      <c r="V46" s="216"/>
      <c r="W46" s="216"/>
      <c r="X46" s="216"/>
      <c r="Y46" s="216"/>
      <c r="Z46" s="216"/>
      <c r="AA46" s="217"/>
      <c r="AB46" s="222" t="s">
        <v>702</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700</v>
      </c>
      <c r="AR50" s="141"/>
      <c r="AS50" s="142" t="s">
        <v>224</v>
      </c>
      <c r="AT50" s="143"/>
      <c r="AU50" s="141" t="s">
        <v>750</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703</v>
      </c>
      <c r="H51" s="146"/>
      <c r="I51" s="146"/>
      <c r="J51" s="146"/>
      <c r="K51" s="146"/>
      <c r="L51" s="146"/>
      <c r="M51" s="146"/>
      <c r="N51" s="146"/>
      <c r="O51" s="147"/>
      <c r="P51" s="146" t="s">
        <v>704</v>
      </c>
      <c r="Q51" s="154"/>
      <c r="R51" s="154"/>
      <c r="S51" s="154"/>
      <c r="T51" s="154"/>
      <c r="U51" s="154"/>
      <c r="V51" s="154"/>
      <c r="W51" s="154"/>
      <c r="X51" s="155"/>
      <c r="Y51" s="160" t="s">
        <v>58</v>
      </c>
      <c r="Z51" s="161"/>
      <c r="AA51" s="162"/>
      <c r="AB51" s="163" t="s">
        <v>705</v>
      </c>
      <c r="AC51" s="163"/>
      <c r="AD51" s="163"/>
      <c r="AE51" s="108">
        <v>1</v>
      </c>
      <c r="AF51" s="102"/>
      <c r="AG51" s="102"/>
      <c r="AH51" s="102"/>
      <c r="AI51" s="108">
        <v>1</v>
      </c>
      <c r="AJ51" s="102"/>
      <c r="AK51" s="102"/>
      <c r="AL51" s="102"/>
      <c r="AM51" s="108">
        <v>1</v>
      </c>
      <c r="AN51" s="102"/>
      <c r="AO51" s="102"/>
      <c r="AP51" s="102"/>
      <c r="AQ51" s="109" t="s">
        <v>700</v>
      </c>
      <c r="AR51" s="110"/>
      <c r="AS51" s="110"/>
      <c r="AT51" s="111"/>
      <c r="AU51" s="102" t="s">
        <v>700</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705</v>
      </c>
      <c r="AC52" s="107"/>
      <c r="AD52" s="107"/>
      <c r="AE52" s="108">
        <v>1</v>
      </c>
      <c r="AF52" s="102"/>
      <c r="AG52" s="102"/>
      <c r="AH52" s="102"/>
      <c r="AI52" s="108">
        <v>1</v>
      </c>
      <c r="AJ52" s="102"/>
      <c r="AK52" s="102"/>
      <c r="AL52" s="102"/>
      <c r="AM52" s="108">
        <v>1</v>
      </c>
      <c r="AN52" s="102"/>
      <c r="AO52" s="102"/>
      <c r="AP52" s="102"/>
      <c r="AQ52" s="109" t="s">
        <v>700</v>
      </c>
      <c r="AR52" s="110"/>
      <c r="AS52" s="110"/>
      <c r="AT52" s="111"/>
      <c r="AU52" s="102" t="s">
        <v>750</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663</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8" t="s">
        <v>664</v>
      </c>
      <c r="B65" s="168"/>
      <c r="C65" s="168"/>
      <c r="D65" s="168"/>
      <c r="E65" s="168"/>
      <c r="F65" s="169"/>
      <c r="G65" s="709" t="s">
        <v>656</v>
      </c>
      <c r="H65" s="710"/>
      <c r="I65" s="710"/>
      <c r="J65" s="710"/>
      <c r="K65" s="710"/>
      <c r="L65" s="710"/>
      <c r="M65" s="710"/>
      <c r="N65" s="710"/>
      <c r="O65" s="710"/>
      <c r="P65" s="711" t="s">
        <v>655</v>
      </c>
      <c r="Q65" s="710"/>
      <c r="R65" s="710"/>
      <c r="S65" s="710"/>
      <c r="T65" s="710"/>
      <c r="U65" s="710"/>
      <c r="V65" s="710"/>
      <c r="W65" s="710"/>
      <c r="X65" s="712"/>
      <c r="Y65" s="713"/>
      <c r="Z65" s="714"/>
      <c r="AA65" s="715"/>
      <c r="AB65" s="646" t="s">
        <v>11</v>
      </c>
      <c r="AC65" s="646"/>
      <c r="AD65" s="646"/>
      <c r="AE65" s="131" t="s">
        <v>500</v>
      </c>
      <c r="AF65" s="716"/>
      <c r="AG65" s="716"/>
      <c r="AH65" s="717"/>
      <c r="AI65" s="131" t="s">
        <v>652</v>
      </c>
      <c r="AJ65" s="716"/>
      <c r="AK65" s="716"/>
      <c r="AL65" s="717"/>
      <c r="AM65" s="131" t="s">
        <v>468</v>
      </c>
      <c r="AN65" s="716"/>
      <c r="AO65" s="716"/>
      <c r="AP65" s="717"/>
      <c r="AQ65" s="643" t="s">
        <v>499</v>
      </c>
      <c r="AR65" s="644"/>
      <c r="AS65" s="644"/>
      <c r="AT65" s="645"/>
      <c r="AU65" s="643" t="s">
        <v>677</v>
      </c>
      <c r="AV65" s="644"/>
      <c r="AW65" s="644"/>
      <c r="AX65" s="653"/>
      <c r="AY65">
        <f>COUNTA($G$66)</f>
        <v>0</v>
      </c>
    </row>
    <row r="66" spans="1:51" ht="23.25" hidden="1" customHeight="1" x14ac:dyDescent="0.15">
      <c r="A66" s="668"/>
      <c r="B66" s="168"/>
      <c r="C66" s="168"/>
      <c r="D66" s="168"/>
      <c r="E66" s="168"/>
      <c r="F66" s="169"/>
      <c r="G66" s="654"/>
      <c r="H66" s="655"/>
      <c r="I66" s="655"/>
      <c r="J66" s="655"/>
      <c r="K66" s="655"/>
      <c r="L66" s="655"/>
      <c r="M66" s="655"/>
      <c r="N66" s="655"/>
      <c r="O66" s="655"/>
      <c r="P66" s="658"/>
      <c r="Q66" s="659"/>
      <c r="R66" s="659"/>
      <c r="S66" s="659"/>
      <c r="T66" s="659"/>
      <c r="U66" s="659"/>
      <c r="V66" s="659"/>
      <c r="W66" s="659"/>
      <c r="X66" s="660"/>
      <c r="Y66" s="664" t="s">
        <v>52</v>
      </c>
      <c r="Z66" s="665"/>
      <c r="AA66" s="666"/>
      <c r="AB66" s="667"/>
      <c r="AC66" s="667"/>
      <c r="AD66" s="667"/>
      <c r="AE66" s="636"/>
      <c r="AF66" s="636"/>
      <c r="AG66" s="636"/>
      <c r="AH66" s="636"/>
      <c r="AI66" s="636"/>
      <c r="AJ66" s="636"/>
      <c r="AK66" s="636"/>
      <c r="AL66" s="636"/>
      <c r="AM66" s="636"/>
      <c r="AN66" s="636"/>
      <c r="AO66" s="636"/>
      <c r="AP66" s="636"/>
      <c r="AQ66" s="636"/>
      <c r="AR66" s="636"/>
      <c r="AS66" s="636"/>
      <c r="AT66" s="636"/>
      <c r="AU66" s="637"/>
      <c r="AV66" s="638"/>
      <c r="AW66" s="638"/>
      <c r="AX66" s="639"/>
      <c r="AY66">
        <f>$AY$65</f>
        <v>0</v>
      </c>
    </row>
    <row r="67" spans="1:51" ht="23.25" hidden="1" customHeight="1" x14ac:dyDescent="0.15">
      <c r="A67" s="203"/>
      <c r="B67" s="173"/>
      <c r="C67" s="173"/>
      <c r="D67" s="173"/>
      <c r="E67" s="173"/>
      <c r="F67" s="174"/>
      <c r="G67" s="656"/>
      <c r="H67" s="657"/>
      <c r="I67" s="657"/>
      <c r="J67" s="657"/>
      <c r="K67" s="657"/>
      <c r="L67" s="657"/>
      <c r="M67" s="657"/>
      <c r="N67" s="657"/>
      <c r="O67" s="657"/>
      <c r="P67" s="661"/>
      <c r="Q67" s="662"/>
      <c r="R67" s="662"/>
      <c r="S67" s="662"/>
      <c r="T67" s="662"/>
      <c r="U67" s="662"/>
      <c r="V67" s="662"/>
      <c r="W67" s="662"/>
      <c r="X67" s="663"/>
      <c r="Y67" s="640" t="s">
        <v>53</v>
      </c>
      <c r="Z67" s="641"/>
      <c r="AA67" s="642"/>
      <c r="AB67" s="667"/>
      <c r="AC67" s="667"/>
      <c r="AD67" s="667"/>
      <c r="AE67" s="636"/>
      <c r="AF67" s="636"/>
      <c r="AG67" s="636"/>
      <c r="AH67" s="636"/>
      <c r="AI67" s="636"/>
      <c r="AJ67" s="636"/>
      <c r="AK67" s="636"/>
      <c r="AL67" s="636"/>
      <c r="AM67" s="636"/>
      <c r="AN67" s="636"/>
      <c r="AO67" s="636"/>
      <c r="AP67" s="636"/>
      <c r="AQ67" s="636"/>
      <c r="AR67" s="636"/>
      <c r="AS67" s="636"/>
      <c r="AT67" s="636"/>
      <c r="AU67" s="637"/>
      <c r="AV67" s="638"/>
      <c r="AW67" s="638"/>
      <c r="AX67" s="639"/>
      <c r="AY67">
        <f>$AY$65</f>
        <v>0</v>
      </c>
    </row>
    <row r="68" spans="1:51" ht="23.25" hidden="1" customHeight="1" x14ac:dyDescent="0.15">
      <c r="A68" s="700" t="s">
        <v>665</v>
      </c>
      <c r="B68" s="701"/>
      <c r="C68" s="701"/>
      <c r="D68" s="701"/>
      <c r="E68" s="701"/>
      <c r="F68" s="702"/>
      <c r="G68" s="191" t="s">
        <v>666</v>
      </c>
      <c r="H68" s="191"/>
      <c r="I68" s="191"/>
      <c r="J68" s="191"/>
      <c r="K68" s="191"/>
      <c r="L68" s="191"/>
      <c r="M68" s="191"/>
      <c r="N68" s="191"/>
      <c r="O68" s="191"/>
      <c r="P68" s="191"/>
      <c r="Q68" s="191"/>
      <c r="R68" s="191"/>
      <c r="S68" s="191"/>
      <c r="T68" s="191"/>
      <c r="U68" s="191"/>
      <c r="V68" s="191"/>
      <c r="W68" s="191"/>
      <c r="X68" s="192"/>
      <c r="Y68" s="650"/>
      <c r="Z68" s="651"/>
      <c r="AA68" s="652"/>
      <c r="AB68" s="190" t="s">
        <v>11</v>
      </c>
      <c r="AC68" s="191"/>
      <c r="AD68" s="192"/>
      <c r="AE68" s="134" t="s">
        <v>500</v>
      </c>
      <c r="AF68" s="134"/>
      <c r="AG68" s="134"/>
      <c r="AH68" s="134"/>
      <c r="AI68" s="134" t="s">
        <v>652</v>
      </c>
      <c r="AJ68" s="134"/>
      <c r="AK68" s="134"/>
      <c r="AL68" s="134"/>
      <c r="AM68" s="134" t="s">
        <v>468</v>
      </c>
      <c r="AN68" s="134"/>
      <c r="AO68" s="134"/>
      <c r="AP68" s="134"/>
      <c r="AQ68" s="647" t="s">
        <v>678</v>
      </c>
      <c r="AR68" s="648"/>
      <c r="AS68" s="648"/>
      <c r="AT68" s="648"/>
      <c r="AU68" s="648"/>
      <c r="AV68" s="648"/>
      <c r="AW68" s="648"/>
      <c r="AX68" s="649"/>
      <c r="AY68">
        <f>IF(SUBSTITUTE(SUBSTITUTE($G$69,"／",""),"　","")="",0,1)</f>
        <v>0</v>
      </c>
    </row>
    <row r="69" spans="1:51" ht="23.25" hidden="1" customHeight="1" x14ac:dyDescent="0.15">
      <c r="A69" s="703"/>
      <c r="B69" s="704"/>
      <c r="C69" s="704"/>
      <c r="D69" s="704"/>
      <c r="E69" s="704"/>
      <c r="F69" s="705"/>
      <c r="G69" s="672" t="s">
        <v>667</v>
      </c>
      <c r="H69" s="673"/>
      <c r="I69" s="673"/>
      <c r="J69" s="673"/>
      <c r="K69" s="673"/>
      <c r="L69" s="673"/>
      <c r="M69" s="673"/>
      <c r="N69" s="673"/>
      <c r="O69" s="673"/>
      <c r="P69" s="673"/>
      <c r="Q69" s="673"/>
      <c r="R69" s="673"/>
      <c r="S69" s="673"/>
      <c r="T69" s="673"/>
      <c r="U69" s="673"/>
      <c r="V69" s="673"/>
      <c r="W69" s="673"/>
      <c r="X69" s="673"/>
      <c r="Y69" s="676" t="s">
        <v>665</v>
      </c>
      <c r="Z69" s="677"/>
      <c r="AA69" s="678"/>
      <c r="AB69" s="679"/>
      <c r="AC69" s="680"/>
      <c r="AD69" s="681"/>
      <c r="AE69" s="682"/>
      <c r="AF69" s="682"/>
      <c r="AG69" s="682"/>
      <c r="AH69" s="682"/>
      <c r="AI69" s="682"/>
      <c r="AJ69" s="682"/>
      <c r="AK69" s="682"/>
      <c r="AL69" s="682"/>
      <c r="AM69" s="682"/>
      <c r="AN69" s="682"/>
      <c r="AO69" s="682"/>
      <c r="AP69" s="682"/>
      <c r="AQ69" s="108"/>
      <c r="AR69" s="102"/>
      <c r="AS69" s="102"/>
      <c r="AT69" s="102"/>
      <c r="AU69" s="102"/>
      <c r="AV69" s="102"/>
      <c r="AW69" s="102"/>
      <c r="AX69" s="103"/>
      <c r="AY69">
        <f>$AY$68</f>
        <v>0</v>
      </c>
    </row>
    <row r="70" spans="1:51" ht="46.5" hidden="1" customHeight="1" x14ac:dyDescent="0.15">
      <c r="A70" s="706"/>
      <c r="B70" s="707"/>
      <c r="C70" s="707"/>
      <c r="D70" s="707"/>
      <c r="E70" s="707"/>
      <c r="F70" s="708"/>
      <c r="G70" s="674"/>
      <c r="H70" s="675"/>
      <c r="I70" s="675"/>
      <c r="J70" s="675"/>
      <c r="K70" s="675"/>
      <c r="L70" s="675"/>
      <c r="M70" s="675"/>
      <c r="N70" s="675"/>
      <c r="O70" s="675"/>
      <c r="P70" s="675"/>
      <c r="Q70" s="675"/>
      <c r="R70" s="675"/>
      <c r="S70" s="675"/>
      <c r="T70" s="675"/>
      <c r="U70" s="675"/>
      <c r="V70" s="675"/>
      <c r="W70" s="675"/>
      <c r="X70" s="675"/>
      <c r="Y70" s="234" t="s">
        <v>668</v>
      </c>
      <c r="Z70" s="669"/>
      <c r="AA70" s="670"/>
      <c r="AB70" s="632" t="s">
        <v>669</v>
      </c>
      <c r="AC70" s="633"/>
      <c r="AD70" s="634"/>
      <c r="AE70" s="635"/>
      <c r="AF70" s="635"/>
      <c r="AG70" s="635"/>
      <c r="AH70" s="635"/>
      <c r="AI70" s="635"/>
      <c r="AJ70" s="635"/>
      <c r="AK70" s="635"/>
      <c r="AL70" s="635"/>
      <c r="AM70" s="635"/>
      <c r="AN70" s="635"/>
      <c r="AO70" s="635"/>
      <c r="AP70" s="635"/>
      <c r="AQ70" s="635"/>
      <c r="AR70" s="635"/>
      <c r="AS70" s="635"/>
      <c r="AT70" s="635"/>
      <c r="AU70" s="635"/>
      <c r="AV70" s="635"/>
      <c r="AW70" s="635"/>
      <c r="AX70" s="671"/>
      <c r="AY70">
        <f>$AY$68</f>
        <v>0</v>
      </c>
    </row>
    <row r="71" spans="1:51" ht="18.75" hidden="1" customHeight="1" x14ac:dyDescent="0.15">
      <c r="A71" s="437" t="s">
        <v>316</v>
      </c>
      <c r="B71" s="613"/>
      <c r="C71" s="613"/>
      <c r="D71" s="613"/>
      <c r="E71" s="613"/>
      <c r="F71" s="614"/>
      <c r="G71" s="622" t="s">
        <v>140</v>
      </c>
      <c r="H71" s="212"/>
      <c r="I71" s="212"/>
      <c r="J71" s="212"/>
      <c r="K71" s="212"/>
      <c r="L71" s="212"/>
      <c r="M71" s="212"/>
      <c r="N71" s="212"/>
      <c r="O71" s="213"/>
      <c r="P71" s="214" t="s">
        <v>56</v>
      </c>
      <c r="Q71" s="212"/>
      <c r="R71" s="212"/>
      <c r="S71" s="212"/>
      <c r="T71" s="212"/>
      <c r="U71" s="212"/>
      <c r="V71" s="212"/>
      <c r="W71" s="212"/>
      <c r="X71" s="213"/>
      <c r="Y71" s="623"/>
      <c r="Z71" s="624"/>
      <c r="AA71" s="625"/>
      <c r="AB71" s="629" t="s">
        <v>11</v>
      </c>
      <c r="AC71" s="630"/>
      <c r="AD71" s="631"/>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5"/>
      <c r="B72" s="616"/>
      <c r="C72" s="616"/>
      <c r="D72" s="616"/>
      <c r="E72" s="616"/>
      <c r="F72" s="617"/>
      <c r="G72" s="171"/>
      <c r="H72" s="123"/>
      <c r="I72" s="123"/>
      <c r="J72" s="123"/>
      <c r="K72" s="123"/>
      <c r="L72" s="123"/>
      <c r="M72" s="123"/>
      <c r="N72" s="123"/>
      <c r="O72" s="124"/>
      <c r="P72" s="122"/>
      <c r="Q72" s="123"/>
      <c r="R72" s="123"/>
      <c r="S72" s="123"/>
      <c r="T72" s="123"/>
      <c r="U72" s="123"/>
      <c r="V72" s="123"/>
      <c r="W72" s="123"/>
      <c r="X72" s="124"/>
      <c r="Y72" s="626"/>
      <c r="Z72" s="627"/>
      <c r="AA72" s="628"/>
      <c r="AB72" s="131"/>
      <c r="AC72" s="132"/>
      <c r="AD72" s="133"/>
      <c r="AE72" s="134"/>
      <c r="AF72" s="134"/>
      <c r="AG72" s="134"/>
      <c r="AH72" s="134"/>
      <c r="AI72" s="134"/>
      <c r="AJ72" s="134"/>
      <c r="AK72" s="134"/>
      <c r="AL72" s="134"/>
      <c r="AM72" s="134"/>
      <c r="AN72" s="134"/>
      <c r="AO72" s="134"/>
      <c r="AP72" s="134"/>
      <c r="AQ72" s="527"/>
      <c r="AR72" s="528"/>
      <c r="AS72" s="142" t="s">
        <v>224</v>
      </c>
      <c r="AT72" s="143"/>
      <c r="AU72" s="141"/>
      <c r="AV72" s="141"/>
      <c r="AW72" s="123" t="s">
        <v>170</v>
      </c>
      <c r="AX72" s="144"/>
      <c r="AY72">
        <f t="shared" ref="AY72:AY77" si="1">$AY$71</f>
        <v>0</v>
      </c>
    </row>
    <row r="73" spans="1:51" ht="23.25" hidden="1" customHeight="1" x14ac:dyDescent="0.15">
      <c r="A73" s="618"/>
      <c r="B73" s="616"/>
      <c r="C73" s="616"/>
      <c r="D73" s="616"/>
      <c r="E73" s="616"/>
      <c r="F73" s="617"/>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9"/>
      <c r="B74" s="620"/>
      <c r="C74" s="620"/>
      <c r="D74" s="620"/>
      <c r="E74" s="620"/>
      <c r="F74" s="621"/>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8"/>
      <c r="B75" s="616"/>
      <c r="C75" s="616"/>
      <c r="D75" s="616"/>
      <c r="E75" s="616"/>
      <c r="F75" s="617"/>
      <c r="G75" s="199"/>
      <c r="H75" s="200"/>
      <c r="I75" s="200"/>
      <c r="J75" s="200"/>
      <c r="K75" s="200"/>
      <c r="L75" s="200"/>
      <c r="M75" s="200"/>
      <c r="N75" s="200"/>
      <c r="O75" s="201"/>
      <c r="P75" s="152"/>
      <c r="Q75" s="152"/>
      <c r="R75" s="152"/>
      <c r="S75" s="152"/>
      <c r="T75" s="152"/>
      <c r="U75" s="152"/>
      <c r="V75" s="152"/>
      <c r="W75" s="152"/>
      <c r="X75" s="153"/>
      <c r="Y75" s="190" t="s">
        <v>13</v>
      </c>
      <c r="Z75" s="191"/>
      <c r="AA75" s="192"/>
      <c r="AB75" s="612" t="s">
        <v>14</v>
      </c>
      <c r="AC75" s="612"/>
      <c r="AD75" s="612"/>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663</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8" t="s">
        <v>664</v>
      </c>
      <c r="B99" s="168"/>
      <c r="C99" s="168"/>
      <c r="D99" s="168"/>
      <c r="E99" s="168"/>
      <c r="F99" s="169"/>
      <c r="G99" s="709" t="s">
        <v>656</v>
      </c>
      <c r="H99" s="710"/>
      <c r="I99" s="710"/>
      <c r="J99" s="710"/>
      <c r="K99" s="710"/>
      <c r="L99" s="710"/>
      <c r="M99" s="710"/>
      <c r="N99" s="710"/>
      <c r="O99" s="710"/>
      <c r="P99" s="711" t="s">
        <v>655</v>
      </c>
      <c r="Q99" s="710"/>
      <c r="R99" s="710"/>
      <c r="S99" s="710"/>
      <c r="T99" s="710"/>
      <c r="U99" s="710"/>
      <c r="V99" s="710"/>
      <c r="W99" s="710"/>
      <c r="X99" s="712"/>
      <c r="Y99" s="713"/>
      <c r="Z99" s="714"/>
      <c r="AA99" s="715"/>
      <c r="AB99" s="646" t="s">
        <v>11</v>
      </c>
      <c r="AC99" s="646"/>
      <c r="AD99" s="646"/>
      <c r="AE99" s="134" t="s">
        <v>500</v>
      </c>
      <c r="AF99" s="134"/>
      <c r="AG99" s="134"/>
      <c r="AH99" s="134"/>
      <c r="AI99" s="134" t="s">
        <v>652</v>
      </c>
      <c r="AJ99" s="134"/>
      <c r="AK99" s="134"/>
      <c r="AL99" s="134"/>
      <c r="AM99" s="134" t="s">
        <v>468</v>
      </c>
      <c r="AN99" s="134"/>
      <c r="AO99" s="134"/>
      <c r="AP99" s="134"/>
      <c r="AQ99" s="643" t="s">
        <v>499</v>
      </c>
      <c r="AR99" s="644"/>
      <c r="AS99" s="644"/>
      <c r="AT99" s="645"/>
      <c r="AU99" s="643" t="s">
        <v>677</v>
      </c>
      <c r="AV99" s="644"/>
      <c r="AW99" s="644"/>
      <c r="AX99" s="653"/>
      <c r="AY99">
        <f>COUNTA($G$100)</f>
        <v>0</v>
      </c>
    </row>
    <row r="100" spans="1:60" ht="23.25" hidden="1" customHeight="1" x14ac:dyDescent="0.15">
      <c r="A100" s="668"/>
      <c r="B100" s="168"/>
      <c r="C100" s="168"/>
      <c r="D100" s="168"/>
      <c r="E100" s="168"/>
      <c r="F100" s="169"/>
      <c r="G100" s="654"/>
      <c r="H100" s="655"/>
      <c r="I100" s="655"/>
      <c r="J100" s="655"/>
      <c r="K100" s="655"/>
      <c r="L100" s="655"/>
      <c r="M100" s="655"/>
      <c r="N100" s="655"/>
      <c r="O100" s="655"/>
      <c r="P100" s="658"/>
      <c r="Q100" s="659"/>
      <c r="R100" s="659"/>
      <c r="S100" s="659"/>
      <c r="T100" s="659"/>
      <c r="U100" s="659"/>
      <c r="V100" s="659"/>
      <c r="W100" s="659"/>
      <c r="X100" s="660"/>
      <c r="Y100" s="664" t="s">
        <v>52</v>
      </c>
      <c r="Z100" s="665"/>
      <c r="AA100" s="666"/>
      <c r="AB100" s="667"/>
      <c r="AC100" s="667"/>
      <c r="AD100" s="667"/>
      <c r="AE100" s="636"/>
      <c r="AF100" s="636"/>
      <c r="AG100" s="636"/>
      <c r="AH100" s="636"/>
      <c r="AI100" s="636"/>
      <c r="AJ100" s="636"/>
      <c r="AK100" s="636"/>
      <c r="AL100" s="636"/>
      <c r="AM100" s="636"/>
      <c r="AN100" s="636"/>
      <c r="AO100" s="636"/>
      <c r="AP100" s="636"/>
      <c r="AQ100" s="636"/>
      <c r="AR100" s="636"/>
      <c r="AS100" s="636"/>
      <c r="AT100" s="636"/>
      <c r="AU100" s="637"/>
      <c r="AV100" s="638"/>
      <c r="AW100" s="638"/>
      <c r="AX100" s="639"/>
      <c r="AY100">
        <f>$AY$99</f>
        <v>0</v>
      </c>
    </row>
    <row r="101" spans="1:60" ht="23.25" hidden="1" customHeight="1" x14ac:dyDescent="0.15">
      <c r="A101" s="203"/>
      <c r="B101" s="173"/>
      <c r="C101" s="173"/>
      <c r="D101" s="173"/>
      <c r="E101" s="173"/>
      <c r="F101" s="174"/>
      <c r="G101" s="656"/>
      <c r="H101" s="657"/>
      <c r="I101" s="657"/>
      <c r="J101" s="657"/>
      <c r="K101" s="657"/>
      <c r="L101" s="657"/>
      <c r="M101" s="657"/>
      <c r="N101" s="657"/>
      <c r="O101" s="657"/>
      <c r="P101" s="661"/>
      <c r="Q101" s="662"/>
      <c r="R101" s="662"/>
      <c r="S101" s="662"/>
      <c r="T101" s="662"/>
      <c r="U101" s="662"/>
      <c r="V101" s="662"/>
      <c r="W101" s="662"/>
      <c r="X101" s="663"/>
      <c r="Y101" s="640" t="s">
        <v>53</v>
      </c>
      <c r="Z101" s="641"/>
      <c r="AA101" s="642"/>
      <c r="AB101" s="667"/>
      <c r="AC101" s="667"/>
      <c r="AD101" s="667"/>
      <c r="AE101" s="636"/>
      <c r="AF101" s="636"/>
      <c r="AG101" s="636"/>
      <c r="AH101" s="636"/>
      <c r="AI101" s="636"/>
      <c r="AJ101" s="636"/>
      <c r="AK101" s="636"/>
      <c r="AL101" s="636"/>
      <c r="AM101" s="636"/>
      <c r="AN101" s="636"/>
      <c r="AO101" s="636"/>
      <c r="AP101" s="636"/>
      <c r="AQ101" s="636"/>
      <c r="AR101" s="636"/>
      <c r="AS101" s="636"/>
      <c r="AT101" s="636"/>
      <c r="AU101" s="637"/>
      <c r="AV101" s="638"/>
      <c r="AW101" s="638"/>
      <c r="AX101" s="639"/>
      <c r="AY101">
        <f>$AY$99</f>
        <v>0</v>
      </c>
    </row>
    <row r="102" spans="1:60" ht="23.25" hidden="1" customHeight="1" x14ac:dyDescent="0.15">
      <c r="A102" s="202" t="s">
        <v>665</v>
      </c>
      <c r="B102" s="120"/>
      <c r="C102" s="120"/>
      <c r="D102" s="120"/>
      <c r="E102" s="120"/>
      <c r="F102" s="683"/>
      <c r="G102" s="191" t="s">
        <v>666</v>
      </c>
      <c r="H102" s="191"/>
      <c r="I102" s="191"/>
      <c r="J102" s="191"/>
      <c r="K102" s="191"/>
      <c r="L102" s="191"/>
      <c r="M102" s="191"/>
      <c r="N102" s="191"/>
      <c r="O102" s="191"/>
      <c r="P102" s="191"/>
      <c r="Q102" s="191"/>
      <c r="R102" s="191"/>
      <c r="S102" s="191"/>
      <c r="T102" s="191"/>
      <c r="U102" s="191"/>
      <c r="V102" s="191"/>
      <c r="W102" s="191"/>
      <c r="X102" s="192"/>
      <c r="Y102" s="650"/>
      <c r="Z102" s="651"/>
      <c r="AA102" s="652"/>
      <c r="AB102" s="190" t="s">
        <v>11</v>
      </c>
      <c r="AC102" s="191"/>
      <c r="AD102" s="192"/>
      <c r="AE102" s="134" t="s">
        <v>500</v>
      </c>
      <c r="AF102" s="134"/>
      <c r="AG102" s="134"/>
      <c r="AH102" s="134"/>
      <c r="AI102" s="134" t="s">
        <v>652</v>
      </c>
      <c r="AJ102" s="134"/>
      <c r="AK102" s="134"/>
      <c r="AL102" s="134"/>
      <c r="AM102" s="134" t="s">
        <v>468</v>
      </c>
      <c r="AN102" s="134"/>
      <c r="AO102" s="134"/>
      <c r="AP102" s="134"/>
      <c r="AQ102" s="647" t="s">
        <v>678</v>
      </c>
      <c r="AR102" s="648"/>
      <c r="AS102" s="648"/>
      <c r="AT102" s="648"/>
      <c r="AU102" s="648"/>
      <c r="AV102" s="648"/>
      <c r="AW102" s="648"/>
      <c r="AX102" s="649"/>
      <c r="AY102">
        <f>IF(SUBSTITUTE(SUBSTITUTE($G$103,"／",""),"　","")="",0,1)</f>
        <v>0</v>
      </c>
    </row>
    <row r="103" spans="1:60" ht="23.25" hidden="1" customHeight="1" x14ac:dyDescent="0.15">
      <c r="A103" s="684"/>
      <c r="B103" s="212"/>
      <c r="C103" s="212"/>
      <c r="D103" s="212"/>
      <c r="E103" s="212"/>
      <c r="F103" s="685"/>
      <c r="G103" s="672" t="s">
        <v>667</v>
      </c>
      <c r="H103" s="673"/>
      <c r="I103" s="673"/>
      <c r="J103" s="673"/>
      <c r="K103" s="673"/>
      <c r="L103" s="673"/>
      <c r="M103" s="673"/>
      <c r="N103" s="673"/>
      <c r="O103" s="673"/>
      <c r="P103" s="673"/>
      <c r="Q103" s="673"/>
      <c r="R103" s="673"/>
      <c r="S103" s="673"/>
      <c r="T103" s="673"/>
      <c r="U103" s="673"/>
      <c r="V103" s="673"/>
      <c r="W103" s="673"/>
      <c r="X103" s="673"/>
      <c r="Y103" s="676" t="s">
        <v>665</v>
      </c>
      <c r="Z103" s="677"/>
      <c r="AA103" s="678"/>
      <c r="AB103" s="679"/>
      <c r="AC103" s="680"/>
      <c r="AD103" s="681"/>
      <c r="AE103" s="682"/>
      <c r="AF103" s="682"/>
      <c r="AG103" s="682"/>
      <c r="AH103" s="682"/>
      <c r="AI103" s="682"/>
      <c r="AJ103" s="682"/>
      <c r="AK103" s="682"/>
      <c r="AL103" s="682"/>
      <c r="AM103" s="682"/>
      <c r="AN103" s="682"/>
      <c r="AO103" s="682"/>
      <c r="AP103" s="682"/>
      <c r="AQ103" s="108"/>
      <c r="AR103" s="102"/>
      <c r="AS103" s="102"/>
      <c r="AT103" s="102"/>
      <c r="AU103" s="102"/>
      <c r="AV103" s="102"/>
      <c r="AW103" s="102"/>
      <c r="AX103" s="103"/>
      <c r="AY103">
        <f>$AY$102</f>
        <v>0</v>
      </c>
    </row>
    <row r="104" spans="1:60" ht="46.5" hidden="1" customHeight="1" x14ac:dyDescent="0.15">
      <c r="A104" s="686"/>
      <c r="B104" s="123"/>
      <c r="C104" s="123"/>
      <c r="D104" s="123"/>
      <c r="E104" s="123"/>
      <c r="F104" s="687"/>
      <c r="G104" s="674"/>
      <c r="H104" s="675"/>
      <c r="I104" s="675"/>
      <c r="J104" s="675"/>
      <c r="K104" s="675"/>
      <c r="L104" s="675"/>
      <c r="M104" s="675"/>
      <c r="N104" s="675"/>
      <c r="O104" s="675"/>
      <c r="P104" s="675"/>
      <c r="Q104" s="675"/>
      <c r="R104" s="675"/>
      <c r="S104" s="675"/>
      <c r="T104" s="675"/>
      <c r="U104" s="675"/>
      <c r="V104" s="675"/>
      <c r="W104" s="675"/>
      <c r="X104" s="675"/>
      <c r="Y104" s="234" t="s">
        <v>668</v>
      </c>
      <c r="Z104" s="669"/>
      <c r="AA104" s="670"/>
      <c r="AB104" s="632" t="s">
        <v>669</v>
      </c>
      <c r="AC104" s="633"/>
      <c r="AD104" s="634"/>
      <c r="AE104" s="635"/>
      <c r="AF104" s="635"/>
      <c r="AG104" s="635"/>
      <c r="AH104" s="635"/>
      <c r="AI104" s="635"/>
      <c r="AJ104" s="635"/>
      <c r="AK104" s="635"/>
      <c r="AL104" s="635"/>
      <c r="AM104" s="635"/>
      <c r="AN104" s="635"/>
      <c r="AO104" s="635"/>
      <c r="AP104" s="635"/>
      <c r="AQ104" s="635"/>
      <c r="AR104" s="635"/>
      <c r="AS104" s="635"/>
      <c r="AT104" s="635"/>
      <c r="AU104" s="635"/>
      <c r="AV104" s="635"/>
      <c r="AW104" s="635"/>
      <c r="AX104" s="671"/>
      <c r="AY104">
        <f>$AY$102</f>
        <v>0</v>
      </c>
    </row>
    <row r="105" spans="1:60" ht="18.75" hidden="1" customHeight="1" x14ac:dyDescent="0.15">
      <c r="A105" s="437" t="s">
        <v>316</v>
      </c>
      <c r="B105" s="613"/>
      <c r="C105" s="613"/>
      <c r="D105" s="613"/>
      <c r="E105" s="613"/>
      <c r="F105" s="614"/>
      <c r="G105" s="622" t="s">
        <v>140</v>
      </c>
      <c r="H105" s="212"/>
      <c r="I105" s="212"/>
      <c r="J105" s="212"/>
      <c r="K105" s="212"/>
      <c r="L105" s="212"/>
      <c r="M105" s="212"/>
      <c r="N105" s="212"/>
      <c r="O105" s="213"/>
      <c r="P105" s="214" t="s">
        <v>56</v>
      </c>
      <c r="Q105" s="212"/>
      <c r="R105" s="212"/>
      <c r="S105" s="212"/>
      <c r="T105" s="212"/>
      <c r="U105" s="212"/>
      <c r="V105" s="212"/>
      <c r="W105" s="212"/>
      <c r="X105" s="213"/>
      <c r="Y105" s="623"/>
      <c r="Z105" s="624"/>
      <c r="AA105" s="625"/>
      <c r="AB105" s="629" t="s">
        <v>11</v>
      </c>
      <c r="AC105" s="630"/>
      <c r="AD105" s="631"/>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5"/>
      <c r="B106" s="616"/>
      <c r="C106" s="616"/>
      <c r="D106" s="616"/>
      <c r="E106" s="616"/>
      <c r="F106" s="617"/>
      <c r="G106" s="171"/>
      <c r="H106" s="123"/>
      <c r="I106" s="123"/>
      <c r="J106" s="123"/>
      <c r="K106" s="123"/>
      <c r="L106" s="123"/>
      <c r="M106" s="123"/>
      <c r="N106" s="123"/>
      <c r="O106" s="124"/>
      <c r="P106" s="122"/>
      <c r="Q106" s="123"/>
      <c r="R106" s="123"/>
      <c r="S106" s="123"/>
      <c r="T106" s="123"/>
      <c r="U106" s="123"/>
      <c r="V106" s="123"/>
      <c r="W106" s="123"/>
      <c r="X106" s="124"/>
      <c r="Y106" s="626"/>
      <c r="Z106" s="627"/>
      <c r="AA106" s="628"/>
      <c r="AB106" s="131"/>
      <c r="AC106" s="132"/>
      <c r="AD106" s="133"/>
      <c r="AE106" s="134"/>
      <c r="AF106" s="134"/>
      <c r="AG106" s="134"/>
      <c r="AH106" s="134"/>
      <c r="AI106" s="134"/>
      <c r="AJ106" s="134"/>
      <c r="AK106" s="134"/>
      <c r="AL106" s="134"/>
      <c r="AM106" s="134"/>
      <c r="AN106" s="134"/>
      <c r="AO106" s="134"/>
      <c r="AP106" s="134"/>
      <c r="AQ106" s="527"/>
      <c r="AR106" s="528"/>
      <c r="AS106" s="142" t="s">
        <v>224</v>
      </c>
      <c r="AT106" s="143"/>
      <c r="AU106" s="141"/>
      <c r="AV106" s="141"/>
      <c r="AW106" s="123" t="s">
        <v>170</v>
      </c>
      <c r="AX106" s="144"/>
      <c r="AY106">
        <f t="shared" ref="AY106:AY111" si="3">$AY$105</f>
        <v>0</v>
      </c>
    </row>
    <row r="107" spans="1:60" ht="23.25" hidden="1" customHeight="1" x14ac:dyDescent="0.15">
      <c r="A107" s="618"/>
      <c r="B107" s="616"/>
      <c r="C107" s="616"/>
      <c r="D107" s="616"/>
      <c r="E107" s="616"/>
      <c r="F107" s="617"/>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9"/>
      <c r="B108" s="620"/>
      <c r="C108" s="620"/>
      <c r="D108" s="620"/>
      <c r="E108" s="620"/>
      <c r="F108" s="621"/>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8"/>
      <c r="B109" s="616"/>
      <c r="C109" s="616"/>
      <c r="D109" s="616"/>
      <c r="E109" s="616"/>
      <c r="F109" s="617"/>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2" t="s">
        <v>14</v>
      </c>
      <c r="AC109" s="612"/>
      <c r="AD109" s="612"/>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663</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8" t="s">
        <v>664</v>
      </c>
      <c r="B133" s="168"/>
      <c r="C133" s="168"/>
      <c r="D133" s="168"/>
      <c r="E133" s="168"/>
      <c r="F133" s="169"/>
      <c r="G133" s="709" t="s">
        <v>656</v>
      </c>
      <c r="H133" s="710"/>
      <c r="I133" s="710"/>
      <c r="J133" s="710"/>
      <c r="K133" s="710"/>
      <c r="L133" s="710"/>
      <c r="M133" s="710"/>
      <c r="N133" s="710"/>
      <c r="O133" s="710"/>
      <c r="P133" s="711" t="s">
        <v>655</v>
      </c>
      <c r="Q133" s="710"/>
      <c r="R133" s="710"/>
      <c r="S133" s="710"/>
      <c r="T133" s="710"/>
      <c r="U133" s="710"/>
      <c r="V133" s="710"/>
      <c r="W133" s="710"/>
      <c r="X133" s="712"/>
      <c r="Y133" s="713"/>
      <c r="Z133" s="714"/>
      <c r="AA133" s="715"/>
      <c r="AB133" s="646" t="s">
        <v>11</v>
      </c>
      <c r="AC133" s="646"/>
      <c r="AD133" s="646"/>
      <c r="AE133" s="134" t="s">
        <v>500</v>
      </c>
      <c r="AF133" s="134"/>
      <c r="AG133" s="134"/>
      <c r="AH133" s="134"/>
      <c r="AI133" s="134" t="s">
        <v>652</v>
      </c>
      <c r="AJ133" s="134"/>
      <c r="AK133" s="134"/>
      <c r="AL133" s="134"/>
      <c r="AM133" s="134" t="s">
        <v>468</v>
      </c>
      <c r="AN133" s="134"/>
      <c r="AO133" s="134"/>
      <c r="AP133" s="134"/>
      <c r="AQ133" s="643" t="s">
        <v>499</v>
      </c>
      <c r="AR133" s="644"/>
      <c r="AS133" s="644"/>
      <c r="AT133" s="645"/>
      <c r="AU133" s="643" t="s">
        <v>677</v>
      </c>
      <c r="AV133" s="644"/>
      <c r="AW133" s="644"/>
      <c r="AX133" s="653"/>
      <c r="AY133">
        <f>COUNTA($G$134)</f>
        <v>0</v>
      </c>
    </row>
    <row r="134" spans="1:60" ht="23.25" hidden="1" customHeight="1" x14ac:dyDescent="0.15">
      <c r="A134" s="668"/>
      <c r="B134" s="168"/>
      <c r="C134" s="168"/>
      <c r="D134" s="168"/>
      <c r="E134" s="168"/>
      <c r="F134" s="169"/>
      <c r="G134" s="654"/>
      <c r="H134" s="655"/>
      <c r="I134" s="655"/>
      <c r="J134" s="655"/>
      <c r="K134" s="655"/>
      <c r="L134" s="655"/>
      <c r="M134" s="655"/>
      <c r="N134" s="655"/>
      <c r="O134" s="655"/>
      <c r="P134" s="658"/>
      <c r="Q134" s="659"/>
      <c r="R134" s="659"/>
      <c r="S134" s="659"/>
      <c r="T134" s="659"/>
      <c r="U134" s="659"/>
      <c r="V134" s="659"/>
      <c r="W134" s="659"/>
      <c r="X134" s="660"/>
      <c r="Y134" s="664" t="s">
        <v>52</v>
      </c>
      <c r="Z134" s="665"/>
      <c r="AA134" s="666"/>
      <c r="AB134" s="667"/>
      <c r="AC134" s="667"/>
      <c r="AD134" s="667"/>
      <c r="AE134" s="636"/>
      <c r="AF134" s="636"/>
      <c r="AG134" s="636"/>
      <c r="AH134" s="636"/>
      <c r="AI134" s="636"/>
      <c r="AJ134" s="636"/>
      <c r="AK134" s="636"/>
      <c r="AL134" s="636"/>
      <c r="AM134" s="636"/>
      <c r="AN134" s="636"/>
      <c r="AO134" s="636"/>
      <c r="AP134" s="636"/>
      <c r="AQ134" s="636"/>
      <c r="AR134" s="636"/>
      <c r="AS134" s="636"/>
      <c r="AT134" s="636"/>
      <c r="AU134" s="637"/>
      <c r="AV134" s="638"/>
      <c r="AW134" s="638"/>
      <c r="AX134" s="639"/>
      <c r="AY134">
        <f>$AY$133</f>
        <v>0</v>
      </c>
    </row>
    <row r="135" spans="1:60" ht="23.25" hidden="1" customHeight="1" x14ac:dyDescent="0.15">
      <c r="A135" s="203"/>
      <c r="B135" s="173"/>
      <c r="C135" s="173"/>
      <c r="D135" s="173"/>
      <c r="E135" s="173"/>
      <c r="F135" s="174"/>
      <c r="G135" s="656"/>
      <c r="H135" s="657"/>
      <c r="I135" s="657"/>
      <c r="J135" s="657"/>
      <c r="K135" s="657"/>
      <c r="L135" s="657"/>
      <c r="M135" s="657"/>
      <c r="N135" s="657"/>
      <c r="O135" s="657"/>
      <c r="P135" s="661"/>
      <c r="Q135" s="662"/>
      <c r="R135" s="662"/>
      <c r="S135" s="662"/>
      <c r="T135" s="662"/>
      <c r="U135" s="662"/>
      <c r="V135" s="662"/>
      <c r="W135" s="662"/>
      <c r="X135" s="663"/>
      <c r="Y135" s="640" t="s">
        <v>53</v>
      </c>
      <c r="Z135" s="641"/>
      <c r="AA135" s="642"/>
      <c r="AB135" s="667"/>
      <c r="AC135" s="667"/>
      <c r="AD135" s="667"/>
      <c r="AE135" s="636"/>
      <c r="AF135" s="636"/>
      <c r="AG135" s="636"/>
      <c r="AH135" s="636"/>
      <c r="AI135" s="636"/>
      <c r="AJ135" s="636"/>
      <c r="AK135" s="636"/>
      <c r="AL135" s="636"/>
      <c r="AM135" s="636"/>
      <c r="AN135" s="636"/>
      <c r="AO135" s="636"/>
      <c r="AP135" s="636"/>
      <c r="AQ135" s="636"/>
      <c r="AR135" s="636"/>
      <c r="AS135" s="636"/>
      <c r="AT135" s="636"/>
      <c r="AU135" s="637"/>
      <c r="AV135" s="638"/>
      <c r="AW135" s="638"/>
      <c r="AX135" s="639"/>
      <c r="AY135">
        <f>$AY$133</f>
        <v>0</v>
      </c>
    </row>
    <row r="136" spans="1:60" ht="23.25" hidden="1" customHeight="1" x14ac:dyDescent="0.15">
      <c r="A136" s="202" t="s">
        <v>665</v>
      </c>
      <c r="B136" s="120"/>
      <c r="C136" s="120"/>
      <c r="D136" s="120"/>
      <c r="E136" s="120"/>
      <c r="F136" s="683"/>
      <c r="G136" s="191" t="s">
        <v>666</v>
      </c>
      <c r="H136" s="191"/>
      <c r="I136" s="191"/>
      <c r="J136" s="191"/>
      <c r="K136" s="191"/>
      <c r="L136" s="191"/>
      <c r="M136" s="191"/>
      <c r="N136" s="191"/>
      <c r="O136" s="191"/>
      <c r="P136" s="191"/>
      <c r="Q136" s="191"/>
      <c r="R136" s="191"/>
      <c r="S136" s="191"/>
      <c r="T136" s="191"/>
      <c r="U136" s="191"/>
      <c r="V136" s="191"/>
      <c r="W136" s="191"/>
      <c r="X136" s="192"/>
      <c r="Y136" s="650"/>
      <c r="Z136" s="651"/>
      <c r="AA136" s="652"/>
      <c r="AB136" s="190" t="s">
        <v>11</v>
      </c>
      <c r="AC136" s="191"/>
      <c r="AD136" s="192"/>
      <c r="AE136" s="134" t="s">
        <v>500</v>
      </c>
      <c r="AF136" s="134"/>
      <c r="AG136" s="134"/>
      <c r="AH136" s="134"/>
      <c r="AI136" s="134" t="s">
        <v>652</v>
      </c>
      <c r="AJ136" s="134"/>
      <c r="AK136" s="134"/>
      <c r="AL136" s="134"/>
      <c r="AM136" s="134" t="s">
        <v>468</v>
      </c>
      <c r="AN136" s="134"/>
      <c r="AO136" s="134"/>
      <c r="AP136" s="134"/>
      <c r="AQ136" s="647" t="s">
        <v>678</v>
      </c>
      <c r="AR136" s="648"/>
      <c r="AS136" s="648"/>
      <c r="AT136" s="648"/>
      <c r="AU136" s="648"/>
      <c r="AV136" s="648"/>
      <c r="AW136" s="648"/>
      <c r="AX136" s="649"/>
      <c r="AY136">
        <f>IF(SUBSTITUTE(SUBSTITUTE($G$137,"／",""),"　","")="",0,1)</f>
        <v>0</v>
      </c>
    </row>
    <row r="137" spans="1:60" ht="23.25" hidden="1" customHeight="1" x14ac:dyDescent="0.15">
      <c r="A137" s="684"/>
      <c r="B137" s="212"/>
      <c r="C137" s="212"/>
      <c r="D137" s="212"/>
      <c r="E137" s="212"/>
      <c r="F137" s="685"/>
      <c r="G137" s="672" t="s">
        <v>667</v>
      </c>
      <c r="H137" s="673"/>
      <c r="I137" s="673"/>
      <c r="J137" s="673"/>
      <c r="K137" s="673"/>
      <c r="L137" s="673"/>
      <c r="M137" s="673"/>
      <c r="N137" s="673"/>
      <c r="O137" s="673"/>
      <c r="P137" s="673"/>
      <c r="Q137" s="673"/>
      <c r="R137" s="673"/>
      <c r="S137" s="673"/>
      <c r="T137" s="673"/>
      <c r="U137" s="673"/>
      <c r="V137" s="673"/>
      <c r="W137" s="673"/>
      <c r="X137" s="673"/>
      <c r="Y137" s="676" t="s">
        <v>665</v>
      </c>
      <c r="Z137" s="677"/>
      <c r="AA137" s="678"/>
      <c r="AB137" s="679"/>
      <c r="AC137" s="680"/>
      <c r="AD137" s="681"/>
      <c r="AE137" s="682"/>
      <c r="AF137" s="682"/>
      <c r="AG137" s="682"/>
      <c r="AH137" s="682"/>
      <c r="AI137" s="682"/>
      <c r="AJ137" s="682"/>
      <c r="AK137" s="682"/>
      <c r="AL137" s="682"/>
      <c r="AM137" s="682"/>
      <c r="AN137" s="682"/>
      <c r="AO137" s="682"/>
      <c r="AP137" s="682"/>
      <c r="AQ137" s="108"/>
      <c r="AR137" s="102"/>
      <c r="AS137" s="102"/>
      <c r="AT137" s="102"/>
      <c r="AU137" s="102"/>
      <c r="AV137" s="102"/>
      <c r="AW137" s="102"/>
      <c r="AX137" s="103"/>
      <c r="AY137">
        <f>$AY$136</f>
        <v>0</v>
      </c>
    </row>
    <row r="138" spans="1:60" ht="46.5" hidden="1" customHeight="1" x14ac:dyDescent="0.15">
      <c r="A138" s="686"/>
      <c r="B138" s="123"/>
      <c r="C138" s="123"/>
      <c r="D138" s="123"/>
      <c r="E138" s="123"/>
      <c r="F138" s="687"/>
      <c r="G138" s="674"/>
      <c r="H138" s="675"/>
      <c r="I138" s="675"/>
      <c r="J138" s="675"/>
      <c r="K138" s="675"/>
      <c r="L138" s="675"/>
      <c r="M138" s="675"/>
      <c r="N138" s="675"/>
      <c r="O138" s="675"/>
      <c r="P138" s="675"/>
      <c r="Q138" s="675"/>
      <c r="R138" s="675"/>
      <c r="S138" s="675"/>
      <c r="T138" s="675"/>
      <c r="U138" s="675"/>
      <c r="V138" s="675"/>
      <c r="W138" s="675"/>
      <c r="X138" s="675"/>
      <c r="Y138" s="234" t="s">
        <v>668</v>
      </c>
      <c r="Z138" s="669"/>
      <c r="AA138" s="670"/>
      <c r="AB138" s="632" t="s">
        <v>669</v>
      </c>
      <c r="AC138" s="633"/>
      <c r="AD138" s="634"/>
      <c r="AE138" s="635"/>
      <c r="AF138" s="635"/>
      <c r="AG138" s="635"/>
      <c r="AH138" s="635"/>
      <c r="AI138" s="635"/>
      <c r="AJ138" s="635"/>
      <c r="AK138" s="635"/>
      <c r="AL138" s="635"/>
      <c r="AM138" s="635"/>
      <c r="AN138" s="635"/>
      <c r="AO138" s="635"/>
      <c r="AP138" s="635"/>
      <c r="AQ138" s="635"/>
      <c r="AR138" s="635"/>
      <c r="AS138" s="635"/>
      <c r="AT138" s="635"/>
      <c r="AU138" s="635"/>
      <c r="AV138" s="635"/>
      <c r="AW138" s="635"/>
      <c r="AX138" s="671"/>
      <c r="AY138">
        <f>$AY$136</f>
        <v>0</v>
      </c>
    </row>
    <row r="139" spans="1:60" ht="18.75" hidden="1" customHeight="1" x14ac:dyDescent="0.15">
      <c r="A139" s="437" t="s">
        <v>316</v>
      </c>
      <c r="B139" s="613"/>
      <c r="C139" s="613"/>
      <c r="D139" s="613"/>
      <c r="E139" s="613"/>
      <c r="F139" s="614"/>
      <c r="G139" s="622" t="s">
        <v>140</v>
      </c>
      <c r="H139" s="212"/>
      <c r="I139" s="212"/>
      <c r="J139" s="212"/>
      <c r="K139" s="212"/>
      <c r="L139" s="212"/>
      <c r="M139" s="212"/>
      <c r="N139" s="212"/>
      <c r="O139" s="213"/>
      <c r="P139" s="214" t="s">
        <v>56</v>
      </c>
      <c r="Q139" s="212"/>
      <c r="R139" s="212"/>
      <c r="S139" s="212"/>
      <c r="T139" s="212"/>
      <c r="U139" s="212"/>
      <c r="V139" s="212"/>
      <c r="W139" s="212"/>
      <c r="X139" s="213"/>
      <c r="Y139" s="623"/>
      <c r="Z139" s="624"/>
      <c r="AA139" s="625"/>
      <c r="AB139" s="629" t="s">
        <v>11</v>
      </c>
      <c r="AC139" s="630"/>
      <c r="AD139" s="631"/>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5"/>
      <c r="B140" s="616"/>
      <c r="C140" s="616"/>
      <c r="D140" s="616"/>
      <c r="E140" s="616"/>
      <c r="F140" s="617"/>
      <c r="G140" s="171"/>
      <c r="H140" s="123"/>
      <c r="I140" s="123"/>
      <c r="J140" s="123"/>
      <c r="K140" s="123"/>
      <c r="L140" s="123"/>
      <c r="M140" s="123"/>
      <c r="N140" s="123"/>
      <c r="O140" s="124"/>
      <c r="P140" s="122"/>
      <c r="Q140" s="123"/>
      <c r="R140" s="123"/>
      <c r="S140" s="123"/>
      <c r="T140" s="123"/>
      <c r="U140" s="123"/>
      <c r="V140" s="123"/>
      <c r="W140" s="123"/>
      <c r="X140" s="124"/>
      <c r="Y140" s="626"/>
      <c r="Z140" s="627"/>
      <c r="AA140" s="628"/>
      <c r="AB140" s="131"/>
      <c r="AC140" s="132"/>
      <c r="AD140" s="133"/>
      <c r="AE140" s="134"/>
      <c r="AF140" s="134"/>
      <c r="AG140" s="134"/>
      <c r="AH140" s="134"/>
      <c r="AI140" s="134"/>
      <c r="AJ140" s="134"/>
      <c r="AK140" s="134"/>
      <c r="AL140" s="134"/>
      <c r="AM140" s="134"/>
      <c r="AN140" s="134"/>
      <c r="AO140" s="134"/>
      <c r="AP140" s="134"/>
      <c r="AQ140" s="527"/>
      <c r="AR140" s="528"/>
      <c r="AS140" s="142" t="s">
        <v>224</v>
      </c>
      <c r="AT140" s="143"/>
      <c r="AU140" s="141"/>
      <c r="AV140" s="141"/>
      <c r="AW140" s="123" t="s">
        <v>170</v>
      </c>
      <c r="AX140" s="144"/>
      <c r="AY140">
        <f t="shared" ref="AY140:AY145" si="5">$AY$139</f>
        <v>0</v>
      </c>
    </row>
    <row r="141" spans="1:60" ht="23.25" hidden="1" customHeight="1" x14ac:dyDescent="0.15">
      <c r="A141" s="618"/>
      <c r="B141" s="616"/>
      <c r="C141" s="616"/>
      <c r="D141" s="616"/>
      <c r="E141" s="616"/>
      <c r="F141" s="617"/>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9"/>
      <c r="B142" s="620"/>
      <c r="C142" s="620"/>
      <c r="D142" s="620"/>
      <c r="E142" s="620"/>
      <c r="F142" s="621"/>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8"/>
      <c r="B143" s="616"/>
      <c r="C143" s="616"/>
      <c r="D143" s="616"/>
      <c r="E143" s="616"/>
      <c r="F143" s="617"/>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2" t="s">
        <v>14</v>
      </c>
      <c r="AC143" s="612"/>
      <c r="AD143" s="612"/>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2" t="s">
        <v>663</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8" t="s">
        <v>664</v>
      </c>
      <c r="B167" s="168"/>
      <c r="C167" s="168"/>
      <c r="D167" s="168"/>
      <c r="E167" s="168"/>
      <c r="F167" s="169"/>
      <c r="G167" s="709" t="s">
        <v>656</v>
      </c>
      <c r="H167" s="710"/>
      <c r="I167" s="710"/>
      <c r="J167" s="710"/>
      <c r="K167" s="710"/>
      <c r="L167" s="710"/>
      <c r="M167" s="710"/>
      <c r="N167" s="710"/>
      <c r="O167" s="710"/>
      <c r="P167" s="711" t="s">
        <v>655</v>
      </c>
      <c r="Q167" s="710"/>
      <c r="R167" s="710"/>
      <c r="S167" s="710"/>
      <c r="T167" s="710"/>
      <c r="U167" s="710"/>
      <c r="V167" s="710"/>
      <c r="W167" s="710"/>
      <c r="X167" s="712"/>
      <c r="Y167" s="713"/>
      <c r="Z167" s="714"/>
      <c r="AA167" s="715"/>
      <c r="AB167" s="646" t="s">
        <v>11</v>
      </c>
      <c r="AC167" s="646"/>
      <c r="AD167" s="646"/>
      <c r="AE167" s="134" t="s">
        <v>500</v>
      </c>
      <c r="AF167" s="134"/>
      <c r="AG167" s="134"/>
      <c r="AH167" s="134"/>
      <c r="AI167" s="134" t="s">
        <v>652</v>
      </c>
      <c r="AJ167" s="134"/>
      <c r="AK167" s="134"/>
      <c r="AL167" s="134"/>
      <c r="AM167" s="134" t="s">
        <v>468</v>
      </c>
      <c r="AN167" s="134"/>
      <c r="AO167" s="134"/>
      <c r="AP167" s="134"/>
      <c r="AQ167" s="643" t="s">
        <v>499</v>
      </c>
      <c r="AR167" s="644"/>
      <c r="AS167" s="644"/>
      <c r="AT167" s="645"/>
      <c r="AU167" s="643" t="s">
        <v>677</v>
      </c>
      <c r="AV167" s="644"/>
      <c r="AW167" s="644"/>
      <c r="AX167" s="653"/>
      <c r="AY167">
        <f>COUNTA($G$168)</f>
        <v>0</v>
      </c>
    </row>
    <row r="168" spans="1:60" ht="23.25" hidden="1" customHeight="1" x14ac:dyDescent="0.15">
      <c r="A168" s="668"/>
      <c r="B168" s="168"/>
      <c r="C168" s="168"/>
      <c r="D168" s="168"/>
      <c r="E168" s="168"/>
      <c r="F168" s="169"/>
      <c r="G168" s="654"/>
      <c r="H168" s="655"/>
      <c r="I168" s="655"/>
      <c r="J168" s="655"/>
      <c r="K168" s="655"/>
      <c r="L168" s="655"/>
      <c r="M168" s="655"/>
      <c r="N168" s="655"/>
      <c r="O168" s="655"/>
      <c r="P168" s="658"/>
      <c r="Q168" s="659"/>
      <c r="R168" s="659"/>
      <c r="S168" s="659"/>
      <c r="T168" s="659"/>
      <c r="U168" s="659"/>
      <c r="V168" s="659"/>
      <c r="W168" s="659"/>
      <c r="X168" s="660"/>
      <c r="Y168" s="664" t="s">
        <v>52</v>
      </c>
      <c r="Z168" s="665"/>
      <c r="AA168" s="666"/>
      <c r="AB168" s="667"/>
      <c r="AC168" s="667"/>
      <c r="AD168" s="667"/>
      <c r="AE168" s="636"/>
      <c r="AF168" s="636"/>
      <c r="AG168" s="636"/>
      <c r="AH168" s="636"/>
      <c r="AI168" s="636"/>
      <c r="AJ168" s="636"/>
      <c r="AK168" s="636"/>
      <c r="AL168" s="636"/>
      <c r="AM168" s="636"/>
      <c r="AN168" s="636"/>
      <c r="AO168" s="636"/>
      <c r="AP168" s="636"/>
      <c r="AQ168" s="636"/>
      <c r="AR168" s="636"/>
      <c r="AS168" s="636"/>
      <c r="AT168" s="636"/>
      <c r="AU168" s="637"/>
      <c r="AV168" s="638"/>
      <c r="AW168" s="638"/>
      <c r="AX168" s="639"/>
      <c r="AY168">
        <f>$AY$167</f>
        <v>0</v>
      </c>
    </row>
    <row r="169" spans="1:60" ht="23.25" hidden="1" customHeight="1" x14ac:dyDescent="0.15">
      <c r="A169" s="203"/>
      <c r="B169" s="173"/>
      <c r="C169" s="173"/>
      <c r="D169" s="173"/>
      <c r="E169" s="173"/>
      <c r="F169" s="174"/>
      <c r="G169" s="656"/>
      <c r="H169" s="657"/>
      <c r="I169" s="657"/>
      <c r="J169" s="657"/>
      <c r="K169" s="657"/>
      <c r="L169" s="657"/>
      <c r="M169" s="657"/>
      <c r="N169" s="657"/>
      <c r="O169" s="657"/>
      <c r="P169" s="661"/>
      <c r="Q169" s="662"/>
      <c r="R169" s="662"/>
      <c r="S169" s="662"/>
      <c r="T169" s="662"/>
      <c r="U169" s="662"/>
      <c r="V169" s="662"/>
      <c r="W169" s="662"/>
      <c r="X169" s="663"/>
      <c r="Y169" s="640" t="s">
        <v>53</v>
      </c>
      <c r="Z169" s="641"/>
      <c r="AA169" s="642"/>
      <c r="AB169" s="667"/>
      <c r="AC169" s="667"/>
      <c r="AD169" s="667"/>
      <c r="AE169" s="636"/>
      <c r="AF169" s="636"/>
      <c r="AG169" s="636"/>
      <c r="AH169" s="636"/>
      <c r="AI169" s="636"/>
      <c r="AJ169" s="636"/>
      <c r="AK169" s="636"/>
      <c r="AL169" s="636"/>
      <c r="AM169" s="636"/>
      <c r="AN169" s="636"/>
      <c r="AO169" s="636"/>
      <c r="AP169" s="636"/>
      <c r="AQ169" s="636"/>
      <c r="AR169" s="636"/>
      <c r="AS169" s="636"/>
      <c r="AT169" s="636"/>
      <c r="AU169" s="637"/>
      <c r="AV169" s="638"/>
      <c r="AW169" s="638"/>
      <c r="AX169" s="639"/>
      <c r="AY169">
        <f>$AY$167</f>
        <v>0</v>
      </c>
    </row>
    <row r="170" spans="1:60" ht="23.25" hidden="1" customHeight="1" x14ac:dyDescent="0.15">
      <c r="A170" s="202" t="s">
        <v>665</v>
      </c>
      <c r="B170" s="120"/>
      <c r="C170" s="120"/>
      <c r="D170" s="120"/>
      <c r="E170" s="120"/>
      <c r="F170" s="683"/>
      <c r="G170" s="191" t="s">
        <v>666</v>
      </c>
      <c r="H170" s="191"/>
      <c r="I170" s="191"/>
      <c r="J170" s="191"/>
      <c r="K170" s="191"/>
      <c r="L170" s="191"/>
      <c r="M170" s="191"/>
      <c r="N170" s="191"/>
      <c r="O170" s="191"/>
      <c r="P170" s="191"/>
      <c r="Q170" s="191"/>
      <c r="R170" s="191"/>
      <c r="S170" s="191"/>
      <c r="T170" s="191"/>
      <c r="U170" s="191"/>
      <c r="V170" s="191"/>
      <c r="W170" s="191"/>
      <c r="X170" s="192"/>
      <c r="Y170" s="650"/>
      <c r="Z170" s="651"/>
      <c r="AA170" s="652"/>
      <c r="AB170" s="190" t="s">
        <v>11</v>
      </c>
      <c r="AC170" s="191"/>
      <c r="AD170" s="192"/>
      <c r="AE170" s="134" t="s">
        <v>500</v>
      </c>
      <c r="AF170" s="134"/>
      <c r="AG170" s="134"/>
      <c r="AH170" s="134"/>
      <c r="AI170" s="134" t="s">
        <v>652</v>
      </c>
      <c r="AJ170" s="134"/>
      <c r="AK170" s="134"/>
      <c r="AL170" s="134"/>
      <c r="AM170" s="134" t="s">
        <v>468</v>
      </c>
      <c r="AN170" s="134"/>
      <c r="AO170" s="134"/>
      <c r="AP170" s="134"/>
      <c r="AQ170" s="647" t="s">
        <v>678</v>
      </c>
      <c r="AR170" s="648"/>
      <c r="AS170" s="648"/>
      <c r="AT170" s="648"/>
      <c r="AU170" s="648"/>
      <c r="AV170" s="648"/>
      <c r="AW170" s="648"/>
      <c r="AX170" s="649"/>
      <c r="AY170">
        <f>IF(SUBSTITUTE(SUBSTITUTE($G$171,"／",""),"　","")="",0,1)</f>
        <v>0</v>
      </c>
    </row>
    <row r="171" spans="1:60" ht="23.25" hidden="1" customHeight="1" x14ac:dyDescent="0.15">
      <c r="A171" s="684"/>
      <c r="B171" s="212"/>
      <c r="C171" s="212"/>
      <c r="D171" s="212"/>
      <c r="E171" s="212"/>
      <c r="F171" s="685"/>
      <c r="G171" s="672" t="s">
        <v>667</v>
      </c>
      <c r="H171" s="673"/>
      <c r="I171" s="673"/>
      <c r="J171" s="673"/>
      <c r="K171" s="673"/>
      <c r="L171" s="673"/>
      <c r="M171" s="673"/>
      <c r="N171" s="673"/>
      <c r="O171" s="673"/>
      <c r="P171" s="673"/>
      <c r="Q171" s="673"/>
      <c r="R171" s="673"/>
      <c r="S171" s="673"/>
      <c r="T171" s="673"/>
      <c r="U171" s="673"/>
      <c r="V171" s="673"/>
      <c r="W171" s="673"/>
      <c r="X171" s="673"/>
      <c r="Y171" s="676" t="s">
        <v>665</v>
      </c>
      <c r="Z171" s="677"/>
      <c r="AA171" s="678"/>
      <c r="AB171" s="679"/>
      <c r="AC171" s="680"/>
      <c r="AD171" s="681"/>
      <c r="AE171" s="682"/>
      <c r="AF171" s="682"/>
      <c r="AG171" s="682"/>
      <c r="AH171" s="682"/>
      <c r="AI171" s="682"/>
      <c r="AJ171" s="682"/>
      <c r="AK171" s="682"/>
      <c r="AL171" s="682"/>
      <c r="AM171" s="682"/>
      <c r="AN171" s="682"/>
      <c r="AO171" s="682"/>
      <c r="AP171" s="682"/>
      <c r="AQ171" s="108"/>
      <c r="AR171" s="102"/>
      <c r="AS171" s="102"/>
      <c r="AT171" s="102"/>
      <c r="AU171" s="102"/>
      <c r="AV171" s="102"/>
      <c r="AW171" s="102"/>
      <c r="AX171" s="103"/>
      <c r="AY171">
        <f>$AY$170</f>
        <v>0</v>
      </c>
    </row>
    <row r="172" spans="1:60" ht="46.5" hidden="1" customHeight="1" x14ac:dyDescent="0.15">
      <c r="A172" s="686"/>
      <c r="B172" s="123"/>
      <c r="C172" s="123"/>
      <c r="D172" s="123"/>
      <c r="E172" s="123"/>
      <c r="F172" s="687"/>
      <c r="G172" s="674"/>
      <c r="H172" s="675"/>
      <c r="I172" s="675"/>
      <c r="J172" s="675"/>
      <c r="K172" s="675"/>
      <c r="L172" s="675"/>
      <c r="M172" s="675"/>
      <c r="N172" s="675"/>
      <c r="O172" s="675"/>
      <c r="P172" s="675"/>
      <c r="Q172" s="675"/>
      <c r="R172" s="675"/>
      <c r="S172" s="675"/>
      <c r="T172" s="675"/>
      <c r="U172" s="675"/>
      <c r="V172" s="675"/>
      <c r="W172" s="675"/>
      <c r="X172" s="675"/>
      <c r="Y172" s="234" t="s">
        <v>668</v>
      </c>
      <c r="Z172" s="669"/>
      <c r="AA172" s="670"/>
      <c r="AB172" s="632" t="s">
        <v>669</v>
      </c>
      <c r="AC172" s="633"/>
      <c r="AD172" s="634"/>
      <c r="AE172" s="635"/>
      <c r="AF172" s="635"/>
      <c r="AG172" s="635"/>
      <c r="AH172" s="635"/>
      <c r="AI172" s="635"/>
      <c r="AJ172" s="635"/>
      <c r="AK172" s="635"/>
      <c r="AL172" s="635"/>
      <c r="AM172" s="635"/>
      <c r="AN172" s="635"/>
      <c r="AO172" s="635"/>
      <c r="AP172" s="635"/>
      <c r="AQ172" s="635"/>
      <c r="AR172" s="635"/>
      <c r="AS172" s="635"/>
      <c r="AT172" s="635"/>
      <c r="AU172" s="635"/>
      <c r="AV172" s="635"/>
      <c r="AW172" s="635"/>
      <c r="AX172" s="671"/>
      <c r="AY172">
        <f>$AY$170</f>
        <v>0</v>
      </c>
    </row>
    <row r="173" spans="1:60" ht="18.75" hidden="1" customHeight="1" x14ac:dyDescent="0.15">
      <c r="A173" s="437" t="s">
        <v>316</v>
      </c>
      <c r="B173" s="613"/>
      <c r="C173" s="613"/>
      <c r="D173" s="613"/>
      <c r="E173" s="613"/>
      <c r="F173" s="614"/>
      <c r="G173" s="622" t="s">
        <v>140</v>
      </c>
      <c r="H173" s="212"/>
      <c r="I173" s="212"/>
      <c r="J173" s="212"/>
      <c r="K173" s="212"/>
      <c r="L173" s="212"/>
      <c r="M173" s="212"/>
      <c r="N173" s="212"/>
      <c r="O173" s="213"/>
      <c r="P173" s="214" t="s">
        <v>56</v>
      </c>
      <c r="Q173" s="212"/>
      <c r="R173" s="212"/>
      <c r="S173" s="212"/>
      <c r="T173" s="212"/>
      <c r="U173" s="212"/>
      <c r="V173" s="212"/>
      <c r="W173" s="212"/>
      <c r="X173" s="213"/>
      <c r="Y173" s="623"/>
      <c r="Z173" s="624"/>
      <c r="AA173" s="625"/>
      <c r="AB173" s="629" t="s">
        <v>11</v>
      </c>
      <c r="AC173" s="630"/>
      <c r="AD173" s="631"/>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5"/>
      <c r="B174" s="616"/>
      <c r="C174" s="616"/>
      <c r="D174" s="616"/>
      <c r="E174" s="616"/>
      <c r="F174" s="617"/>
      <c r="G174" s="171"/>
      <c r="H174" s="123"/>
      <c r="I174" s="123"/>
      <c r="J174" s="123"/>
      <c r="K174" s="123"/>
      <c r="L174" s="123"/>
      <c r="M174" s="123"/>
      <c r="N174" s="123"/>
      <c r="O174" s="124"/>
      <c r="P174" s="122"/>
      <c r="Q174" s="123"/>
      <c r="R174" s="123"/>
      <c r="S174" s="123"/>
      <c r="T174" s="123"/>
      <c r="U174" s="123"/>
      <c r="V174" s="123"/>
      <c r="W174" s="123"/>
      <c r="X174" s="124"/>
      <c r="Y174" s="626"/>
      <c r="Z174" s="627"/>
      <c r="AA174" s="628"/>
      <c r="AB174" s="131"/>
      <c r="AC174" s="132"/>
      <c r="AD174" s="133"/>
      <c r="AE174" s="134"/>
      <c r="AF174" s="134"/>
      <c r="AG174" s="134"/>
      <c r="AH174" s="134"/>
      <c r="AI174" s="134"/>
      <c r="AJ174" s="134"/>
      <c r="AK174" s="134"/>
      <c r="AL174" s="134"/>
      <c r="AM174" s="134"/>
      <c r="AN174" s="134"/>
      <c r="AO174" s="134"/>
      <c r="AP174" s="134"/>
      <c r="AQ174" s="527"/>
      <c r="AR174" s="528"/>
      <c r="AS174" s="142" t="s">
        <v>224</v>
      </c>
      <c r="AT174" s="143"/>
      <c r="AU174" s="141"/>
      <c r="AV174" s="141"/>
      <c r="AW174" s="123" t="s">
        <v>170</v>
      </c>
      <c r="AX174" s="144"/>
      <c r="AY174">
        <f t="shared" ref="AY174:AY179" si="7">$AY$173</f>
        <v>0</v>
      </c>
    </row>
    <row r="175" spans="1:60" ht="23.25" hidden="1" customHeight="1" x14ac:dyDescent="0.15">
      <c r="A175" s="618"/>
      <c r="B175" s="616"/>
      <c r="C175" s="616"/>
      <c r="D175" s="616"/>
      <c r="E175" s="616"/>
      <c r="F175" s="617"/>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9"/>
      <c r="B176" s="620"/>
      <c r="C176" s="620"/>
      <c r="D176" s="620"/>
      <c r="E176" s="620"/>
      <c r="F176" s="621"/>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8"/>
      <c r="B177" s="616"/>
      <c r="C177" s="616"/>
      <c r="D177" s="616"/>
      <c r="E177" s="616"/>
      <c r="F177" s="617"/>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2" t="s">
        <v>14</v>
      </c>
      <c r="AC177" s="612"/>
      <c r="AD177" s="612"/>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2" t="s">
        <v>317</v>
      </c>
      <c r="B200" s="573"/>
      <c r="C200" s="573"/>
      <c r="D200" s="573"/>
      <c r="E200" s="573"/>
      <c r="F200" s="574"/>
      <c r="G200" s="597"/>
      <c r="H200" s="599" t="s">
        <v>140</v>
      </c>
      <c r="I200" s="599"/>
      <c r="J200" s="599"/>
      <c r="K200" s="599"/>
      <c r="L200" s="599"/>
      <c r="M200" s="599"/>
      <c r="N200" s="599"/>
      <c r="O200" s="600"/>
      <c r="P200" s="602" t="s">
        <v>56</v>
      </c>
      <c r="Q200" s="599"/>
      <c r="R200" s="599"/>
      <c r="S200" s="599"/>
      <c r="T200" s="599"/>
      <c r="U200" s="599"/>
      <c r="V200" s="600"/>
      <c r="W200" s="604" t="s">
        <v>313</v>
      </c>
      <c r="X200" s="605"/>
      <c r="Y200" s="608"/>
      <c r="Z200" s="608"/>
      <c r="AA200" s="609"/>
      <c r="AB200" s="602" t="s">
        <v>11</v>
      </c>
      <c r="AC200" s="599"/>
      <c r="AD200" s="600"/>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3" t="s">
        <v>129</v>
      </c>
      <c r="AV200" s="593"/>
      <c r="AW200" s="593"/>
      <c r="AX200" s="594"/>
      <c r="AY200">
        <f>COUNTA($H$202)</f>
        <v>0</v>
      </c>
    </row>
    <row r="201" spans="1:60" ht="18.75" hidden="1" customHeight="1" x14ac:dyDescent="0.15">
      <c r="A201" s="533"/>
      <c r="B201" s="534"/>
      <c r="C201" s="534"/>
      <c r="D201" s="534"/>
      <c r="E201" s="534"/>
      <c r="F201" s="535"/>
      <c r="G201" s="598"/>
      <c r="H201" s="595"/>
      <c r="I201" s="595"/>
      <c r="J201" s="595"/>
      <c r="K201" s="595"/>
      <c r="L201" s="595"/>
      <c r="M201" s="595"/>
      <c r="N201" s="595"/>
      <c r="O201" s="601"/>
      <c r="P201" s="603"/>
      <c r="Q201" s="595"/>
      <c r="R201" s="595"/>
      <c r="S201" s="595"/>
      <c r="T201" s="595"/>
      <c r="U201" s="595"/>
      <c r="V201" s="601"/>
      <c r="W201" s="606"/>
      <c r="X201" s="607"/>
      <c r="Y201" s="610"/>
      <c r="Z201" s="610"/>
      <c r="AA201" s="611"/>
      <c r="AB201" s="603"/>
      <c r="AC201" s="595"/>
      <c r="AD201" s="601"/>
      <c r="AE201" s="134"/>
      <c r="AF201" s="134"/>
      <c r="AG201" s="134"/>
      <c r="AH201" s="134"/>
      <c r="AI201" s="134"/>
      <c r="AJ201" s="134"/>
      <c r="AK201" s="134"/>
      <c r="AL201" s="134"/>
      <c r="AM201" s="134"/>
      <c r="AN201" s="134"/>
      <c r="AO201" s="134"/>
      <c r="AP201" s="134"/>
      <c r="AQ201" s="527"/>
      <c r="AR201" s="528"/>
      <c r="AS201" s="142" t="s">
        <v>224</v>
      </c>
      <c r="AT201" s="143"/>
      <c r="AU201" s="141"/>
      <c r="AV201" s="141"/>
      <c r="AW201" s="595" t="s">
        <v>170</v>
      </c>
      <c r="AX201" s="596"/>
      <c r="AY201">
        <f t="shared" ref="AY201:AY207" si="10">$AY$200</f>
        <v>0</v>
      </c>
    </row>
    <row r="202" spans="1:60" ht="23.25" hidden="1" customHeight="1" x14ac:dyDescent="0.15">
      <c r="A202" s="533"/>
      <c r="B202" s="534"/>
      <c r="C202" s="534"/>
      <c r="D202" s="534"/>
      <c r="E202" s="534"/>
      <c r="F202" s="535"/>
      <c r="G202" s="579" t="s">
        <v>225</v>
      </c>
      <c r="H202" s="581"/>
      <c r="I202" s="582"/>
      <c r="J202" s="582"/>
      <c r="K202" s="582"/>
      <c r="L202" s="582"/>
      <c r="M202" s="582"/>
      <c r="N202" s="582"/>
      <c r="O202" s="583"/>
      <c r="P202" s="581"/>
      <c r="Q202" s="582"/>
      <c r="R202" s="582"/>
      <c r="S202" s="582"/>
      <c r="T202" s="582"/>
      <c r="U202" s="582"/>
      <c r="V202" s="583"/>
      <c r="W202" s="587"/>
      <c r="X202" s="588"/>
      <c r="Y202" s="568" t="s">
        <v>12</v>
      </c>
      <c r="Z202" s="568"/>
      <c r="AA202" s="569"/>
      <c r="AB202" s="578" t="s">
        <v>333</v>
      </c>
      <c r="AC202" s="578"/>
      <c r="AD202" s="578"/>
      <c r="AE202" s="108"/>
      <c r="AF202" s="102"/>
      <c r="AG202" s="102"/>
      <c r="AH202" s="102"/>
      <c r="AI202" s="108"/>
      <c r="AJ202" s="102"/>
      <c r="AK202" s="102"/>
      <c r="AL202" s="102"/>
      <c r="AM202" s="108"/>
      <c r="AN202" s="102"/>
      <c r="AO202" s="102"/>
      <c r="AP202" s="102"/>
      <c r="AQ202" s="108"/>
      <c r="AR202" s="102"/>
      <c r="AS202" s="102"/>
      <c r="AT202" s="523"/>
      <c r="AU202" s="102"/>
      <c r="AV202" s="102"/>
      <c r="AW202" s="102"/>
      <c r="AX202" s="103"/>
      <c r="AY202">
        <f t="shared" si="10"/>
        <v>0</v>
      </c>
    </row>
    <row r="203" spans="1:60" ht="23.25" hidden="1" customHeight="1" x14ac:dyDescent="0.15">
      <c r="A203" s="533"/>
      <c r="B203" s="534"/>
      <c r="C203" s="534"/>
      <c r="D203" s="534"/>
      <c r="E203" s="534"/>
      <c r="F203" s="535"/>
      <c r="G203" s="558"/>
      <c r="H203" s="584"/>
      <c r="I203" s="585"/>
      <c r="J203" s="585"/>
      <c r="K203" s="585"/>
      <c r="L203" s="585"/>
      <c r="M203" s="585"/>
      <c r="N203" s="585"/>
      <c r="O203" s="586"/>
      <c r="P203" s="584"/>
      <c r="Q203" s="585"/>
      <c r="R203" s="585"/>
      <c r="S203" s="585"/>
      <c r="T203" s="585"/>
      <c r="U203" s="585"/>
      <c r="V203" s="586"/>
      <c r="W203" s="589"/>
      <c r="X203" s="590"/>
      <c r="Y203" s="570" t="s">
        <v>51</v>
      </c>
      <c r="Z203" s="570"/>
      <c r="AA203" s="571"/>
      <c r="AB203" s="577" t="s">
        <v>333</v>
      </c>
      <c r="AC203" s="577"/>
      <c r="AD203" s="577"/>
      <c r="AE203" s="108"/>
      <c r="AF203" s="102"/>
      <c r="AG203" s="102"/>
      <c r="AH203" s="102"/>
      <c r="AI203" s="108"/>
      <c r="AJ203" s="102"/>
      <c r="AK203" s="102"/>
      <c r="AL203" s="102"/>
      <c r="AM203" s="108"/>
      <c r="AN203" s="102"/>
      <c r="AO203" s="102"/>
      <c r="AP203" s="102"/>
      <c r="AQ203" s="108"/>
      <c r="AR203" s="102"/>
      <c r="AS203" s="102"/>
      <c r="AT203" s="523"/>
      <c r="AU203" s="102"/>
      <c r="AV203" s="102"/>
      <c r="AW203" s="102"/>
      <c r="AX203" s="103"/>
      <c r="AY203">
        <f t="shared" si="10"/>
        <v>0</v>
      </c>
    </row>
    <row r="204" spans="1:60" ht="23.25" hidden="1" customHeight="1" x14ac:dyDescent="0.15">
      <c r="A204" s="533"/>
      <c r="B204" s="534"/>
      <c r="C204" s="534"/>
      <c r="D204" s="534"/>
      <c r="E204" s="534"/>
      <c r="F204" s="535"/>
      <c r="G204" s="580"/>
      <c r="H204" s="584"/>
      <c r="I204" s="585"/>
      <c r="J204" s="585"/>
      <c r="K204" s="585"/>
      <c r="L204" s="585"/>
      <c r="M204" s="585"/>
      <c r="N204" s="585"/>
      <c r="O204" s="586"/>
      <c r="P204" s="584"/>
      <c r="Q204" s="585"/>
      <c r="R204" s="585"/>
      <c r="S204" s="585"/>
      <c r="T204" s="585"/>
      <c r="U204" s="585"/>
      <c r="V204" s="586"/>
      <c r="W204" s="591"/>
      <c r="X204" s="592"/>
      <c r="Y204" s="570" t="s">
        <v>13</v>
      </c>
      <c r="Z204" s="570"/>
      <c r="AA204" s="571"/>
      <c r="AB204" s="575" t="s">
        <v>334</v>
      </c>
      <c r="AC204" s="575"/>
      <c r="AD204" s="575"/>
      <c r="AE204" s="113"/>
      <c r="AF204" s="114"/>
      <c r="AG204" s="114"/>
      <c r="AH204" s="114"/>
      <c r="AI204" s="113"/>
      <c r="AJ204" s="114"/>
      <c r="AK204" s="114"/>
      <c r="AL204" s="114"/>
      <c r="AM204" s="113"/>
      <c r="AN204" s="114"/>
      <c r="AO204" s="114"/>
      <c r="AP204" s="114"/>
      <c r="AQ204" s="108"/>
      <c r="AR204" s="102"/>
      <c r="AS204" s="102"/>
      <c r="AT204" s="523"/>
      <c r="AU204" s="102"/>
      <c r="AV204" s="102"/>
      <c r="AW204" s="102"/>
      <c r="AX204" s="103"/>
      <c r="AY204">
        <f t="shared" si="10"/>
        <v>0</v>
      </c>
    </row>
    <row r="205" spans="1:60" ht="23.25" hidden="1" customHeight="1" x14ac:dyDescent="0.15">
      <c r="A205" s="533" t="s">
        <v>321</v>
      </c>
      <c r="B205" s="534"/>
      <c r="C205" s="534"/>
      <c r="D205" s="534"/>
      <c r="E205" s="534"/>
      <c r="F205" s="535"/>
      <c r="G205" s="558" t="s">
        <v>226</v>
      </c>
      <c r="H205" s="559"/>
      <c r="I205" s="559"/>
      <c r="J205" s="559"/>
      <c r="K205" s="559"/>
      <c r="L205" s="559"/>
      <c r="M205" s="559"/>
      <c r="N205" s="559"/>
      <c r="O205" s="559"/>
      <c r="P205" s="559"/>
      <c r="Q205" s="559"/>
      <c r="R205" s="559"/>
      <c r="S205" s="559"/>
      <c r="T205" s="559"/>
      <c r="U205" s="559"/>
      <c r="V205" s="559"/>
      <c r="W205" s="562" t="s">
        <v>332</v>
      </c>
      <c r="X205" s="563"/>
      <c r="Y205" s="568" t="s">
        <v>12</v>
      </c>
      <c r="Z205" s="568"/>
      <c r="AA205" s="569"/>
      <c r="AB205" s="578" t="s">
        <v>333</v>
      </c>
      <c r="AC205" s="578"/>
      <c r="AD205" s="578"/>
      <c r="AE205" s="108"/>
      <c r="AF205" s="102"/>
      <c r="AG205" s="102"/>
      <c r="AH205" s="102"/>
      <c r="AI205" s="108"/>
      <c r="AJ205" s="102"/>
      <c r="AK205" s="102"/>
      <c r="AL205" s="102"/>
      <c r="AM205" s="108"/>
      <c r="AN205" s="102"/>
      <c r="AO205" s="102"/>
      <c r="AP205" s="102"/>
      <c r="AQ205" s="108"/>
      <c r="AR205" s="102"/>
      <c r="AS205" s="102"/>
      <c r="AT205" s="523"/>
      <c r="AU205" s="102"/>
      <c r="AV205" s="102"/>
      <c r="AW205" s="102"/>
      <c r="AX205" s="103"/>
      <c r="AY205">
        <f t="shared" si="10"/>
        <v>0</v>
      </c>
    </row>
    <row r="206" spans="1:60" ht="23.25" hidden="1" customHeight="1" x14ac:dyDescent="0.15">
      <c r="A206" s="533"/>
      <c r="B206" s="534"/>
      <c r="C206" s="534"/>
      <c r="D206" s="534"/>
      <c r="E206" s="534"/>
      <c r="F206" s="535"/>
      <c r="G206" s="558"/>
      <c r="H206" s="560"/>
      <c r="I206" s="560"/>
      <c r="J206" s="560"/>
      <c r="K206" s="560"/>
      <c r="L206" s="560"/>
      <c r="M206" s="560"/>
      <c r="N206" s="560"/>
      <c r="O206" s="560"/>
      <c r="P206" s="560"/>
      <c r="Q206" s="560"/>
      <c r="R206" s="560"/>
      <c r="S206" s="560"/>
      <c r="T206" s="560"/>
      <c r="U206" s="560"/>
      <c r="V206" s="560"/>
      <c r="W206" s="564"/>
      <c r="X206" s="565"/>
      <c r="Y206" s="570" t="s">
        <v>51</v>
      </c>
      <c r="Z206" s="570"/>
      <c r="AA206" s="571"/>
      <c r="AB206" s="577" t="s">
        <v>333</v>
      </c>
      <c r="AC206" s="577"/>
      <c r="AD206" s="577"/>
      <c r="AE206" s="108"/>
      <c r="AF206" s="102"/>
      <c r="AG206" s="102"/>
      <c r="AH206" s="102"/>
      <c r="AI206" s="108"/>
      <c r="AJ206" s="102"/>
      <c r="AK206" s="102"/>
      <c r="AL206" s="102"/>
      <c r="AM206" s="108"/>
      <c r="AN206" s="102"/>
      <c r="AO206" s="102"/>
      <c r="AP206" s="102"/>
      <c r="AQ206" s="108"/>
      <c r="AR206" s="102"/>
      <c r="AS206" s="102"/>
      <c r="AT206" s="523"/>
      <c r="AU206" s="102"/>
      <c r="AV206" s="102"/>
      <c r="AW206" s="102"/>
      <c r="AX206" s="103"/>
      <c r="AY206">
        <f t="shared" si="10"/>
        <v>0</v>
      </c>
    </row>
    <row r="207" spans="1:60" ht="23.25" hidden="1" customHeight="1" x14ac:dyDescent="0.15">
      <c r="A207" s="557"/>
      <c r="B207" s="518"/>
      <c r="C207" s="518"/>
      <c r="D207" s="518"/>
      <c r="E207" s="518"/>
      <c r="F207" s="519"/>
      <c r="G207" s="558"/>
      <c r="H207" s="561"/>
      <c r="I207" s="561"/>
      <c r="J207" s="561"/>
      <c r="K207" s="561"/>
      <c r="L207" s="561"/>
      <c r="M207" s="561"/>
      <c r="N207" s="561"/>
      <c r="O207" s="561"/>
      <c r="P207" s="561"/>
      <c r="Q207" s="561"/>
      <c r="R207" s="561"/>
      <c r="S207" s="561"/>
      <c r="T207" s="561"/>
      <c r="U207" s="561"/>
      <c r="V207" s="561"/>
      <c r="W207" s="566"/>
      <c r="X207" s="567"/>
      <c r="Y207" s="570" t="s">
        <v>13</v>
      </c>
      <c r="Z207" s="570"/>
      <c r="AA207" s="571"/>
      <c r="AB207" s="575" t="s">
        <v>334</v>
      </c>
      <c r="AC207" s="575"/>
      <c r="AD207" s="575"/>
      <c r="AE207" s="113"/>
      <c r="AF207" s="114"/>
      <c r="AG207" s="114"/>
      <c r="AH207" s="114"/>
      <c r="AI207" s="113"/>
      <c r="AJ207" s="114"/>
      <c r="AK207" s="114"/>
      <c r="AL207" s="114"/>
      <c r="AM207" s="113"/>
      <c r="AN207" s="114"/>
      <c r="AO207" s="114"/>
      <c r="AP207" s="576"/>
      <c r="AQ207" s="108"/>
      <c r="AR207" s="102"/>
      <c r="AS207" s="102"/>
      <c r="AT207" s="523"/>
      <c r="AU207" s="102"/>
      <c r="AV207" s="102"/>
      <c r="AW207" s="102"/>
      <c r="AX207" s="103"/>
      <c r="AY207">
        <f t="shared" si="10"/>
        <v>0</v>
      </c>
    </row>
    <row r="208" spans="1:60" ht="18.75" hidden="1" customHeight="1" x14ac:dyDescent="0.15">
      <c r="A208" s="530" t="s">
        <v>317</v>
      </c>
      <c r="B208" s="531"/>
      <c r="C208" s="531"/>
      <c r="D208" s="531"/>
      <c r="E208" s="531"/>
      <c r="F208" s="532"/>
      <c r="G208" s="536"/>
      <c r="H208" s="136" t="s">
        <v>140</v>
      </c>
      <c r="I208" s="136"/>
      <c r="J208" s="136"/>
      <c r="K208" s="136"/>
      <c r="L208" s="136"/>
      <c r="M208" s="136"/>
      <c r="N208" s="136"/>
      <c r="O208" s="137"/>
      <c r="P208" s="135" t="s">
        <v>56</v>
      </c>
      <c r="Q208" s="136"/>
      <c r="R208" s="136"/>
      <c r="S208" s="136"/>
      <c r="T208" s="136"/>
      <c r="U208" s="136"/>
      <c r="V208" s="136"/>
      <c r="W208" s="136"/>
      <c r="X208" s="137"/>
      <c r="Y208" s="539"/>
      <c r="Z208" s="540"/>
      <c r="AA208" s="541"/>
      <c r="AB208" s="119" t="s">
        <v>11</v>
      </c>
      <c r="AC208" s="120"/>
      <c r="AD208" s="121"/>
      <c r="AE208" s="274" t="s">
        <v>500</v>
      </c>
      <c r="AF208" s="274"/>
      <c r="AG208" s="274"/>
      <c r="AH208" s="274"/>
      <c r="AI208" s="134" t="s">
        <v>652</v>
      </c>
      <c r="AJ208" s="134"/>
      <c r="AK208" s="134"/>
      <c r="AL208" s="134"/>
      <c r="AM208" s="134" t="s">
        <v>468</v>
      </c>
      <c r="AN208" s="134"/>
      <c r="AO208" s="134"/>
      <c r="AP208" s="134"/>
      <c r="AQ208" s="135" t="s">
        <v>223</v>
      </c>
      <c r="AR208" s="136"/>
      <c r="AS208" s="136"/>
      <c r="AT208" s="137"/>
      <c r="AU208" s="524" t="s">
        <v>129</v>
      </c>
      <c r="AV208" s="525"/>
      <c r="AW208" s="525"/>
      <c r="AX208" s="526"/>
      <c r="AY208">
        <f>COUNTA($H$210)</f>
        <v>0</v>
      </c>
    </row>
    <row r="209" spans="1:51" ht="18.75" hidden="1" customHeight="1" x14ac:dyDescent="0.15">
      <c r="A209" s="533"/>
      <c r="B209" s="534"/>
      <c r="C209" s="534"/>
      <c r="D209" s="534"/>
      <c r="E209" s="534"/>
      <c r="F209" s="535"/>
      <c r="G209" s="537"/>
      <c r="H209" s="142"/>
      <c r="I209" s="142"/>
      <c r="J209" s="142"/>
      <c r="K209" s="142"/>
      <c r="L209" s="142"/>
      <c r="M209" s="142"/>
      <c r="N209" s="142"/>
      <c r="O209" s="143"/>
      <c r="P209" s="538"/>
      <c r="Q209" s="142"/>
      <c r="R209" s="142"/>
      <c r="S209" s="142"/>
      <c r="T209" s="142"/>
      <c r="U209" s="142"/>
      <c r="V209" s="142"/>
      <c r="W209" s="142"/>
      <c r="X209" s="143"/>
      <c r="Y209" s="542"/>
      <c r="Z209" s="543"/>
      <c r="AA209" s="544"/>
      <c r="AB209" s="122"/>
      <c r="AC209" s="123"/>
      <c r="AD209" s="124"/>
      <c r="AE209" s="274"/>
      <c r="AF209" s="274"/>
      <c r="AG209" s="274"/>
      <c r="AH209" s="274"/>
      <c r="AI209" s="134"/>
      <c r="AJ209" s="134"/>
      <c r="AK209" s="134"/>
      <c r="AL209" s="134"/>
      <c r="AM209" s="134"/>
      <c r="AN209" s="134"/>
      <c r="AO209" s="134"/>
      <c r="AP209" s="134"/>
      <c r="AQ209" s="527"/>
      <c r="AR209" s="528"/>
      <c r="AS209" s="142" t="s">
        <v>224</v>
      </c>
      <c r="AT209" s="143"/>
      <c r="AU209" s="527"/>
      <c r="AV209" s="528"/>
      <c r="AW209" s="142" t="s">
        <v>170</v>
      </c>
      <c r="AX209" s="529"/>
      <c r="AY209">
        <f>$AY$208</f>
        <v>0</v>
      </c>
    </row>
    <row r="210" spans="1:51" ht="23.25" hidden="1" customHeight="1" x14ac:dyDescent="0.15">
      <c r="A210" s="533"/>
      <c r="B210" s="534"/>
      <c r="C210" s="534"/>
      <c r="D210" s="534"/>
      <c r="E210" s="534"/>
      <c r="F210" s="535"/>
      <c r="G210" s="545" t="s">
        <v>225</v>
      </c>
      <c r="H210" s="146"/>
      <c r="I210" s="146"/>
      <c r="J210" s="146"/>
      <c r="K210" s="146"/>
      <c r="L210" s="146"/>
      <c r="M210" s="146"/>
      <c r="N210" s="146"/>
      <c r="O210" s="147"/>
      <c r="P210" s="146"/>
      <c r="Q210" s="146"/>
      <c r="R210" s="146"/>
      <c r="S210" s="146"/>
      <c r="T210" s="146"/>
      <c r="U210" s="146"/>
      <c r="V210" s="146"/>
      <c r="W210" s="146"/>
      <c r="X210" s="147"/>
      <c r="Y210" s="548" t="s">
        <v>12</v>
      </c>
      <c r="Z210" s="549"/>
      <c r="AA210" s="550"/>
      <c r="AB210" s="488"/>
      <c r="AC210" s="488"/>
      <c r="AD210" s="488"/>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3"/>
      <c r="B211" s="534"/>
      <c r="C211" s="534"/>
      <c r="D211" s="534"/>
      <c r="E211" s="534"/>
      <c r="F211" s="535"/>
      <c r="G211" s="546"/>
      <c r="H211" s="149"/>
      <c r="I211" s="149"/>
      <c r="J211" s="149"/>
      <c r="K211" s="149"/>
      <c r="L211" s="149"/>
      <c r="M211" s="149"/>
      <c r="N211" s="149"/>
      <c r="O211" s="150"/>
      <c r="P211" s="149"/>
      <c r="Q211" s="149"/>
      <c r="R211" s="149"/>
      <c r="S211" s="149"/>
      <c r="T211" s="149"/>
      <c r="U211" s="149"/>
      <c r="V211" s="149"/>
      <c r="W211" s="149"/>
      <c r="X211" s="150"/>
      <c r="Y211" s="554" t="s">
        <v>51</v>
      </c>
      <c r="Z211" s="555"/>
      <c r="AA211" s="556"/>
      <c r="AB211" s="487"/>
      <c r="AC211" s="487"/>
      <c r="AD211" s="487"/>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3"/>
      <c r="B212" s="534"/>
      <c r="C212" s="534"/>
      <c r="D212" s="534"/>
      <c r="E212" s="534"/>
      <c r="F212" s="535"/>
      <c r="G212" s="547"/>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1" t="s">
        <v>14</v>
      </c>
      <c r="AC212" s="551"/>
      <c r="AD212" s="551"/>
      <c r="AE212" s="552"/>
      <c r="AF212" s="553"/>
      <c r="AG212" s="553"/>
      <c r="AH212" s="553"/>
      <c r="AI212" s="552"/>
      <c r="AJ212" s="553"/>
      <c r="AK212" s="553"/>
      <c r="AL212" s="553"/>
      <c r="AM212" s="552"/>
      <c r="AN212" s="553"/>
      <c r="AO212" s="553"/>
      <c r="AP212" s="553"/>
      <c r="AQ212" s="109"/>
      <c r="AR212" s="110"/>
      <c r="AS212" s="110"/>
      <c r="AT212" s="111"/>
      <c r="AU212" s="102"/>
      <c r="AV212" s="102"/>
      <c r="AW212" s="102"/>
      <c r="AX212" s="103"/>
      <c r="AY212">
        <f>$AY$208</f>
        <v>0</v>
      </c>
    </row>
    <row r="213" spans="1:51" ht="69.75" hidden="1" customHeight="1" x14ac:dyDescent="0.15">
      <c r="A213" s="516" t="s">
        <v>346</v>
      </c>
      <c r="B213" s="517"/>
      <c r="C213" s="517"/>
      <c r="D213" s="517"/>
      <c r="E213" s="518" t="s">
        <v>305</v>
      </c>
      <c r="F213" s="519"/>
      <c r="G213" s="97" t="s">
        <v>226</v>
      </c>
      <c r="H213" s="489"/>
      <c r="I213" s="490"/>
      <c r="J213" s="490"/>
      <c r="K213" s="490"/>
      <c r="L213" s="490"/>
      <c r="M213" s="490"/>
      <c r="N213" s="490"/>
      <c r="O213" s="520"/>
      <c r="P213" s="255"/>
      <c r="Q213" s="255"/>
      <c r="R213" s="255"/>
      <c r="S213" s="255"/>
      <c r="T213" s="255"/>
      <c r="U213" s="255"/>
      <c r="V213" s="255"/>
      <c r="W213" s="255"/>
      <c r="X213" s="255"/>
      <c r="Y213" s="521"/>
      <c r="Z213" s="521"/>
      <c r="AA213" s="521"/>
      <c r="AB213" s="521"/>
      <c r="AC213" s="521"/>
      <c r="AD213" s="521"/>
      <c r="AE213" s="521"/>
      <c r="AF213" s="521"/>
      <c r="AG213" s="521"/>
      <c r="AH213" s="521"/>
      <c r="AI213" s="521"/>
      <c r="AJ213" s="521"/>
      <c r="AK213" s="521"/>
      <c r="AL213" s="521"/>
      <c r="AM213" s="521"/>
      <c r="AN213" s="521"/>
      <c r="AO213" s="521"/>
      <c r="AP213" s="521"/>
      <c r="AQ213" s="521"/>
      <c r="AR213" s="521"/>
      <c r="AS213" s="521"/>
      <c r="AT213" s="521"/>
      <c r="AU213" s="521"/>
      <c r="AV213" s="521"/>
      <c r="AW213" s="521"/>
      <c r="AX213" s="522"/>
      <c r="AY213">
        <f>$AY$208</f>
        <v>0</v>
      </c>
    </row>
    <row r="214" spans="1:51" ht="18.75" hidden="1" customHeight="1" thickBot="1" x14ac:dyDescent="0.2">
      <c r="A214" s="437" t="s">
        <v>660</v>
      </c>
      <c r="B214" s="438"/>
      <c r="C214" s="438"/>
      <c r="D214" s="438"/>
      <c r="E214" s="438"/>
      <c r="F214" s="438"/>
      <c r="G214" s="438"/>
      <c r="H214" s="438"/>
      <c r="I214" s="438"/>
      <c r="J214" s="438"/>
      <c r="K214" s="438"/>
      <c r="L214" s="438"/>
      <c r="M214" s="438"/>
      <c r="N214" s="438"/>
      <c r="O214" s="438"/>
      <c r="P214" s="438"/>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9" t="s">
        <v>312</v>
      </c>
      <c r="AP214" s="440"/>
      <c r="AQ214" s="440"/>
      <c r="AR214" s="96"/>
      <c r="AS214" s="439"/>
      <c r="AT214" s="440"/>
      <c r="AU214" s="440"/>
      <c r="AV214" s="440"/>
      <c r="AW214" s="440"/>
      <c r="AX214" s="441"/>
      <c r="AY214">
        <f>COUNTIF($AR$214,"☑")</f>
        <v>0</v>
      </c>
    </row>
    <row r="215" spans="1:51" ht="45" customHeight="1" x14ac:dyDescent="0.15">
      <c r="A215" s="426" t="s">
        <v>366</v>
      </c>
      <c r="B215" s="427"/>
      <c r="C215" s="430" t="s">
        <v>227</v>
      </c>
      <c r="D215" s="427"/>
      <c r="E215" s="432" t="s">
        <v>243</v>
      </c>
      <c r="F215" s="433"/>
      <c r="G215" s="434" t="s">
        <v>712</v>
      </c>
      <c r="H215" s="435"/>
      <c r="I215" s="435"/>
      <c r="J215" s="435"/>
      <c r="K215" s="435"/>
      <c r="L215" s="435"/>
      <c r="M215" s="435"/>
      <c r="N215" s="435"/>
      <c r="O215" s="435"/>
      <c r="P215" s="435"/>
      <c r="Q215" s="435"/>
      <c r="R215" s="435"/>
      <c r="S215" s="435"/>
      <c r="T215" s="435"/>
      <c r="U215" s="435"/>
      <c r="V215" s="435"/>
      <c r="W215" s="435"/>
      <c r="X215" s="435"/>
      <c r="Y215" s="435"/>
      <c r="Z215" s="435"/>
      <c r="AA215" s="435"/>
      <c r="AB215" s="435"/>
      <c r="AC215" s="435"/>
      <c r="AD215" s="435"/>
      <c r="AE215" s="435"/>
      <c r="AF215" s="435"/>
      <c r="AG215" s="435"/>
      <c r="AH215" s="435"/>
      <c r="AI215" s="435"/>
      <c r="AJ215" s="435"/>
      <c r="AK215" s="435"/>
      <c r="AL215" s="435"/>
      <c r="AM215" s="435"/>
      <c r="AN215" s="435"/>
      <c r="AO215" s="435"/>
      <c r="AP215" s="435"/>
      <c r="AQ215" s="435"/>
      <c r="AR215" s="435"/>
      <c r="AS215" s="435"/>
      <c r="AT215" s="435"/>
      <c r="AU215" s="435"/>
      <c r="AV215" s="435"/>
      <c r="AW215" s="435"/>
      <c r="AX215" s="436"/>
    </row>
    <row r="216" spans="1:51" ht="32.25" customHeight="1" x14ac:dyDescent="0.15">
      <c r="A216" s="428"/>
      <c r="B216" s="429"/>
      <c r="C216" s="431"/>
      <c r="D216" s="429"/>
      <c r="E216" s="164" t="s">
        <v>242</v>
      </c>
      <c r="F216" s="166"/>
      <c r="G216" s="145" t="s">
        <v>713</v>
      </c>
      <c r="H216" s="146"/>
      <c r="I216" s="146"/>
      <c r="J216" s="146"/>
      <c r="K216" s="146"/>
      <c r="L216" s="146"/>
      <c r="M216" s="146"/>
      <c r="N216" s="146"/>
      <c r="O216" s="146"/>
      <c r="P216" s="146"/>
      <c r="Q216" s="146"/>
      <c r="R216" s="146"/>
      <c r="S216" s="146"/>
      <c r="T216" s="146"/>
      <c r="U216" s="146"/>
      <c r="V216" s="147"/>
      <c r="W216" s="502" t="s">
        <v>670</v>
      </c>
      <c r="X216" s="503"/>
      <c r="Y216" s="503"/>
      <c r="Z216" s="503"/>
      <c r="AA216" s="504"/>
      <c r="AB216" s="505" t="s">
        <v>755</v>
      </c>
      <c r="AC216" s="506"/>
      <c r="AD216" s="506"/>
      <c r="AE216" s="506"/>
      <c r="AF216" s="506"/>
      <c r="AG216" s="506"/>
      <c r="AH216" s="506"/>
      <c r="AI216" s="506"/>
      <c r="AJ216" s="506"/>
      <c r="AK216" s="506"/>
      <c r="AL216" s="506"/>
      <c r="AM216" s="506"/>
      <c r="AN216" s="506"/>
      <c r="AO216" s="506"/>
      <c r="AP216" s="506"/>
      <c r="AQ216" s="506"/>
      <c r="AR216" s="506"/>
      <c r="AS216" s="506"/>
      <c r="AT216" s="506"/>
      <c r="AU216" s="506"/>
      <c r="AV216" s="506"/>
      <c r="AW216" s="506"/>
      <c r="AX216" s="507"/>
    </row>
    <row r="217" spans="1:51" ht="21" customHeight="1" x14ac:dyDescent="0.15">
      <c r="A217" s="428"/>
      <c r="B217" s="429"/>
      <c r="C217" s="431"/>
      <c r="D217" s="429"/>
      <c r="E217" s="172"/>
      <c r="F217" s="174"/>
      <c r="G217" s="151"/>
      <c r="H217" s="152"/>
      <c r="I217" s="152"/>
      <c r="J217" s="152"/>
      <c r="K217" s="152"/>
      <c r="L217" s="152"/>
      <c r="M217" s="152"/>
      <c r="N217" s="152"/>
      <c r="O217" s="152"/>
      <c r="P217" s="152"/>
      <c r="Q217" s="152"/>
      <c r="R217" s="152"/>
      <c r="S217" s="152"/>
      <c r="T217" s="152"/>
      <c r="U217" s="152"/>
      <c r="V217" s="153"/>
      <c r="W217" s="508" t="s">
        <v>671</v>
      </c>
      <c r="X217" s="509"/>
      <c r="Y217" s="509"/>
      <c r="Z217" s="509"/>
      <c r="AA217" s="510"/>
      <c r="AB217" s="505" t="s">
        <v>756</v>
      </c>
      <c r="AC217" s="506"/>
      <c r="AD217" s="506"/>
      <c r="AE217" s="506"/>
      <c r="AF217" s="506"/>
      <c r="AG217" s="506"/>
      <c r="AH217" s="506"/>
      <c r="AI217" s="506"/>
      <c r="AJ217" s="506"/>
      <c r="AK217" s="506"/>
      <c r="AL217" s="506"/>
      <c r="AM217" s="506"/>
      <c r="AN217" s="506"/>
      <c r="AO217" s="506"/>
      <c r="AP217" s="506"/>
      <c r="AQ217" s="506"/>
      <c r="AR217" s="506"/>
      <c r="AS217" s="506"/>
      <c r="AT217" s="506"/>
      <c r="AU217" s="506"/>
      <c r="AV217" s="506"/>
      <c r="AW217" s="506"/>
      <c r="AX217" s="507"/>
    </row>
    <row r="218" spans="1:51" ht="34.5" customHeight="1" x14ac:dyDescent="0.15">
      <c r="A218" s="428"/>
      <c r="B218" s="429"/>
      <c r="C218" s="511" t="s">
        <v>683</v>
      </c>
      <c r="D218" s="512"/>
      <c r="E218" s="164" t="s">
        <v>362</v>
      </c>
      <c r="F218" s="166"/>
      <c r="G218" s="492" t="s">
        <v>230</v>
      </c>
      <c r="H218" s="493"/>
      <c r="I218" s="493"/>
      <c r="J218" s="513" t="s">
        <v>699</v>
      </c>
      <c r="K218" s="514"/>
      <c r="L218" s="514"/>
      <c r="M218" s="514"/>
      <c r="N218" s="514"/>
      <c r="O218" s="514"/>
      <c r="P218" s="514"/>
      <c r="Q218" s="514"/>
      <c r="R218" s="514"/>
      <c r="S218" s="514"/>
      <c r="T218" s="515"/>
      <c r="U218" s="490" t="s">
        <v>700</v>
      </c>
      <c r="V218" s="490"/>
      <c r="W218" s="490"/>
      <c r="X218" s="490"/>
      <c r="Y218" s="490"/>
      <c r="Z218" s="490"/>
      <c r="AA218" s="490"/>
      <c r="AB218" s="490"/>
      <c r="AC218" s="490"/>
      <c r="AD218" s="490"/>
      <c r="AE218" s="490"/>
      <c r="AF218" s="490"/>
      <c r="AG218" s="490"/>
      <c r="AH218" s="490"/>
      <c r="AI218" s="490"/>
      <c r="AJ218" s="490"/>
      <c r="AK218" s="490"/>
      <c r="AL218" s="490"/>
      <c r="AM218" s="490"/>
      <c r="AN218" s="490"/>
      <c r="AO218" s="490"/>
      <c r="AP218" s="490"/>
      <c r="AQ218" s="490"/>
      <c r="AR218" s="490"/>
      <c r="AS218" s="490"/>
      <c r="AT218" s="490"/>
      <c r="AU218" s="490"/>
      <c r="AV218" s="490"/>
      <c r="AW218" s="490"/>
      <c r="AX218" s="491"/>
      <c r="AY218" s="85"/>
    </row>
    <row r="219" spans="1:51" ht="34.5" customHeight="1" x14ac:dyDescent="0.15">
      <c r="A219" s="428"/>
      <c r="B219" s="429"/>
      <c r="C219" s="431"/>
      <c r="D219" s="429"/>
      <c r="E219" s="167"/>
      <c r="F219" s="169"/>
      <c r="G219" s="492" t="s">
        <v>684</v>
      </c>
      <c r="H219" s="493"/>
      <c r="I219" s="493"/>
      <c r="J219" s="493"/>
      <c r="K219" s="493"/>
      <c r="L219" s="493"/>
      <c r="M219" s="493"/>
      <c r="N219" s="493"/>
      <c r="O219" s="493"/>
      <c r="P219" s="493"/>
      <c r="Q219" s="493"/>
      <c r="R219" s="493"/>
      <c r="S219" s="493"/>
      <c r="T219" s="493"/>
      <c r="U219" s="489" t="s">
        <v>700</v>
      </c>
      <c r="V219" s="490"/>
      <c r="W219" s="490"/>
      <c r="X219" s="490"/>
      <c r="Y219" s="490"/>
      <c r="Z219" s="490"/>
      <c r="AA219" s="490"/>
      <c r="AB219" s="490"/>
      <c r="AC219" s="490"/>
      <c r="AD219" s="490"/>
      <c r="AE219" s="490"/>
      <c r="AF219" s="490"/>
      <c r="AG219" s="490"/>
      <c r="AH219" s="490"/>
      <c r="AI219" s="490"/>
      <c r="AJ219" s="490"/>
      <c r="AK219" s="490"/>
      <c r="AL219" s="490"/>
      <c r="AM219" s="490"/>
      <c r="AN219" s="490"/>
      <c r="AO219" s="490"/>
      <c r="AP219" s="490"/>
      <c r="AQ219" s="490"/>
      <c r="AR219" s="490"/>
      <c r="AS219" s="490"/>
      <c r="AT219" s="490"/>
      <c r="AU219" s="490"/>
      <c r="AV219" s="490"/>
      <c r="AW219" s="490"/>
      <c r="AX219" s="491"/>
      <c r="AY219" s="85"/>
    </row>
    <row r="220" spans="1:51" ht="34.5" customHeight="1" thickBot="1" x14ac:dyDescent="0.2">
      <c r="A220" s="428"/>
      <c r="B220" s="429"/>
      <c r="C220" s="431"/>
      <c r="D220" s="429"/>
      <c r="E220" s="172"/>
      <c r="F220" s="174"/>
      <c r="G220" s="492" t="s">
        <v>671</v>
      </c>
      <c r="H220" s="493"/>
      <c r="I220" s="493"/>
      <c r="J220" s="493"/>
      <c r="K220" s="493"/>
      <c r="L220" s="493"/>
      <c r="M220" s="493"/>
      <c r="N220" s="493"/>
      <c r="O220" s="493"/>
      <c r="P220" s="493"/>
      <c r="Q220" s="493"/>
      <c r="R220" s="493"/>
      <c r="S220" s="493"/>
      <c r="T220" s="493"/>
      <c r="U220" s="828" t="s">
        <v>700</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4" t="s">
        <v>45</v>
      </c>
      <c r="B221" s="495"/>
      <c r="C221" s="495"/>
      <c r="D221" s="495"/>
      <c r="E221" s="495"/>
      <c r="F221" s="495"/>
      <c r="G221" s="495"/>
      <c r="H221" s="495"/>
      <c r="I221" s="495"/>
      <c r="J221" s="495"/>
      <c r="K221" s="495"/>
      <c r="L221" s="495"/>
      <c r="M221" s="495"/>
      <c r="N221" s="495"/>
      <c r="O221" s="495"/>
      <c r="P221" s="495"/>
      <c r="Q221" s="495"/>
      <c r="R221" s="495"/>
      <c r="S221" s="495"/>
      <c r="T221" s="495"/>
      <c r="U221" s="495"/>
      <c r="V221" s="495"/>
      <c r="W221" s="495"/>
      <c r="X221" s="495"/>
      <c r="Y221" s="495"/>
      <c r="Z221" s="495"/>
      <c r="AA221" s="495"/>
      <c r="AB221" s="495"/>
      <c r="AC221" s="495"/>
      <c r="AD221" s="495"/>
      <c r="AE221" s="495"/>
      <c r="AF221" s="495"/>
      <c r="AG221" s="495"/>
      <c r="AH221" s="495"/>
      <c r="AI221" s="495"/>
      <c r="AJ221" s="495"/>
      <c r="AK221" s="495"/>
      <c r="AL221" s="495"/>
      <c r="AM221" s="495"/>
      <c r="AN221" s="495"/>
      <c r="AO221" s="495"/>
      <c r="AP221" s="495"/>
      <c r="AQ221" s="495"/>
      <c r="AR221" s="495"/>
      <c r="AS221" s="495"/>
      <c r="AT221" s="495"/>
      <c r="AU221" s="495"/>
      <c r="AV221" s="495"/>
      <c r="AW221" s="495"/>
      <c r="AX221" s="496"/>
    </row>
    <row r="222" spans="1:51" ht="27" customHeight="1" x14ac:dyDescent="0.15">
      <c r="A222" s="5"/>
      <c r="B222" s="6"/>
      <c r="C222" s="497" t="s">
        <v>30</v>
      </c>
      <c r="D222" s="498"/>
      <c r="E222" s="498"/>
      <c r="F222" s="498"/>
      <c r="G222" s="498"/>
      <c r="H222" s="498"/>
      <c r="I222" s="498"/>
      <c r="J222" s="498"/>
      <c r="K222" s="498"/>
      <c r="L222" s="498"/>
      <c r="M222" s="498"/>
      <c r="N222" s="498"/>
      <c r="O222" s="498"/>
      <c r="P222" s="498"/>
      <c r="Q222" s="498"/>
      <c r="R222" s="498"/>
      <c r="S222" s="498"/>
      <c r="T222" s="498"/>
      <c r="U222" s="498"/>
      <c r="V222" s="498"/>
      <c r="W222" s="498"/>
      <c r="X222" s="498"/>
      <c r="Y222" s="498"/>
      <c r="Z222" s="498"/>
      <c r="AA222" s="498"/>
      <c r="AB222" s="498"/>
      <c r="AC222" s="499"/>
      <c r="AD222" s="498" t="s">
        <v>34</v>
      </c>
      <c r="AE222" s="498"/>
      <c r="AF222" s="498"/>
      <c r="AG222" s="500" t="s">
        <v>29</v>
      </c>
      <c r="AH222" s="498"/>
      <c r="AI222" s="498"/>
      <c r="AJ222" s="498"/>
      <c r="AK222" s="498"/>
      <c r="AL222" s="498"/>
      <c r="AM222" s="498"/>
      <c r="AN222" s="498"/>
      <c r="AO222" s="498"/>
      <c r="AP222" s="498"/>
      <c r="AQ222" s="498"/>
      <c r="AR222" s="498"/>
      <c r="AS222" s="498"/>
      <c r="AT222" s="498"/>
      <c r="AU222" s="498"/>
      <c r="AV222" s="498"/>
      <c r="AW222" s="498"/>
      <c r="AX222" s="501"/>
    </row>
    <row r="223" spans="1:51" ht="27" customHeight="1" x14ac:dyDescent="0.15">
      <c r="A223" s="462" t="s">
        <v>134</v>
      </c>
      <c r="B223" s="463"/>
      <c r="C223" s="468" t="s">
        <v>135</v>
      </c>
      <c r="D223" s="469"/>
      <c r="E223" s="469"/>
      <c r="F223" s="469"/>
      <c r="G223" s="469"/>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70"/>
      <c r="AD223" s="471" t="s">
        <v>696</v>
      </c>
      <c r="AE223" s="472"/>
      <c r="AF223" s="472"/>
      <c r="AG223" s="473" t="s">
        <v>717</v>
      </c>
      <c r="AH223" s="474"/>
      <c r="AI223" s="474"/>
      <c r="AJ223" s="474"/>
      <c r="AK223" s="474"/>
      <c r="AL223" s="474"/>
      <c r="AM223" s="474"/>
      <c r="AN223" s="474"/>
      <c r="AO223" s="474"/>
      <c r="AP223" s="474"/>
      <c r="AQ223" s="474"/>
      <c r="AR223" s="474"/>
      <c r="AS223" s="474"/>
      <c r="AT223" s="474"/>
      <c r="AU223" s="474"/>
      <c r="AV223" s="474"/>
      <c r="AW223" s="474"/>
      <c r="AX223" s="475"/>
    </row>
    <row r="224" spans="1:51" ht="27" customHeight="1" x14ac:dyDescent="0.15">
      <c r="A224" s="464"/>
      <c r="B224" s="465"/>
      <c r="C224" s="476" t="s">
        <v>35</v>
      </c>
      <c r="D224" s="477"/>
      <c r="E224" s="477"/>
      <c r="F224" s="477"/>
      <c r="G224" s="477"/>
      <c r="H224" s="477"/>
      <c r="I224" s="477"/>
      <c r="J224" s="477"/>
      <c r="K224" s="477"/>
      <c r="L224" s="477"/>
      <c r="M224" s="477"/>
      <c r="N224" s="477"/>
      <c r="O224" s="477"/>
      <c r="P224" s="477"/>
      <c r="Q224" s="477"/>
      <c r="R224" s="477"/>
      <c r="S224" s="477"/>
      <c r="T224" s="477"/>
      <c r="U224" s="477"/>
      <c r="V224" s="477"/>
      <c r="W224" s="477"/>
      <c r="X224" s="477"/>
      <c r="Y224" s="477"/>
      <c r="Z224" s="477"/>
      <c r="AA224" s="477"/>
      <c r="AB224" s="477"/>
      <c r="AC224" s="383"/>
      <c r="AD224" s="384" t="s">
        <v>696</v>
      </c>
      <c r="AE224" s="385"/>
      <c r="AF224" s="385"/>
      <c r="AG224" s="379" t="s">
        <v>718</v>
      </c>
      <c r="AH224" s="380"/>
      <c r="AI224" s="380"/>
      <c r="AJ224" s="380"/>
      <c r="AK224" s="380"/>
      <c r="AL224" s="380"/>
      <c r="AM224" s="380"/>
      <c r="AN224" s="380"/>
      <c r="AO224" s="380"/>
      <c r="AP224" s="380"/>
      <c r="AQ224" s="380"/>
      <c r="AR224" s="380"/>
      <c r="AS224" s="380"/>
      <c r="AT224" s="380"/>
      <c r="AU224" s="380"/>
      <c r="AV224" s="380"/>
      <c r="AW224" s="380"/>
      <c r="AX224" s="381"/>
    </row>
    <row r="225" spans="1:50" ht="46.5" customHeight="1" x14ac:dyDescent="0.15">
      <c r="A225" s="466"/>
      <c r="B225" s="467"/>
      <c r="C225" s="478" t="s">
        <v>136</v>
      </c>
      <c r="D225" s="479"/>
      <c r="E225" s="479"/>
      <c r="F225" s="479"/>
      <c r="G225" s="479"/>
      <c r="H225" s="479"/>
      <c r="I225" s="479"/>
      <c r="J225" s="479"/>
      <c r="K225" s="479"/>
      <c r="L225" s="479"/>
      <c r="M225" s="479"/>
      <c r="N225" s="479"/>
      <c r="O225" s="479"/>
      <c r="P225" s="479"/>
      <c r="Q225" s="479"/>
      <c r="R225" s="479"/>
      <c r="S225" s="479"/>
      <c r="T225" s="479"/>
      <c r="U225" s="479"/>
      <c r="V225" s="479"/>
      <c r="W225" s="479"/>
      <c r="X225" s="479"/>
      <c r="Y225" s="479"/>
      <c r="Z225" s="479"/>
      <c r="AA225" s="479"/>
      <c r="AB225" s="479"/>
      <c r="AC225" s="480"/>
      <c r="AD225" s="421" t="s">
        <v>696</v>
      </c>
      <c r="AE225" s="422"/>
      <c r="AF225" s="422"/>
      <c r="AG225" s="407" t="s">
        <v>719</v>
      </c>
      <c r="AH225" s="149"/>
      <c r="AI225" s="149"/>
      <c r="AJ225" s="149"/>
      <c r="AK225" s="149"/>
      <c r="AL225" s="149"/>
      <c r="AM225" s="149"/>
      <c r="AN225" s="149"/>
      <c r="AO225" s="149"/>
      <c r="AP225" s="149"/>
      <c r="AQ225" s="149"/>
      <c r="AR225" s="149"/>
      <c r="AS225" s="149"/>
      <c r="AT225" s="149"/>
      <c r="AU225" s="149"/>
      <c r="AV225" s="149"/>
      <c r="AW225" s="149"/>
      <c r="AX225" s="408"/>
    </row>
    <row r="226" spans="1:50" ht="27" customHeight="1" x14ac:dyDescent="0.15">
      <c r="A226" s="359" t="s">
        <v>37</v>
      </c>
      <c r="B226" s="442"/>
      <c r="C226" s="444" t="s">
        <v>39</v>
      </c>
      <c r="D226" s="401"/>
      <c r="E226" s="445"/>
      <c r="F226" s="445"/>
      <c r="G226" s="445"/>
      <c r="H226" s="445"/>
      <c r="I226" s="445"/>
      <c r="J226" s="445"/>
      <c r="K226" s="445"/>
      <c r="L226" s="445"/>
      <c r="M226" s="445"/>
      <c r="N226" s="445"/>
      <c r="O226" s="445"/>
      <c r="P226" s="445"/>
      <c r="Q226" s="445"/>
      <c r="R226" s="445"/>
      <c r="S226" s="445"/>
      <c r="T226" s="445"/>
      <c r="U226" s="445"/>
      <c r="V226" s="445"/>
      <c r="W226" s="445"/>
      <c r="X226" s="445"/>
      <c r="Y226" s="445"/>
      <c r="Z226" s="445"/>
      <c r="AA226" s="445"/>
      <c r="AB226" s="445"/>
      <c r="AC226" s="446"/>
      <c r="AD226" s="402" t="s">
        <v>696</v>
      </c>
      <c r="AE226" s="403"/>
      <c r="AF226" s="403"/>
      <c r="AG226" s="405" t="s">
        <v>720</v>
      </c>
      <c r="AH226" s="146"/>
      <c r="AI226" s="146"/>
      <c r="AJ226" s="146"/>
      <c r="AK226" s="146"/>
      <c r="AL226" s="146"/>
      <c r="AM226" s="146"/>
      <c r="AN226" s="146"/>
      <c r="AO226" s="146"/>
      <c r="AP226" s="146"/>
      <c r="AQ226" s="146"/>
      <c r="AR226" s="146"/>
      <c r="AS226" s="146"/>
      <c r="AT226" s="146"/>
      <c r="AU226" s="146"/>
      <c r="AV226" s="146"/>
      <c r="AW226" s="146"/>
      <c r="AX226" s="406"/>
    </row>
    <row r="227" spans="1:50" ht="35.25" customHeight="1" x14ac:dyDescent="0.15">
      <c r="A227" s="361"/>
      <c r="B227" s="443"/>
      <c r="C227" s="447"/>
      <c r="D227" s="448"/>
      <c r="E227" s="451" t="s">
        <v>344</v>
      </c>
      <c r="F227" s="452"/>
      <c r="G227" s="452"/>
      <c r="H227" s="452"/>
      <c r="I227" s="452"/>
      <c r="J227" s="452"/>
      <c r="K227" s="452"/>
      <c r="L227" s="452"/>
      <c r="M227" s="452"/>
      <c r="N227" s="452"/>
      <c r="O227" s="452"/>
      <c r="P227" s="452"/>
      <c r="Q227" s="452"/>
      <c r="R227" s="452"/>
      <c r="S227" s="452"/>
      <c r="T227" s="452"/>
      <c r="U227" s="452"/>
      <c r="V227" s="452"/>
      <c r="W227" s="452"/>
      <c r="X227" s="452"/>
      <c r="Y227" s="452"/>
      <c r="Z227" s="452"/>
      <c r="AA227" s="452"/>
      <c r="AB227" s="452"/>
      <c r="AC227" s="453"/>
      <c r="AD227" s="384" t="s">
        <v>714</v>
      </c>
      <c r="AE227" s="385"/>
      <c r="AF227" s="454"/>
      <c r="AG227" s="407"/>
      <c r="AH227" s="149"/>
      <c r="AI227" s="149"/>
      <c r="AJ227" s="149"/>
      <c r="AK227" s="149"/>
      <c r="AL227" s="149"/>
      <c r="AM227" s="149"/>
      <c r="AN227" s="149"/>
      <c r="AO227" s="149"/>
      <c r="AP227" s="149"/>
      <c r="AQ227" s="149"/>
      <c r="AR227" s="149"/>
      <c r="AS227" s="149"/>
      <c r="AT227" s="149"/>
      <c r="AU227" s="149"/>
      <c r="AV227" s="149"/>
      <c r="AW227" s="149"/>
      <c r="AX227" s="408"/>
    </row>
    <row r="228" spans="1:50" ht="26.25" customHeight="1" x14ac:dyDescent="0.15">
      <c r="A228" s="361"/>
      <c r="B228" s="443"/>
      <c r="C228" s="449"/>
      <c r="D228" s="450"/>
      <c r="E228" s="455" t="s">
        <v>293</v>
      </c>
      <c r="F228" s="456"/>
      <c r="G228" s="456"/>
      <c r="H228" s="456"/>
      <c r="I228" s="456"/>
      <c r="J228" s="456"/>
      <c r="K228" s="456"/>
      <c r="L228" s="456"/>
      <c r="M228" s="456"/>
      <c r="N228" s="456"/>
      <c r="O228" s="456"/>
      <c r="P228" s="456"/>
      <c r="Q228" s="456"/>
      <c r="R228" s="456"/>
      <c r="S228" s="456"/>
      <c r="T228" s="456"/>
      <c r="U228" s="456"/>
      <c r="V228" s="456"/>
      <c r="W228" s="456"/>
      <c r="X228" s="456"/>
      <c r="Y228" s="456"/>
      <c r="Z228" s="456"/>
      <c r="AA228" s="456"/>
      <c r="AB228" s="456"/>
      <c r="AC228" s="457"/>
      <c r="AD228" s="458" t="s">
        <v>715</v>
      </c>
      <c r="AE228" s="459"/>
      <c r="AF228" s="459"/>
      <c r="AG228" s="409"/>
      <c r="AH228" s="152"/>
      <c r="AI228" s="152"/>
      <c r="AJ228" s="152"/>
      <c r="AK228" s="152"/>
      <c r="AL228" s="152"/>
      <c r="AM228" s="152"/>
      <c r="AN228" s="152"/>
      <c r="AO228" s="152"/>
      <c r="AP228" s="152"/>
      <c r="AQ228" s="152"/>
      <c r="AR228" s="152"/>
      <c r="AS228" s="152"/>
      <c r="AT228" s="152"/>
      <c r="AU228" s="152"/>
      <c r="AV228" s="152"/>
      <c r="AW228" s="152"/>
      <c r="AX228" s="410"/>
    </row>
    <row r="229" spans="1:50" ht="26.25" customHeight="1" x14ac:dyDescent="0.15">
      <c r="A229" s="361"/>
      <c r="B229" s="362"/>
      <c r="C229" s="460" t="s">
        <v>40</v>
      </c>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368" t="s">
        <v>716</v>
      </c>
      <c r="AE229" s="369"/>
      <c r="AF229" s="369"/>
      <c r="AG229" s="371" t="s">
        <v>700</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696</v>
      </c>
      <c r="AE230" s="385"/>
      <c r="AF230" s="385"/>
      <c r="AG230" s="379" t="s">
        <v>721</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716</v>
      </c>
      <c r="AE231" s="385"/>
      <c r="AF231" s="385"/>
      <c r="AG231" s="379" t="s">
        <v>367</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20"/>
      <c r="AD232" s="384" t="s">
        <v>696</v>
      </c>
      <c r="AE232" s="385"/>
      <c r="AF232" s="385"/>
      <c r="AG232" s="379" t="s">
        <v>722</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314</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20"/>
      <c r="AD233" s="421" t="s">
        <v>716</v>
      </c>
      <c r="AE233" s="422"/>
      <c r="AF233" s="422"/>
      <c r="AG233" s="423" t="s">
        <v>367</v>
      </c>
      <c r="AH233" s="424"/>
      <c r="AI233" s="424"/>
      <c r="AJ233" s="424"/>
      <c r="AK233" s="424"/>
      <c r="AL233" s="424"/>
      <c r="AM233" s="424"/>
      <c r="AN233" s="424"/>
      <c r="AO233" s="424"/>
      <c r="AP233" s="424"/>
      <c r="AQ233" s="424"/>
      <c r="AR233" s="424"/>
      <c r="AS233" s="424"/>
      <c r="AT233" s="424"/>
      <c r="AU233" s="424"/>
      <c r="AV233" s="424"/>
      <c r="AW233" s="424"/>
      <c r="AX233" s="425"/>
    </row>
    <row r="234" spans="1:50" ht="26.25" customHeight="1" x14ac:dyDescent="0.15">
      <c r="A234" s="361"/>
      <c r="B234" s="362"/>
      <c r="C234" s="481" t="s">
        <v>315</v>
      </c>
      <c r="D234" s="482"/>
      <c r="E234" s="482"/>
      <c r="F234" s="482"/>
      <c r="G234" s="482"/>
      <c r="H234" s="482"/>
      <c r="I234" s="482"/>
      <c r="J234" s="482"/>
      <c r="K234" s="482"/>
      <c r="L234" s="482"/>
      <c r="M234" s="482"/>
      <c r="N234" s="482"/>
      <c r="O234" s="482"/>
      <c r="P234" s="482"/>
      <c r="Q234" s="482"/>
      <c r="R234" s="482"/>
      <c r="S234" s="482"/>
      <c r="T234" s="482"/>
      <c r="U234" s="482"/>
      <c r="V234" s="482"/>
      <c r="W234" s="482"/>
      <c r="X234" s="482"/>
      <c r="Y234" s="482"/>
      <c r="Z234" s="482"/>
      <c r="AA234" s="482"/>
      <c r="AB234" s="482"/>
      <c r="AC234" s="483"/>
      <c r="AD234" s="384" t="s">
        <v>716</v>
      </c>
      <c r="AE234" s="385"/>
      <c r="AF234" s="454"/>
      <c r="AG234" s="379" t="s">
        <v>367</v>
      </c>
      <c r="AH234" s="380"/>
      <c r="AI234" s="380"/>
      <c r="AJ234" s="380"/>
      <c r="AK234" s="380"/>
      <c r="AL234" s="380"/>
      <c r="AM234" s="380"/>
      <c r="AN234" s="380"/>
      <c r="AO234" s="380"/>
      <c r="AP234" s="380"/>
      <c r="AQ234" s="380"/>
      <c r="AR234" s="380"/>
      <c r="AS234" s="380"/>
      <c r="AT234" s="380"/>
      <c r="AU234" s="380"/>
      <c r="AV234" s="380"/>
      <c r="AW234" s="380"/>
      <c r="AX234" s="381"/>
    </row>
    <row r="235" spans="1:50" ht="32.25" customHeight="1" x14ac:dyDescent="0.15">
      <c r="A235" s="363"/>
      <c r="B235" s="364"/>
      <c r="C235" s="484" t="s">
        <v>302</v>
      </c>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6"/>
      <c r="AD235" s="414" t="s">
        <v>696</v>
      </c>
      <c r="AE235" s="415"/>
      <c r="AF235" s="416"/>
      <c r="AG235" s="417" t="s">
        <v>723</v>
      </c>
      <c r="AH235" s="418"/>
      <c r="AI235" s="418"/>
      <c r="AJ235" s="418"/>
      <c r="AK235" s="418"/>
      <c r="AL235" s="418"/>
      <c r="AM235" s="418"/>
      <c r="AN235" s="418"/>
      <c r="AO235" s="418"/>
      <c r="AP235" s="418"/>
      <c r="AQ235" s="418"/>
      <c r="AR235" s="418"/>
      <c r="AS235" s="418"/>
      <c r="AT235" s="418"/>
      <c r="AU235" s="418"/>
      <c r="AV235" s="418"/>
      <c r="AW235" s="418"/>
      <c r="AX235" s="419"/>
    </row>
    <row r="236" spans="1:50" ht="27" customHeight="1" x14ac:dyDescent="0.15">
      <c r="A236" s="359" t="s">
        <v>38</v>
      </c>
      <c r="B236" s="360"/>
      <c r="C236" s="365" t="s">
        <v>303</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696</v>
      </c>
      <c r="AE236" s="369"/>
      <c r="AF236" s="370"/>
      <c r="AG236" s="371" t="s">
        <v>724</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696</v>
      </c>
      <c r="AE237" s="378"/>
      <c r="AF237" s="378"/>
      <c r="AG237" s="379" t="s">
        <v>725</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228</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696</v>
      </c>
      <c r="AE238" s="385"/>
      <c r="AF238" s="385"/>
      <c r="AG238" s="379" t="s">
        <v>726</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696</v>
      </c>
      <c r="AE239" s="385"/>
      <c r="AF239" s="385"/>
      <c r="AG239" s="409" t="s">
        <v>727</v>
      </c>
      <c r="AH239" s="152"/>
      <c r="AI239" s="152"/>
      <c r="AJ239" s="152"/>
      <c r="AK239" s="152"/>
      <c r="AL239" s="152"/>
      <c r="AM239" s="152"/>
      <c r="AN239" s="152"/>
      <c r="AO239" s="152"/>
      <c r="AP239" s="152"/>
      <c r="AQ239" s="152"/>
      <c r="AR239" s="152"/>
      <c r="AS239" s="152"/>
      <c r="AT239" s="152"/>
      <c r="AU239" s="152"/>
      <c r="AV239" s="152"/>
      <c r="AW239" s="152"/>
      <c r="AX239" s="410"/>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402"/>
      <c r="AE240" s="403"/>
      <c r="AF240" s="404"/>
      <c r="AG240" s="405"/>
      <c r="AH240" s="146"/>
      <c r="AI240" s="146"/>
      <c r="AJ240" s="146"/>
      <c r="AK240" s="146"/>
      <c r="AL240" s="146"/>
      <c r="AM240" s="146"/>
      <c r="AN240" s="146"/>
      <c r="AO240" s="146"/>
      <c r="AP240" s="146"/>
      <c r="AQ240" s="146"/>
      <c r="AR240" s="146"/>
      <c r="AS240" s="146"/>
      <c r="AT240" s="146"/>
      <c r="AU240" s="146"/>
      <c r="AV240" s="146"/>
      <c r="AW240" s="146"/>
      <c r="AX240" s="406"/>
    </row>
    <row r="241" spans="1:50" ht="19.7" customHeight="1" x14ac:dyDescent="0.15">
      <c r="A241" s="395"/>
      <c r="B241" s="396"/>
      <c r="C241" s="907" t="s">
        <v>0</v>
      </c>
      <c r="D241" s="908"/>
      <c r="E241" s="908"/>
      <c r="F241" s="908"/>
      <c r="G241" s="908"/>
      <c r="H241" s="908"/>
      <c r="I241" s="908"/>
      <c r="J241" s="908"/>
      <c r="K241" s="908"/>
      <c r="L241" s="908"/>
      <c r="M241" s="908"/>
      <c r="N241" s="908"/>
      <c r="O241" s="904" t="s">
        <v>689</v>
      </c>
      <c r="P241" s="905"/>
      <c r="Q241" s="905"/>
      <c r="R241" s="905"/>
      <c r="S241" s="905"/>
      <c r="T241" s="905"/>
      <c r="U241" s="905"/>
      <c r="V241" s="905"/>
      <c r="W241" s="905"/>
      <c r="X241" s="905"/>
      <c r="Y241" s="905"/>
      <c r="Z241" s="905"/>
      <c r="AA241" s="905"/>
      <c r="AB241" s="905"/>
      <c r="AC241" s="905"/>
      <c r="AD241" s="905"/>
      <c r="AE241" s="905"/>
      <c r="AF241" s="906"/>
      <c r="AG241" s="407"/>
      <c r="AH241" s="149"/>
      <c r="AI241" s="149"/>
      <c r="AJ241" s="149"/>
      <c r="AK241" s="149"/>
      <c r="AL241" s="149"/>
      <c r="AM241" s="149"/>
      <c r="AN241" s="149"/>
      <c r="AO241" s="149"/>
      <c r="AP241" s="149"/>
      <c r="AQ241" s="149"/>
      <c r="AR241" s="149"/>
      <c r="AS241" s="149"/>
      <c r="AT241" s="149"/>
      <c r="AU241" s="149"/>
      <c r="AV241" s="149"/>
      <c r="AW241" s="149"/>
      <c r="AX241" s="408"/>
    </row>
    <row r="242" spans="1:50" ht="24.75" customHeight="1" x14ac:dyDescent="0.15">
      <c r="A242" s="395"/>
      <c r="B242" s="396"/>
      <c r="C242" s="891"/>
      <c r="D242" s="892"/>
      <c r="E242" s="388"/>
      <c r="F242" s="388"/>
      <c r="G242" s="388"/>
      <c r="H242" s="389"/>
      <c r="I242" s="389"/>
      <c r="J242" s="893"/>
      <c r="K242" s="893"/>
      <c r="L242" s="893"/>
      <c r="M242" s="389"/>
      <c r="N242" s="894"/>
      <c r="O242" s="895"/>
      <c r="P242" s="896"/>
      <c r="Q242" s="896"/>
      <c r="R242" s="896"/>
      <c r="S242" s="896"/>
      <c r="T242" s="896"/>
      <c r="U242" s="896"/>
      <c r="V242" s="896"/>
      <c r="W242" s="896"/>
      <c r="X242" s="896"/>
      <c r="Y242" s="896"/>
      <c r="Z242" s="896"/>
      <c r="AA242" s="896"/>
      <c r="AB242" s="896"/>
      <c r="AC242" s="896"/>
      <c r="AD242" s="896"/>
      <c r="AE242" s="896"/>
      <c r="AF242" s="897"/>
      <c r="AG242" s="407"/>
      <c r="AH242" s="149"/>
      <c r="AI242" s="149"/>
      <c r="AJ242" s="149"/>
      <c r="AK242" s="149"/>
      <c r="AL242" s="149"/>
      <c r="AM242" s="149"/>
      <c r="AN242" s="149"/>
      <c r="AO242" s="149"/>
      <c r="AP242" s="149"/>
      <c r="AQ242" s="149"/>
      <c r="AR242" s="149"/>
      <c r="AS242" s="149"/>
      <c r="AT242" s="149"/>
      <c r="AU242" s="149"/>
      <c r="AV242" s="149"/>
      <c r="AW242" s="149"/>
      <c r="AX242" s="408"/>
    </row>
    <row r="243" spans="1:50" ht="24.75" customHeight="1" x14ac:dyDescent="0.15">
      <c r="A243" s="395"/>
      <c r="B243" s="396"/>
      <c r="C243" s="386"/>
      <c r="D243" s="387"/>
      <c r="E243" s="388"/>
      <c r="F243" s="388"/>
      <c r="G243" s="388"/>
      <c r="H243" s="389"/>
      <c r="I243" s="389"/>
      <c r="J243" s="390"/>
      <c r="K243" s="390"/>
      <c r="L243" s="390"/>
      <c r="M243" s="391"/>
      <c r="N243" s="392"/>
      <c r="O243" s="898"/>
      <c r="P243" s="899"/>
      <c r="Q243" s="899"/>
      <c r="R243" s="899"/>
      <c r="S243" s="899"/>
      <c r="T243" s="899"/>
      <c r="U243" s="899"/>
      <c r="V243" s="899"/>
      <c r="W243" s="899"/>
      <c r="X243" s="899"/>
      <c r="Y243" s="899"/>
      <c r="Z243" s="899"/>
      <c r="AA243" s="899"/>
      <c r="AB243" s="899"/>
      <c r="AC243" s="899"/>
      <c r="AD243" s="899"/>
      <c r="AE243" s="899"/>
      <c r="AF243" s="900"/>
      <c r="AG243" s="407"/>
      <c r="AH243" s="149"/>
      <c r="AI243" s="149"/>
      <c r="AJ243" s="149"/>
      <c r="AK243" s="149"/>
      <c r="AL243" s="149"/>
      <c r="AM243" s="149"/>
      <c r="AN243" s="149"/>
      <c r="AO243" s="149"/>
      <c r="AP243" s="149"/>
      <c r="AQ243" s="149"/>
      <c r="AR243" s="149"/>
      <c r="AS243" s="149"/>
      <c r="AT243" s="149"/>
      <c r="AU243" s="149"/>
      <c r="AV243" s="149"/>
      <c r="AW243" s="149"/>
      <c r="AX243" s="408"/>
    </row>
    <row r="244" spans="1:50" ht="24.75" customHeight="1" x14ac:dyDescent="0.15">
      <c r="A244" s="395"/>
      <c r="B244" s="396"/>
      <c r="C244" s="386"/>
      <c r="D244" s="387"/>
      <c r="E244" s="388"/>
      <c r="F244" s="388"/>
      <c r="G244" s="388"/>
      <c r="H244" s="389"/>
      <c r="I244" s="389"/>
      <c r="J244" s="390"/>
      <c r="K244" s="390"/>
      <c r="L244" s="390"/>
      <c r="M244" s="391"/>
      <c r="N244" s="392"/>
      <c r="O244" s="898"/>
      <c r="P244" s="899"/>
      <c r="Q244" s="899"/>
      <c r="R244" s="899"/>
      <c r="S244" s="899"/>
      <c r="T244" s="899"/>
      <c r="U244" s="899"/>
      <c r="V244" s="899"/>
      <c r="W244" s="899"/>
      <c r="X244" s="899"/>
      <c r="Y244" s="899"/>
      <c r="Z244" s="899"/>
      <c r="AA244" s="899"/>
      <c r="AB244" s="899"/>
      <c r="AC244" s="899"/>
      <c r="AD244" s="899"/>
      <c r="AE244" s="899"/>
      <c r="AF244" s="900"/>
      <c r="AG244" s="407"/>
      <c r="AH244" s="149"/>
      <c r="AI244" s="149"/>
      <c r="AJ244" s="149"/>
      <c r="AK244" s="149"/>
      <c r="AL244" s="149"/>
      <c r="AM244" s="149"/>
      <c r="AN244" s="149"/>
      <c r="AO244" s="149"/>
      <c r="AP244" s="149"/>
      <c r="AQ244" s="149"/>
      <c r="AR244" s="149"/>
      <c r="AS244" s="149"/>
      <c r="AT244" s="149"/>
      <c r="AU244" s="149"/>
      <c r="AV244" s="149"/>
      <c r="AW244" s="149"/>
      <c r="AX244" s="408"/>
    </row>
    <row r="245" spans="1:50" ht="24.75" customHeight="1" x14ac:dyDescent="0.15">
      <c r="A245" s="395"/>
      <c r="B245" s="396"/>
      <c r="C245" s="386"/>
      <c r="D245" s="387"/>
      <c r="E245" s="388"/>
      <c r="F245" s="388"/>
      <c r="G245" s="388"/>
      <c r="H245" s="389"/>
      <c r="I245" s="389"/>
      <c r="J245" s="390"/>
      <c r="K245" s="390"/>
      <c r="L245" s="390"/>
      <c r="M245" s="391"/>
      <c r="N245" s="392"/>
      <c r="O245" s="898"/>
      <c r="P245" s="899"/>
      <c r="Q245" s="899"/>
      <c r="R245" s="899"/>
      <c r="S245" s="899"/>
      <c r="T245" s="899"/>
      <c r="U245" s="899"/>
      <c r="V245" s="899"/>
      <c r="W245" s="899"/>
      <c r="X245" s="899"/>
      <c r="Y245" s="899"/>
      <c r="Z245" s="899"/>
      <c r="AA245" s="899"/>
      <c r="AB245" s="899"/>
      <c r="AC245" s="899"/>
      <c r="AD245" s="899"/>
      <c r="AE245" s="899"/>
      <c r="AF245" s="900"/>
      <c r="AG245" s="407"/>
      <c r="AH245" s="149"/>
      <c r="AI245" s="149"/>
      <c r="AJ245" s="149"/>
      <c r="AK245" s="149"/>
      <c r="AL245" s="149"/>
      <c r="AM245" s="149"/>
      <c r="AN245" s="149"/>
      <c r="AO245" s="149"/>
      <c r="AP245" s="149"/>
      <c r="AQ245" s="149"/>
      <c r="AR245" s="149"/>
      <c r="AS245" s="149"/>
      <c r="AT245" s="149"/>
      <c r="AU245" s="149"/>
      <c r="AV245" s="149"/>
      <c r="AW245" s="149"/>
      <c r="AX245" s="408"/>
    </row>
    <row r="246" spans="1:50" ht="24.75" customHeight="1" x14ac:dyDescent="0.15">
      <c r="A246" s="397"/>
      <c r="B246" s="398"/>
      <c r="C246" s="411"/>
      <c r="D246" s="412"/>
      <c r="E246" s="388"/>
      <c r="F246" s="388"/>
      <c r="G246" s="388"/>
      <c r="H246" s="389"/>
      <c r="I246" s="389"/>
      <c r="J246" s="413"/>
      <c r="K246" s="413"/>
      <c r="L246" s="413"/>
      <c r="M246" s="889"/>
      <c r="N246" s="890"/>
      <c r="O246" s="901"/>
      <c r="P246" s="902"/>
      <c r="Q246" s="902"/>
      <c r="R246" s="902"/>
      <c r="S246" s="902"/>
      <c r="T246" s="902"/>
      <c r="U246" s="902"/>
      <c r="V246" s="902"/>
      <c r="W246" s="902"/>
      <c r="X246" s="902"/>
      <c r="Y246" s="902"/>
      <c r="Z246" s="902"/>
      <c r="AA246" s="902"/>
      <c r="AB246" s="902"/>
      <c r="AC246" s="902"/>
      <c r="AD246" s="902"/>
      <c r="AE246" s="902"/>
      <c r="AF246" s="903"/>
      <c r="AG246" s="409"/>
      <c r="AH246" s="152"/>
      <c r="AI246" s="152"/>
      <c r="AJ246" s="152"/>
      <c r="AK246" s="152"/>
      <c r="AL246" s="152"/>
      <c r="AM246" s="152"/>
      <c r="AN246" s="152"/>
      <c r="AO246" s="152"/>
      <c r="AP246" s="152"/>
      <c r="AQ246" s="152"/>
      <c r="AR246" s="152"/>
      <c r="AS246" s="152"/>
      <c r="AT246" s="152"/>
      <c r="AU246" s="152"/>
      <c r="AV246" s="152"/>
      <c r="AW246" s="152"/>
      <c r="AX246" s="410"/>
    </row>
    <row r="247" spans="1:50" ht="67.5" customHeight="1" x14ac:dyDescent="0.15">
      <c r="A247" s="359" t="s">
        <v>46</v>
      </c>
      <c r="B247" s="919"/>
      <c r="C247" s="318" t="s">
        <v>50</v>
      </c>
      <c r="D247" s="738"/>
      <c r="E247" s="738"/>
      <c r="F247" s="739"/>
      <c r="G247" s="922" t="s">
        <v>728</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729</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767</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3" t="s">
        <v>759</v>
      </c>
      <c r="B252" s="344"/>
      <c r="C252" s="344"/>
      <c r="D252" s="344"/>
      <c r="E252" s="345"/>
      <c r="F252" s="918" t="s">
        <v>761</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3" t="s">
        <v>345</v>
      </c>
      <c r="B254" s="344"/>
      <c r="C254" s="344"/>
      <c r="D254" s="344"/>
      <c r="E254" s="345"/>
      <c r="F254" s="346" t="s">
        <v>763</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318</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360</v>
      </c>
      <c r="B258" s="105"/>
      <c r="C258" s="105"/>
      <c r="D258" s="106"/>
      <c r="E258" s="339" t="s">
        <v>730</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4" t="s">
        <v>359</v>
      </c>
      <c r="B259" s="274"/>
      <c r="C259" s="274"/>
      <c r="D259" s="274"/>
      <c r="E259" s="339" t="s">
        <v>731</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4" t="s">
        <v>358</v>
      </c>
      <c r="B260" s="274"/>
      <c r="C260" s="274"/>
      <c r="D260" s="274"/>
      <c r="E260" s="339" t="s">
        <v>732</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4" t="s">
        <v>357</v>
      </c>
      <c r="B261" s="274"/>
      <c r="C261" s="274"/>
      <c r="D261" s="274"/>
      <c r="E261" s="339" t="s">
        <v>733</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4" t="s">
        <v>356</v>
      </c>
      <c r="B262" s="274"/>
      <c r="C262" s="274"/>
      <c r="D262" s="274"/>
      <c r="E262" s="339" t="s">
        <v>734</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4" t="s">
        <v>355</v>
      </c>
      <c r="B263" s="274"/>
      <c r="C263" s="274"/>
      <c r="D263" s="274"/>
      <c r="E263" s="339" t="s">
        <v>735</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4" t="s">
        <v>354</v>
      </c>
      <c r="B264" s="274"/>
      <c r="C264" s="274"/>
      <c r="D264" s="274"/>
      <c r="E264" s="339" t="s">
        <v>736</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4" t="s">
        <v>353</v>
      </c>
      <c r="B265" s="274"/>
      <c r="C265" s="274"/>
      <c r="D265" s="274"/>
      <c r="E265" s="339" t="s">
        <v>737</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4" t="s">
        <v>500</v>
      </c>
      <c r="B266" s="274"/>
      <c r="C266" s="274"/>
      <c r="D266" s="274"/>
      <c r="E266" s="115" t="s">
        <v>692</v>
      </c>
      <c r="F266" s="101"/>
      <c r="G266" s="101"/>
      <c r="H266" s="92" t="str">
        <f>IF(E266="","","-")</f>
        <v>-</v>
      </c>
      <c r="I266" s="101"/>
      <c r="J266" s="101"/>
      <c r="K266" s="92" t="str">
        <f>IF(I266="","","-")</f>
        <v/>
      </c>
      <c r="L266" s="116">
        <v>781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680</v>
      </c>
      <c r="B267" s="274"/>
      <c r="C267" s="274"/>
      <c r="D267" s="274"/>
      <c r="E267" s="115" t="s">
        <v>692</v>
      </c>
      <c r="F267" s="101"/>
      <c r="G267" s="101"/>
      <c r="H267" s="92"/>
      <c r="I267" s="101"/>
      <c r="J267" s="101"/>
      <c r="K267" s="92"/>
      <c r="L267" s="116">
        <v>800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468</v>
      </c>
      <c r="B268" s="274"/>
      <c r="C268" s="274"/>
      <c r="D268" s="274"/>
      <c r="E268" s="99">
        <v>2021</v>
      </c>
      <c r="F268" s="100"/>
      <c r="G268" s="101" t="s">
        <v>691</v>
      </c>
      <c r="H268" s="101"/>
      <c r="I268" s="101"/>
      <c r="J268" s="100">
        <v>20</v>
      </c>
      <c r="K268" s="100"/>
      <c r="L268" s="116">
        <v>877</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347</v>
      </c>
      <c r="B269" s="328"/>
      <c r="C269" s="328"/>
      <c r="D269" s="328"/>
      <c r="E269" s="328"/>
      <c r="F269" s="329"/>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7"/>
      <c r="B290" s="328"/>
      <c r="C290" s="328"/>
      <c r="D290" s="328"/>
      <c r="E290" s="328"/>
      <c r="F290" s="329"/>
      <c r="G290" s="44"/>
      <c r="H290" s="45"/>
      <c r="I290" s="45" t="s">
        <v>738</v>
      </c>
      <c r="J290" s="45"/>
      <c r="K290" s="45"/>
      <c r="L290" s="45"/>
      <c r="M290" s="45"/>
      <c r="N290" s="45"/>
      <c r="O290" s="45"/>
      <c r="P290" s="45"/>
      <c r="Q290" s="45"/>
      <c r="R290" s="45"/>
      <c r="S290" s="45"/>
      <c r="T290" s="45"/>
      <c r="U290" s="45"/>
      <c r="V290" s="45"/>
      <c r="W290" s="45"/>
      <c r="X290" s="45"/>
      <c r="Y290" s="45"/>
      <c r="Z290" s="45"/>
      <c r="AA290" s="45"/>
      <c r="AB290" s="45"/>
      <c r="AC290" s="45"/>
      <c r="AD290" s="45"/>
      <c r="AE290" s="45" t="s">
        <v>743</v>
      </c>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7"/>
      <c r="B295" s="328"/>
      <c r="C295" s="328"/>
      <c r="D295" s="328"/>
      <c r="E295" s="328"/>
      <c r="F295" s="329"/>
      <c r="G295" s="44"/>
      <c r="H295" s="45"/>
      <c r="I295" s="45"/>
      <c r="J295" s="45"/>
      <c r="K295" s="45"/>
      <c r="L295" s="45"/>
      <c r="M295" s="45"/>
      <c r="N295" s="45"/>
      <c r="O295" s="45"/>
      <c r="P295" s="45" t="s">
        <v>739</v>
      </c>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7"/>
      <c r="B296" s="328"/>
      <c r="C296" s="328"/>
      <c r="D296" s="328"/>
      <c r="E296" s="328"/>
      <c r="F296" s="329"/>
      <c r="G296" s="44"/>
      <c r="H296" s="45"/>
      <c r="I296" s="45"/>
      <c r="J296" s="45"/>
      <c r="K296" s="45"/>
      <c r="L296" s="45"/>
      <c r="M296" s="45"/>
      <c r="N296" s="45"/>
      <c r="O296" s="45"/>
      <c r="P296" s="45" t="s">
        <v>740</v>
      </c>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7"/>
      <c r="B297" s="328"/>
      <c r="C297" s="328"/>
      <c r="D297" s="328"/>
      <c r="E297" s="328"/>
      <c r="F297" s="329"/>
      <c r="G297" s="44"/>
      <c r="H297" s="45"/>
      <c r="I297" s="45"/>
      <c r="J297" s="45"/>
      <c r="K297" s="45"/>
      <c r="L297" s="45"/>
      <c r="M297" s="45"/>
      <c r="N297" s="45"/>
      <c r="O297" s="45"/>
      <c r="P297" s="45" t="s">
        <v>741</v>
      </c>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7"/>
      <c r="B298" s="328"/>
      <c r="C298" s="328"/>
      <c r="D298" s="328"/>
      <c r="E298" s="328"/>
      <c r="F298" s="329"/>
      <c r="G298" s="44"/>
      <c r="H298" s="45"/>
      <c r="I298" s="45"/>
      <c r="J298" s="45"/>
      <c r="K298" s="45"/>
      <c r="L298" s="45"/>
      <c r="M298" s="45"/>
      <c r="N298" s="45"/>
      <c r="O298" s="45"/>
      <c r="P298" s="45" t="s">
        <v>742</v>
      </c>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18" customHeight="1" x14ac:dyDescent="0.15">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4.5" customHeight="1" x14ac:dyDescent="0.15">
      <c r="A308" s="333" t="s">
        <v>349</v>
      </c>
      <c r="B308" s="334"/>
      <c r="C308" s="334"/>
      <c r="D308" s="334"/>
      <c r="E308" s="334"/>
      <c r="F308" s="335"/>
      <c r="G308" s="314" t="s">
        <v>757</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758</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6"/>
      <c r="B310" s="337"/>
      <c r="C310" s="337"/>
      <c r="D310" s="337"/>
      <c r="E310" s="337"/>
      <c r="F310" s="338"/>
      <c r="G310" s="304" t="s">
        <v>744</v>
      </c>
      <c r="H310" s="305"/>
      <c r="I310" s="305"/>
      <c r="J310" s="305"/>
      <c r="K310" s="306"/>
      <c r="L310" s="307" t="s">
        <v>745</v>
      </c>
      <c r="M310" s="308"/>
      <c r="N310" s="308"/>
      <c r="O310" s="308"/>
      <c r="P310" s="308"/>
      <c r="Q310" s="308"/>
      <c r="R310" s="308"/>
      <c r="S310" s="308"/>
      <c r="T310" s="308"/>
      <c r="U310" s="308"/>
      <c r="V310" s="308"/>
      <c r="W310" s="308"/>
      <c r="X310" s="309"/>
      <c r="Y310" s="310">
        <v>3.7</v>
      </c>
      <c r="Z310" s="311"/>
      <c r="AA310" s="311"/>
      <c r="AB310" s="312"/>
      <c r="AC310" s="304" t="s">
        <v>746</v>
      </c>
      <c r="AD310" s="305"/>
      <c r="AE310" s="305"/>
      <c r="AF310" s="305"/>
      <c r="AG310" s="306"/>
      <c r="AH310" s="307" t="s">
        <v>747</v>
      </c>
      <c r="AI310" s="308"/>
      <c r="AJ310" s="308"/>
      <c r="AK310" s="308"/>
      <c r="AL310" s="308"/>
      <c r="AM310" s="308"/>
      <c r="AN310" s="308"/>
      <c r="AO310" s="308"/>
      <c r="AP310" s="308"/>
      <c r="AQ310" s="308"/>
      <c r="AR310" s="308"/>
      <c r="AS310" s="308"/>
      <c r="AT310" s="309"/>
      <c r="AU310" s="310">
        <v>9.6999999999999993</v>
      </c>
      <c r="AV310" s="311"/>
      <c r="AW310" s="311"/>
      <c r="AX310" s="313"/>
    </row>
    <row r="311" spans="1:50" ht="24.75" customHeight="1" x14ac:dyDescent="0.15">
      <c r="A311" s="336"/>
      <c r="B311" s="337"/>
      <c r="C311" s="337"/>
      <c r="D311" s="337"/>
      <c r="E311" s="337"/>
      <c r="F311" s="338"/>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c r="AD311" s="295"/>
      <c r="AE311" s="295"/>
      <c r="AF311" s="295"/>
      <c r="AG311" s="296"/>
      <c r="AH311" s="297"/>
      <c r="AI311" s="298"/>
      <c r="AJ311" s="298"/>
      <c r="AK311" s="298"/>
      <c r="AL311" s="298"/>
      <c r="AM311" s="298"/>
      <c r="AN311" s="298"/>
      <c r="AO311" s="298"/>
      <c r="AP311" s="298"/>
      <c r="AQ311" s="298"/>
      <c r="AR311" s="298"/>
      <c r="AS311" s="298"/>
      <c r="AT311" s="299"/>
      <c r="AU311" s="300"/>
      <c r="AV311" s="301"/>
      <c r="AW311" s="301"/>
      <c r="AX311" s="303"/>
    </row>
    <row r="312" spans="1:50" ht="24.75" hidden="1" customHeight="1" x14ac:dyDescent="0.15">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x14ac:dyDescent="0.15">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3.7</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9.6999999999999993</v>
      </c>
      <c r="AV320" s="291"/>
      <c r="AW320" s="291"/>
      <c r="AX320" s="293"/>
    </row>
    <row r="321" spans="1:51" ht="24.75" hidden="1" customHeight="1" x14ac:dyDescent="0.15">
      <c r="A321" s="336"/>
      <c r="B321" s="337"/>
      <c r="C321" s="337"/>
      <c r="D321" s="337"/>
      <c r="E321" s="337"/>
      <c r="F321" s="338"/>
      <c r="G321" s="314" t="s">
        <v>296</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295</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0</v>
      </c>
    </row>
    <row r="322" spans="1:51" ht="24.75" hidden="1"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0</v>
      </c>
    </row>
    <row r="323" spans="1:51" ht="24.75" hidden="1" customHeight="1" x14ac:dyDescent="0.15">
      <c r="A323" s="336"/>
      <c r="B323" s="337"/>
      <c r="C323" s="337"/>
      <c r="D323" s="337"/>
      <c r="E323" s="337"/>
      <c r="F323" s="338"/>
      <c r="G323" s="304"/>
      <c r="H323" s="305"/>
      <c r="I323" s="305"/>
      <c r="J323" s="305"/>
      <c r="K323" s="306"/>
      <c r="L323" s="307"/>
      <c r="M323" s="308"/>
      <c r="N323" s="308"/>
      <c r="O323" s="308"/>
      <c r="P323" s="308"/>
      <c r="Q323" s="308"/>
      <c r="R323" s="308"/>
      <c r="S323" s="308"/>
      <c r="T323" s="308"/>
      <c r="U323" s="308"/>
      <c r="V323" s="308"/>
      <c r="W323" s="308"/>
      <c r="X323" s="309"/>
      <c r="Y323" s="310"/>
      <c r="Z323" s="311"/>
      <c r="AA323" s="311"/>
      <c r="AB323" s="312"/>
      <c r="AC323" s="304"/>
      <c r="AD323" s="305"/>
      <c r="AE323" s="305"/>
      <c r="AF323" s="305"/>
      <c r="AG323" s="306"/>
      <c r="AH323" s="307"/>
      <c r="AI323" s="308"/>
      <c r="AJ323" s="308"/>
      <c r="AK323" s="308"/>
      <c r="AL323" s="308"/>
      <c r="AM323" s="308"/>
      <c r="AN323" s="308"/>
      <c r="AO323" s="308"/>
      <c r="AP323" s="308"/>
      <c r="AQ323" s="308"/>
      <c r="AR323" s="308"/>
      <c r="AS323" s="308"/>
      <c r="AT323" s="309"/>
      <c r="AU323" s="310"/>
      <c r="AV323" s="311"/>
      <c r="AW323" s="311"/>
      <c r="AX323" s="313"/>
      <c r="AY323">
        <f t="shared" si="11"/>
        <v>0</v>
      </c>
    </row>
    <row r="324" spans="1:51" ht="24.75" hidden="1" customHeight="1" x14ac:dyDescent="0.15">
      <c r="A324" s="336"/>
      <c r="B324" s="337"/>
      <c r="C324" s="337"/>
      <c r="D324" s="337"/>
      <c r="E324" s="337"/>
      <c r="F324" s="338"/>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0</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0</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0</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0</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0</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0</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0</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0</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0</v>
      </c>
    </row>
    <row r="333" spans="1:51" ht="24.75" hidden="1"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0</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0</v>
      </c>
    </row>
    <row r="334" spans="1:51" ht="24.75" hidden="1" customHeight="1" x14ac:dyDescent="0.15">
      <c r="A334" s="336"/>
      <c r="B334" s="337"/>
      <c r="C334" s="337"/>
      <c r="D334" s="337"/>
      <c r="E334" s="337"/>
      <c r="F334" s="338"/>
      <c r="G334" s="314" t="s">
        <v>297</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298</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0</v>
      </c>
    </row>
    <row r="335" spans="1:51" ht="24.75" hidden="1"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0</v>
      </c>
    </row>
    <row r="336" spans="1:51" ht="24.75" hidden="1" customHeight="1" x14ac:dyDescent="0.15">
      <c r="A336" s="336"/>
      <c r="B336" s="337"/>
      <c r="C336" s="337"/>
      <c r="D336" s="337"/>
      <c r="E336" s="337"/>
      <c r="F336" s="338"/>
      <c r="G336" s="304"/>
      <c r="H336" s="305"/>
      <c r="I336" s="305"/>
      <c r="J336" s="305"/>
      <c r="K336" s="306"/>
      <c r="L336" s="307"/>
      <c r="M336" s="308"/>
      <c r="N336" s="308"/>
      <c r="O336" s="308"/>
      <c r="P336" s="308"/>
      <c r="Q336" s="308"/>
      <c r="R336" s="308"/>
      <c r="S336" s="308"/>
      <c r="T336" s="308"/>
      <c r="U336" s="308"/>
      <c r="V336" s="308"/>
      <c r="W336" s="308"/>
      <c r="X336" s="309"/>
      <c r="Y336" s="310"/>
      <c r="Z336" s="311"/>
      <c r="AA336" s="311"/>
      <c r="AB336" s="312"/>
      <c r="AC336" s="304"/>
      <c r="AD336" s="305"/>
      <c r="AE336" s="305"/>
      <c r="AF336" s="305"/>
      <c r="AG336" s="306"/>
      <c r="AH336" s="307"/>
      <c r="AI336" s="308"/>
      <c r="AJ336" s="308"/>
      <c r="AK336" s="308"/>
      <c r="AL336" s="308"/>
      <c r="AM336" s="308"/>
      <c r="AN336" s="308"/>
      <c r="AO336" s="308"/>
      <c r="AP336" s="308"/>
      <c r="AQ336" s="308"/>
      <c r="AR336" s="308"/>
      <c r="AS336" s="308"/>
      <c r="AT336" s="309"/>
      <c r="AU336" s="310"/>
      <c r="AV336" s="311"/>
      <c r="AW336" s="311"/>
      <c r="AX336" s="313"/>
      <c r="AY336">
        <f t="shared" si="12"/>
        <v>0</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0</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0</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0</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0</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0</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0</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0</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0</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0</v>
      </c>
    </row>
    <row r="346" spans="1:51" ht="24.75" hidden="1"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0</v>
      </c>
      <c r="AV346" s="291"/>
      <c r="AW346" s="291"/>
      <c r="AX346" s="293"/>
      <c r="AY346">
        <f t="shared" si="13"/>
        <v>0</v>
      </c>
    </row>
    <row r="347" spans="1:51" ht="24.75" hidden="1" customHeight="1" x14ac:dyDescent="0.15">
      <c r="A347" s="336"/>
      <c r="B347" s="337"/>
      <c r="C347" s="337"/>
      <c r="D347" s="337"/>
      <c r="E347" s="337"/>
      <c r="F347" s="338"/>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15">
      <c r="A349" s="336"/>
      <c r="B349" s="337"/>
      <c r="C349" s="337"/>
      <c r="D349" s="337"/>
      <c r="E349" s="337"/>
      <c r="F349" s="338"/>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2">
      <c r="A360" s="280" t="s">
        <v>661</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312</v>
      </c>
      <c r="AM360" s="284"/>
      <c r="AN360" s="284"/>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7"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7" t="s">
        <v>310</v>
      </c>
      <c r="AD365" s="257"/>
      <c r="AE365" s="257"/>
      <c r="AF365" s="257"/>
      <c r="AG365" s="257"/>
      <c r="AH365" s="275" t="s">
        <v>330</v>
      </c>
      <c r="AI365" s="273"/>
      <c r="AJ365" s="273"/>
      <c r="AK365" s="273"/>
      <c r="AL365" s="273" t="s">
        <v>19</v>
      </c>
      <c r="AM365" s="273"/>
      <c r="AN365" s="273"/>
      <c r="AO365" s="277"/>
      <c r="AP365" s="260" t="s">
        <v>275</v>
      </c>
      <c r="AQ365" s="260"/>
      <c r="AR365" s="260"/>
      <c r="AS365" s="260"/>
      <c r="AT365" s="260"/>
      <c r="AU365" s="260"/>
      <c r="AV365" s="260"/>
      <c r="AW365" s="260"/>
      <c r="AX365" s="260"/>
    </row>
    <row r="366" spans="1:51" ht="30" customHeight="1" x14ac:dyDescent="0.15">
      <c r="A366" s="245">
        <v>1</v>
      </c>
      <c r="B366" s="245">
        <v>1</v>
      </c>
      <c r="C366" s="269" t="s">
        <v>765</v>
      </c>
      <c r="D366" s="268"/>
      <c r="E366" s="268"/>
      <c r="F366" s="268"/>
      <c r="G366" s="268"/>
      <c r="H366" s="268"/>
      <c r="I366" s="268"/>
      <c r="J366" s="248">
        <v>9020001070619</v>
      </c>
      <c r="K366" s="249"/>
      <c r="L366" s="249"/>
      <c r="M366" s="249"/>
      <c r="N366" s="249"/>
      <c r="O366" s="249"/>
      <c r="P366" s="261" t="s">
        <v>748</v>
      </c>
      <c r="Q366" s="262"/>
      <c r="R366" s="262"/>
      <c r="S366" s="262"/>
      <c r="T366" s="262"/>
      <c r="U366" s="262"/>
      <c r="V366" s="262"/>
      <c r="W366" s="262"/>
      <c r="X366" s="262"/>
      <c r="Y366" s="251">
        <v>3.7</v>
      </c>
      <c r="Z366" s="252"/>
      <c r="AA366" s="252"/>
      <c r="AB366" s="253"/>
      <c r="AC366" s="278" t="s">
        <v>342</v>
      </c>
      <c r="AD366" s="279"/>
      <c r="AE366" s="279"/>
      <c r="AF366" s="279"/>
      <c r="AG366" s="279"/>
      <c r="AH366" s="271" t="s">
        <v>367</v>
      </c>
      <c r="AI366" s="272"/>
      <c r="AJ366" s="272"/>
      <c r="AK366" s="272"/>
      <c r="AL366" s="241">
        <v>97</v>
      </c>
      <c r="AM366" s="242"/>
      <c r="AN366" s="242"/>
      <c r="AO366" s="243"/>
      <c r="AP366" s="244" t="s">
        <v>367</v>
      </c>
      <c r="AQ366" s="244"/>
      <c r="AR366" s="244"/>
      <c r="AS366" s="244"/>
      <c r="AT366" s="244"/>
      <c r="AU366" s="244"/>
      <c r="AV366" s="244"/>
      <c r="AW366" s="244"/>
      <c r="AX366" s="244"/>
    </row>
    <row r="367" spans="1:51" ht="30" hidden="1" customHeight="1" x14ac:dyDescent="0.15">
      <c r="A367" s="245">
        <v>2</v>
      </c>
      <c r="B367" s="245">
        <v>1</v>
      </c>
      <c r="C367" s="269"/>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71"/>
      <c r="AI367" s="272"/>
      <c r="AJ367" s="272"/>
      <c r="AK367" s="272"/>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9"/>
      <c r="D368" s="268"/>
      <c r="E368" s="268"/>
      <c r="F368" s="268"/>
      <c r="G368" s="268"/>
      <c r="H368" s="268"/>
      <c r="I368" s="268"/>
      <c r="J368" s="248"/>
      <c r="K368" s="249"/>
      <c r="L368" s="249"/>
      <c r="M368" s="249"/>
      <c r="N368" s="249"/>
      <c r="O368" s="249"/>
      <c r="P368" s="27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9"/>
      <c r="D369" s="268"/>
      <c r="E369" s="268"/>
      <c r="F369" s="268"/>
      <c r="G369" s="268"/>
      <c r="H369" s="268"/>
      <c r="I369" s="268"/>
      <c r="J369" s="248"/>
      <c r="K369" s="249"/>
      <c r="L369" s="249"/>
      <c r="M369" s="249"/>
      <c r="N369" s="249"/>
      <c r="O369" s="249"/>
      <c r="P369" s="27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9"/>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7"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7" t="s">
        <v>310</v>
      </c>
      <c r="AD398" s="257"/>
      <c r="AE398" s="257"/>
      <c r="AF398" s="257"/>
      <c r="AG398" s="257"/>
      <c r="AH398" s="275" t="s">
        <v>330</v>
      </c>
      <c r="AI398" s="273"/>
      <c r="AJ398" s="273"/>
      <c r="AK398" s="273"/>
      <c r="AL398" s="273" t="s">
        <v>19</v>
      </c>
      <c r="AM398" s="273"/>
      <c r="AN398" s="273"/>
      <c r="AO398" s="277"/>
      <c r="AP398" s="260" t="s">
        <v>275</v>
      </c>
      <c r="AQ398" s="260"/>
      <c r="AR398" s="260"/>
      <c r="AS398" s="260"/>
      <c r="AT398" s="260"/>
      <c r="AU398" s="260"/>
      <c r="AV398" s="260"/>
      <c r="AW398" s="260"/>
      <c r="AX398" s="260"/>
      <c r="AY398">
        <f>$AY$396</f>
        <v>1</v>
      </c>
    </row>
    <row r="399" spans="1:51" ht="30" customHeight="1" x14ac:dyDescent="0.15">
      <c r="A399" s="245">
        <v>1</v>
      </c>
      <c r="B399" s="245">
        <v>1</v>
      </c>
      <c r="C399" s="269" t="s">
        <v>766</v>
      </c>
      <c r="D399" s="268"/>
      <c r="E399" s="268"/>
      <c r="F399" s="268"/>
      <c r="G399" s="268"/>
      <c r="H399" s="268"/>
      <c r="I399" s="268"/>
      <c r="J399" s="248">
        <v>9010501031600</v>
      </c>
      <c r="K399" s="249"/>
      <c r="L399" s="249"/>
      <c r="M399" s="249"/>
      <c r="N399" s="249"/>
      <c r="O399" s="249"/>
      <c r="P399" s="261" t="s">
        <v>749</v>
      </c>
      <c r="Q399" s="262"/>
      <c r="R399" s="262"/>
      <c r="S399" s="262"/>
      <c r="T399" s="262"/>
      <c r="U399" s="262"/>
      <c r="V399" s="262"/>
      <c r="W399" s="262"/>
      <c r="X399" s="262"/>
      <c r="Y399" s="251">
        <v>9.6999999999999993</v>
      </c>
      <c r="Z399" s="252"/>
      <c r="AA399" s="252"/>
      <c r="AB399" s="253"/>
      <c r="AC399" s="278" t="s">
        <v>342</v>
      </c>
      <c r="AD399" s="279"/>
      <c r="AE399" s="279"/>
      <c r="AF399" s="279"/>
      <c r="AG399" s="279"/>
      <c r="AH399" s="271">
        <v>1</v>
      </c>
      <c r="AI399" s="272"/>
      <c r="AJ399" s="272"/>
      <c r="AK399" s="272"/>
      <c r="AL399" s="241">
        <v>98</v>
      </c>
      <c r="AM399" s="242"/>
      <c r="AN399" s="242"/>
      <c r="AO399" s="243"/>
      <c r="AP399" s="244" t="s">
        <v>367</v>
      </c>
      <c r="AQ399" s="244"/>
      <c r="AR399" s="244"/>
      <c r="AS399" s="244"/>
      <c r="AT399" s="244"/>
      <c r="AU399" s="244"/>
      <c r="AV399" s="244"/>
      <c r="AW399" s="244"/>
      <c r="AX399" s="244"/>
      <c r="AY399">
        <f>$AY$396</f>
        <v>1</v>
      </c>
    </row>
    <row r="400" spans="1:51" ht="30" hidden="1" customHeight="1" x14ac:dyDescent="0.15">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1"/>
      <c r="AI400" s="272"/>
      <c r="AJ400" s="272"/>
      <c r="AK400" s="272"/>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9"/>
      <c r="D401" s="268"/>
      <c r="E401" s="268"/>
      <c r="F401" s="268"/>
      <c r="G401" s="268"/>
      <c r="H401" s="268"/>
      <c r="I401" s="268"/>
      <c r="J401" s="248"/>
      <c r="K401" s="249"/>
      <c r="L401" s="249"/>
      <c r="M401" s="249"/>
      <c r="N401" s="249"/>
      <c r="O401" s="249"/>
      <c r="P401" s="27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8"/>
      <c r="E402" s="268"/>
      <c r="F402" s="268"/>
      <c r="G402" s="268"/>
      <c r="H402" s="268"/>
      <c r="I402" s="268"/>
      <c r="J402" s="248"/>
      <c r="K402" s="249"/>
      <c r="L402" s="249"/>
      <c r="M402" s="249"/>
      <c r="N402" s="249"/>
      <c r="O402" s="249"/>
      <c r="P402" s="27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3"/>
      <c r="B431" s="273"/>
      <c r="C431" s="273" t="s">
        <v>24</v>
      </c>
      <c r="D431" s="273"/>
      <c r="E431" s="273"/>
      <c r="F431" s="273"/>
      <c r="G431" s="273"/>
      <c r="H431" s="273"/>
      <c r="I431" s="273"/>
      <c r="J431" s="257"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7" t="s">
        <v>310</v>
      </c>
      <c r="AD431" s="257"/>
      <c r="AE431" s="257"/>
      <c r="AF431" s="257"/>
      <c r="AG431" s="257"/>
      <c r="AH431" s="275" t="s">
        <v>330</v>
      </c>
      <c r="AI431" s="273"/>
      <c r="AJ431" s="273"/>
      <c r="AK431" s="273"/>
      <c r="AL431" s="273" t="s">
        <v>19</v>
      </c>
      <c r="AM431" s="273"/>
      <c r="AN431" s="273"/>
      <c r="AO431" s="277"/>
      <c r="AP431" s="260" t="s">
        <v>275</v>
      </c>
      <c r="AQ431" s="260"/>
      <c r="AR431" s="260"/>
      <c r="AS431" s="260"/>
      <c r="AT431" s="260"/>
      <c r="AU431" s="260"/>
      <c r="AV431" s="260"/>
      <c r="AW431" s="260"/>
      <c r="AX431" s="260"/>
      <c r="AY431">
        <f>$AY$429</f>
        <v>0</v>
      </c>
    </row>
    <row r="432" spans="1:51" ht="30" hidden="1" customHeight="1" x14ac:dyDescent="0.15">
      <c r="A432" s="245">
        <v>1</v>
      </c>
      <c r="B432" s="245">
        <v>1</v>
      </c>
      <c r="C432" s="268"/>
      <c r="D432" s="268"/>
      <c r="E432" s="268"/>
      <c r="F432" s="268"/>
      <c r="G432" s="268"/>
      <c r="H432" s="268"/>
      <c r="I432" s="268"/>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71"/>
      <c r="AI432" s="272"/>
      <c r="AJ432" s="272"/>
      <c r="AK432" s="272"/>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1"/>
      <c r="AI433" s="272"/>
      <c r="AJ433" s="272"/>
      <c r="AK433" s="272"/>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9"/>
      <c r="D434" s="268"/>
      <c r="E434" s="268"/>
      <c r="F434" s="268"/>
      <c r="G434" s="268"/>
      <c r="H434" s="268"/>
      <c r="I434" s="268"/>
      <c r="J434" s="248"/>
      <c r="K434" s="249"/>
      <c r="L434" s="249"/>
      <c r="M434" s="249"/>
      <c r="N434" s="249"/>
      <c r="O434" s="249"/>
      <c r="P434" s="27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9"/>
      <c r="D435" s="268"/>
      <c r="E435" s="268"/>
      <c r="F435" s="268"/>
      <c r="G435" s="268"/>
      <c r="H435" s="268"/>
      <c r="I435" s="268"/>
      <c r="J435" s="248"/>
      <c r="K435" s="249"/>
      <c r="L435" s="249"/>
      <c r="M435" s="249"/>
      <c r="N435" s="249"/>
      <c r="O435" s="249"/>
      <c r="P435" s="27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3"/>
      <c r="B464" s="273"/>
      <c r="C464" s="273" t="s">
        <v>24</v>
      </c>
      <c r="D464" s="273"/>
      <c r="E464" s="273"/>
      <c r="F464" s="273"/>
      <c r="G464" s="273"/>
      <c r="H464" s="273"/>
      <c r="I464" s="273"/>
      <c r="J464" s="257"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7" t="s">
        <v>310</v>
      </c>
      <c r="AD464" s="257"/>
      <c r="AE464" s="257"/>
      <c r="AF464" s="257"/>
      <c r="AG464" s="257"/>
      <c r="AH464" s="275" t="s">
        <v>330</v>
      </c>
      <c r="AI464" s="273"/>
      <c r="AJ464" s="273"/>
      <c r="AK464" s="273"/>
      <c r="AL464" s="273" t="s">
        <v>19</v>
      </c>
      <c r="AM464" s="273"/>
      <c r="AN464" s="273"/>
      <c r="AO464" s="277"/>
      <c r="AP464" s="260" t="s">
        <v>275</v>
      </c>
      <c r="AQ464" s="260"/>
      <c r="AR464" s="260"/>
      <c r="AS464" s="260"/>
      <c r="AT464" s="260"/>
      <c r="AU464" s="260"/>
      <c r="AV464" s="260"/>
      <c r="AW464" s="260"/>
      <c r="AX464" s="260"/>
      <c r="AY464">
        <f>$AY$462</f>
        <v>0</v>
      </c>
    </row>
    <row r="465" spans="1:51" ht="30" hidden="1" customHeight="1" x14ac:dyDescent="0.15">
      <c r="A465" s="245">
        <v>1</v>
      </c>
      <c r="B465" s="245">
        <v>1</v>
      </c>
      <c r="C465" s="268"/>
      <c r="D465" s="268"/>
      <c r="E465" s="268"/>
      <c r="F465" s="268"/>
      <c r="G465" s="268"/>
      <c r="H465" s="268"/>
      <c r="I465" s="268"/>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71"/>
      <c r="AI465" s="272"/>
      <c r="AJ465" s="272"/>
      <c r="AK465" s="272"/>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1"/>
      <c r="AI466" s="272"/>
      <c r="AJ466" s="272"/>
      <c r="AK466" s="272"/>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8"/>
      <c r="E467" s="268"/>
      <c r="F467" s="268"/>
      <c r="G467" s="268"/>
      <c r="H467" s="268"/>
      <c r="I467" s="268"/>
      <c r="J467" s="248"/>
      <c r="K467" s="249"/>
      <c r="L467" s="249"/>
      <c r="M467" s="249"/>
      <c r="N467" s="249"/>
      <c r="O467" s="249"/>
      <c r="P467" s="27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8"/>
      <c r="E468" s="268"/>
      <c r="F468" s="268"/>
      <c r="G468" s="268"/>
      <c r="H468" s="268"/>
      <c r="I468" s="268"/>
      <c r="J468" s="248"/>
      <c r="K468" s="249"/>
      <c r="L468" s="249"/>
      <c r="M468" s="249"/>
      <c r="N468" s="249"/>
      <c r="O468" s="249"/>
      <c r="P468" s="27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7"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7" t="s">
        <v>310</v>
      </c>
      <c r="AD497" s="257"/>
      <c r="AE497" s="257"/>
      <c r="AF497" s="257"/>
      <c r="AG497" s="257"/>
      <c r="AH497" s="275" t="s">
        <v>330</v>
      </c>
      <c r="AI497" s="273"/>
      <c r="AJ497" s="273"/>
      <c r="AK497" s="273"/>
      <c r="AL497" s="273" t="s">
        <v>19</v>
      </c>
      <c r="AM497" s="273"/>
      <c r="AN497" s="273"/>
      <c r="AO497" s="277"/>
      <c r="AP497" s="260" t="s">
        <v>275</v>
      </c>
      <c r="AQ497" s="260"/>
      <c r="AR497" s="260"/>
      <c r="AS497" s="260"/>
      <c r="AT497" s="260"/>
      <c r="AU497" s="260"/>
      <c r="AV497" s="260"/>
      <c r="AW497" s="260"/>
      <c r="AX497" s="260"/>
      <c r="AY497">
        <f>$AY$495</f>
        <v>0</v>
      </c>
    </row>
    <row r="498" spans="1:51" ht="30" hidden="1" customHeight="1" x14ac:dyDescent="0.15">
      <c r="A498" s="245">
        <v>1</v>
      </c>
      <c r="B498" s="245">
        <v>1</v>
      </c>
      <c r="C498" s="268"/>
      <c r="D498" s="268"/>
      <c r="E498" s="268"/>
      <c r="F498" s="268"/>
      <c r="G498" s="268"/>
      <c r="H498" s="268"/>
      <c r="I498" s="268"/>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71"/>
      <c r="AI498" s="272"/>
      <c r="AJ498" s="272"/>
      <c r="AK498" s="272"/>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1"/>
      <c r="AI499" s="272"/>
      <c r="AJ499" s="272"/>
      <c r="AK499" s="272"/>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8"/>
      <c r="E500" s="268"/>
      <c r="F500" s="268"/>
      <c r="G500" s="268"/>
      <c r="H500" s="268"/>
      <c r="I500" s="268"/>
      <c r="J500" s="248"/>
      <c r="K500" s="249"/>
      <c r="L500" s="249"/>
      <c r="M500" s="249"/>
      <c r="N500" s="249"/>
      <c r="O500" s="249"/>
      <c r="P500" s="27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8"/>
      <c r="E501" s="268"/>
      <c r="F501" s="268"/>
      <c r="G501" s="268"/>
      <c r="H501" s="268"/>
      <c r="I501" s="268"/>
      <c r="J501" s="248"/>
      <c r="K501" s="249"/>
      <c r="L501" s="249"/>
      <c r="M501" s="249"/>
      <c r="N501" s="249"/>
      <c r="O501" s="249"/>
      <c r="P501" s="27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7"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7" t="s">
        <v>310</v>
      </c>
      <c r="AD530" s="257"/>
      <c r="AE530" s="257"/>
      <c r="AF530" s="257"/>
      <c r="AG530" s="257"/>
      <c r="AH530" s="275" t="s">
        <v>330</v>
      </c>
      <c r="AI530" s="273"/>
      <c r="AJ530" s="273"/>
      <c r="AK530" s="273"/>
      <c r="AL530" s="273" t="s">
        <v>19</v>
      </c>
      <c r="AM530" s="273"/>
      <c r="AN530" s="273"/>
      <c r="AO530" s="277"/>
      <c r="AP530" s="260" t="s">
        <v>275</v>
      </c>
      <c r="AQ530" s="260"/>
      <c r="AR530" s="260"/>
      <c r="AS530" s="260"/>
      <c r="AT530" s="260"/>
      <c r="AU530" s="260"/>
      <c r="AV530" s="260"/>
      <c r="AW530" s="260"/>
      <c r="AX530" s="260"/>
      <c r="AY530">
        <f>$AY$528</f>
        <v>0</v>
      </c>
    </row>
    <row r="531" spans="1:51" ht="30" hidden="1" customHeight="1" x14ac:dyDescent="0.15">
      <c r="A531" s="245">
        <v>1</v>
      </c>
      <c r="B531" s="245">
        <v>1</v>
      </c>
      <c r="C531" s="268"/>
      <c r="D531" s="268"/>
      <c r="E531" s="268"/>
      <c r="F531" s="268"/>
      <c r="G531" s="268"/>
      <c r="H531" s="268"/>
      <c r="I531" s="268"/>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71"/>
      <c r="AI531" s="272"/>
      <c r="AJ531" s="272"/>
      <c r="AK531" s="272"/>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1"/>
      <c r="AI532" s="272"/>
      <c r="AJ532" s="272"/>
      <c r="AK532" s="272"/>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8"/>
      <c r="E533" s="268"/>
      <c r="F533" s="268"/>
      <c r="G533" s="268"/>
      <c r="H533" s="268"/>
      <c r="I533" s="268"/>
      <c r="J533" s="248"/>
      <c r="K533" s="249"/>
      <c r="L533" s="249"/>
      <c r="M533" s="249"/>
      <c r="N533" s="249"/>
      <c r="O533" s="249"/>
      <c r="P533" s="27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8"/>
      <c r="E534" s="268"/>
      <c r="F534" s="268"/>
      <c r="G534" s="268"/>
      <c r="H534" s="268"/>
      <c r="I534" s="268"/>
      <c r="J534" s="248"/>
      <c r="K534" s="249"/>
      <c r="L534" s="249"/>
      <c r="M534" s="249"/>
      <c r="N534" s="249"/>
      <c r="O534" s="249"/>
      <c r="P534" s="27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7"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7" t="s">
        <v>310</v>
      </c>
      <c r="AD563" s="257"/>
      <c r="AE563" s="257"/>
      <c r="AF563" s="257"/>
      <c r="AG563" s="257"/>
      <c r="AH563" s="275" t="s">
        <v>330</v>
      </c>
      <c r="AI563" s="273"/>
      <c r="AJ563" s="273"/>
      <c r="AK563" s="273"/>
      <c r="AL563" s="273" t="s">
        <v>19</v>
      </c>
      <c r="AM563" s="273"/>
      <c r="AN563" s="273"/>
      <c r="AO563" s="277"/>
      <c r="AP563" s="260" t="s">
        <v>275</v>
      </c>
      <c r="AQ563" s="260"/>
      <c r="AR563" s="260"/>
      <c r="AS563" s="260"/>
      <c r="AT563" s="260"/>
      <c r="AU563" s="260"/>
      <c r="AV563" s="260"/>
      <c r="AW563" s="260"/>
      <c r="AX563" s="260"/>
      <c r="AY563">
        <f>$AY$561</f>
        <v>0</v>
      </c>
    </row>
    <row r="564" spans="1:51" ht="30" hidden="1" customHeight="1" x14ac:dyDescent="0.15">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1"/>
      <c r="AI564" s="272"/>
      <c r="AJ564" s="272"/>
      <c r="AK564" s="272"/>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1"/>
      <c r="AI565" s="272"/>
      <c r="AJ565" s="272"/>
      <c r="AK565" s="272"/>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8"/>
      <c r="E566" s="268"/>
      <c r="F566" s="268"/>
      <c r="G566" s="268"/>
      <c r="H566" s="268"/>
      <c r="I566" s="268"/>
      <c r="J566" s="248"/>
      <c r="K566" s="249"/>
      <c r="L566" s="249"/>
      <c r="M566" s="249"/>
      <c r="N566" s="249"/>
      <c r="O566" s="249"/>
      <c r="P566" s="27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8"/>
      <c r="E567" s="268"/>
      <c r="F567" s="268"/>
      <c r="G567" s="268"/>
      <c r="H567" s="268"/>
      <c r="I567" s="268"/>
      <c r="J567" s="248"/>
      <c r="K567" s="249"/>
      <c r="L567" s="249"/>
      <c r="M567" s="249"/>
      <c r="N567" s="249"/>
      <c r="O567" s="249"/>
      <c r="P567" s="27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7"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7" t="s">
        <v>310</v>
      </c>
      <c r="AD596" s="257"/>
      <c r="AE596" s="257"/>
      <c r="AF596" s="257"/>
      <c r="AG596" s="257"/>
      <c r="AH596" s="275" t="s">
        <v>330</v>
      </c>
      <c r="AI596" s="273"/>
      <c r="AJ596" s="273"/>
      <c r="AK596" s="273"/>
      <c r="AL596" s="273" t="s">
        <v>19</v>
      </c>
      <c r="AM596" s="273"/>
      <c r="AN596" s="273"/>
      <c r="AO596" s="277"/>
      <c r="AP596" s="260" t="s">
        <v>275</v>
      </c>
      <c r="AQ596" s="260"/>
      <c r="AR596" s="260"/>
      <c r="AS596" s="260"/>
      <c r="AT596" s="260"/>
      <c r="AU596" s="260"/>
      <c r="AV596" s="260"/>
      <c r="AW596" s="260"/>
      <c r="AX596" s="260"/>
      <c r="AY596">
        <f>$AY$594</f>
        <v>0</v>
      </c>
    </row>
    <row r="597" spans="1:51" ht="30" hidden="1" customHeight="1" x14ac:dyDescent="0.1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1"/>
      <c r="AI597" s="272"/>
      <c r="AJ597" s="272"/>
      <c r="AK597" s="272"/>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1"/>
      <c r="AI598" s="272"/>
      <c r="AJ598" s="272"/>
      <c r="AK598" s="272"/>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9"/>
      <c r="D599" s="268"/>
      <c r="E599" s="268"/>
      <c r="F599" s="268"/>
      <c r="G599" s="268"/>
      <c r="H599" s="268"/>
      <c r="I599" s="268"/>
      <c r="J599" s="248"/>
      <c r="K599" s="249"/>
      <c r="L599" s="249"/>
      <c r="M599" s="249"/>
      <c r="N599" s="249"/>
      <c r="O599" s="249"/>
      <c r="P599" s="27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9"/>
      <c r="D600" s="268"/>
      <c r="E600" s="268"/>
      <c r="F600" s="268"/>
      <c r="G600" s="268"/>
      <c r="H600" s="268"/>
      <c r="I600" s="268"/>
      <c r="J600" s="248"/>
      <c r="K600" s="249"/>
      <c r="L600" s="249"/>
      <c r="M600" s="249"/>
      <c r="N600" s="249"/>
      <c r="O600" s="249"/>
      <c r="P600" s="27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5">
        <v>1</v>
      </c>
      <c r="B631" s="245">
        <v>1</v>
      </c>
      <c r="C631" s="246"/>
      <c r="D631" s="246"/>
      <c r="E631" s="255" t="s">
        <v>754</v>
      </c>
      <c r="F631" s="247"/>
      <c r="G631" s="247"/>
      <c r="H631" s="247"/>
      <c r="I631" s="247"/>
      <c r="J631" s="248" t="s">
        <v>754</v>
      </c>
      <c r="K631" s="249"/>
      <c r="L631" s="249"/>
      <c r="M631" s="249"/>
      <c r="N631" s="249"/>
      <c r="O631" s="249"/>
      <c r="P631" s="261" t="s">
        <v>754</v>
      </c>
      <c r="Q631" s="262"/>
      <c r="R631" s="262"/>
      <c r="S631" s="262"/>
      <c r="T631" s="262"/>
      <c r="U631" s="262"/>
      <c r="V631" s="262"/>
      <c r="W631" s="262"/>
      <c r="X631" s="262"/>
      <c r="Y631" s="251" t="s">
        <v>754</v>
      </c>
      <c r="Z631" s="252"/>
      <c r="AA631" s="252"/>
      <c r="AB631" s="253"/>
      <c r="AC631" s="256"/>
      <c r="AD631" s="256"/>
      <c r="AE631" s="256"/>
      <c r="AF631" s="256"/>
      <c r="AG631" s="256"/>
      <c r="AH631" s="239" t="s">
        <v>754</v>
      </c>
      <c r="AI631" s="240"/>
      <c r="AJ631" s="240"/>
      <c r="AK631" s="240"/>
      <c r="AL631" s="241" t="s">
        <v>754</v>
      </c>
      <c r="AM631" s="242"/>
      <c r="AN631" s="242"/>
      <c r="AO631" s="243"/>
      <c r="AP631" s="244" t="s">
        <v>754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7" priority="949">
      <formula>IF(RIGHT(TEXT(P14,"0.#"),1)=".",FALSE,TRUE)</formula>
    </cfRule>
    <cfRule type="expression" dxfId="1526" priority="950">
      <formula>IF(RIGHT(TEXT(P14,"0.#"),1)=".",TRUE,FALSE)</formula>
    </cfRule>
  </conditionalFormatting>
  <conditionalFormatting sqref="P18:AX18">
    <cfRule type="expression" dxfId="1525" priority="947">
      <formula>IF(RIGHT(TEXT(P18,"0.#"),1)=".",FALSE,TRUE)</formula>
    </cfRule>
    <cfRule type="expression" dxfId="1524" priority="948">
      <formula>IF(RIGHT(TEXT(P18,"0.#"),1)=".",TRUE,FALSE)</formula>
    </cfRule>
  </conditionalFormatting>
  <conditionalFormatting sqref="Y311">
    <cfRule type="expression" dxfId="1523" priority="945">
      <formula>IF(RIGHT(TEXT(Y311,"0.#"),1)=".",FALSE,TRUE)</formula>
    </cfRule>
    <cfRule type="expression" dxfId="1522" priority="946">
      <formula>IF(RIGHT(TEXT(Y311,"0.#"),1)=".",TRUE,FALSE)</formula>
    </cfRule>
  </conditionalFormatting>
  <conditionalFormatting sqref="Y320">
    <cfRule type="expression" dxfId="1521" priority="943">
      <formula>IF(RIGHT(TEXT(Y320,"0.#"),1)=".",FALSE,TRUE)</formula>
    </cfRule>
    <cfRule type="expression" dxfId="1520" priority="944">
      <formula>IF(RIGHT(TEXT(Y320,"0.#"),1)=".",TRUE,FALSE)</formula>
    </cfRule>
  </conditionalFormatting>
  <conditionalFormatting sqref="Y351:Y358 Y349 Y338:Y345 Y336 Y325:Y332 Y323">
    <cfRule type="expression" dxfId="1519" priority="923">
      <formula>IF(RIGHT(TEXT(Y323,"0.#"),1)=".",FALSE,TRUE)</formula>
    </cfRule>
    <cfRule type="expression" dxfId="1518" priority="924">
      <formula>IF(RIGHT(TEXT(Y323,"0.#"),1)=".",TRUE,FALSE)</formula>
    </cfRule>
  </conditionalFormatting>
  <conditionalFormatting sqref="P16:AQ17 P15:AX15 P13:AX13">
    <cfRule type="expression" dxfId="1517" priority="941">
      <formula>IF(RIGHT(TEXT(P13,"0.#"),1)=".",FALSE,TRUE)</formula>
    </cfRule>
    <cfRule type="expression" dxfId="1516" priority="942">
      <formula>IF(RIGHT(TEXT(P13,"0.#"),1)=".",TRUE,FALSE)</formula>
    </cfRule>
  </conditionalFormatting>
  <conditionalFormatting sqref="P19:AJ19">
    <cfRule type="expression" dxfId="1515" priority="939">
      <formula>IF(RIGHT(TEXT(P19,"0.#"),1)=".",FALSE,TRUE)</formula>
    </cfRule>
    <cfRule type="expression" dxfId="1514" priority="940">
      <formula>IF(RIGHT(TEXT(P19,"0.#"),1)=".",TRUE,FALSE)</formula>
    </cfRule>
  </conditionalFormatting>
  <conditionalFormatting sqref="Y312:Y319">
    <cfRule type="expression" dxfId="1513" priority="935">
      <formula>IF(RIGHT(TEXT(Y312,"0.#"),1)=".",FALSE,TRUE)</formula>
    </cfRule>
    <cfRule type="expression" dxfId="1512" priority="936">
      <formula>IF(RIGHT(TEXT(Y312,"0.#"),1)=".",TRUE,FALSE)</formula>
    </cfRule>
  </conditionalFormatting>
  <conditionalFormatting sqref="AU311">
    <cfRule type="expression" dxfId="1511" priority="933">
      <formula>IF(RIGHT(TEXT(AU311,"0.#"),1)=".",FALSE,TRUE)</formula>
    </cfRule>
    <cfRule type="expression" dxfId="1510" priority="934">
      <formula>IF(RIGHT(TEXT(AU311,"0.#"),1)=".",TRUE,FALSE)</formula>
    </cfRule>
  </conditionalFormatting>
  <conditionalFormatting sqref="AU320">
    <cfRule type="expression" dxfId="1509" priority="931">
      <formula>IF(RIGHT(TEXT(AU320,"0.#"),1)=".",FALSE,TRUE)</formula>
    </cfRule>
    <cfRule type="expression" dxfId="1508" priority="932">
      <formula>IF(RIGHT(TEXT(AU320,"0.#"),1)=".",TRUE,FALSE)</formula>
    </cfRule>
  </conditionalFormatting>
  <conditionalFormatting sqref="AU312:AU319">
    <cfRule type="expression" dxfId="1507" priority="929">
      <formula>IF(RIGHT(TEXT(AU312,"0.#"),1)=".",FALSE,TRUE)</formula>
    </cfRule>
    <cfRule type="expression" dxfId="1506" priority="930">
      <formula>IF(RIGHT(TEXT(AU312,"0.#"),1)=".",TRUE,FALSE)</formula>
    </cfRule>
  </conditionalFormatting>
  <conditionalFormatting sqref="Y350 Y337 Y324">
    <cfRule type="expression" dxfId="1505" priority="927">
      <formula>IF(RIGHT(TEXT(Y324,"0.#"),1)=".",FALSE,TRUE)</formula>
    </cfRule>
    <cfRule type="expression" dxfId="1504" priority="928">
      <formula>IF(RIGHT(TEXT(Y324,"0.#"),1)=".",TRUE,FALSE)</formula>
    </cfRule>
  </conditionalFormatting>
  <conditionalFormatting sqref="Y359 Y346 Y333">
    <cfRule type="expression" dxfId="1503" priority="925">
      <formula>IF(RIGHT(TEXT(Y333,"0.#"),1)=".",FALSE,TRUE)</formula>
    </cfRule>
    <cfRule type="expression" dxfId="1502" priority="926">
      <formula>IF(RIGHT(TEXT(Y333,"0.#"),1)=".",TRUE,FALSE)</formula>
    </cfRule>
  </conditionalFormatting>
  <conditionalFormatting sqref="AU350 AU337 AU324">
    <cfRule type="expression" dxfId="1501" priority="921">
      <formula>IF(RIGHT(TEXT(AU324,"0.#"),1)=".",FALSE,TRUE)</formula>
    </cfRule>
    <cfRule type="expression" dxfId="1500" priority="922">
      <formula>IF(RIGHT(TEXT(AU324,"0.#"),1)=".",TRUE,FALSE)</formula>
    </cfRule>
  </conditionalFormatting>
  <conditionalFormatting sqref="AU359 AU346 AU333">
    <cfRule type="expression" dxfId="1499" priority="919">
      <formula>IF(RIGHT(TEXT(AU333,"0.#"),1)=".",FALSE,TRUE)</formula>
    </cfRule>
    <cfRule type="expression" dxfId="1498" priority="920">
      <formula>IF(RIGHT(TEXT(AU333,"0.#"),1)=".",TRUE,FALSE)</formula>
    </cfRule>
  </conditionalFormatting>
  <conditionalFormatting sqref="AU351:AU358 AU349 AU338:AU345 AU336 AU325:AU332 AU323">
    <cfRule type="expression" dxfId="1497" priority="917">
      <formula>IF(RIGHT(TEXT(AU323,"0.#"),1)=".",FALSE,TRUE)</formula>
    </cfRule>
    <cfRule type="expression" dxfId="1496" priority="918">
      <formula>IF(RIGHT(TEXT(AU323,"0.#"),1)=".",TRUE,FALSE)</formula>
    </cfRule>
  </conditionalFormatting>
  <conditionalFormatting sqref="AE210">
    <cfRule type="expression" dxfId="1495" priority="903">
      <formula>IF(RIGHT(TEXT(AE210,"0.#"),1)=".",FALSE,TRUE)</formula>
    </cfRule>
    <cfRule type="expression" dxfId="1494" priority="904">
      <formula>IF(RIGHT(TEXT(AE210,"0.#"),1)=".",TRUE,FALSE)</formula>
    </cfRule>
  </conditionalFormatting>
  <conditionalFormatting sqref="AE211">
    <cfRule type="expression" dxfId="1493" priority="901">
      <formula>IF(RIGHT(TEXT(AE211,"0.#"),1)=".",FALSE,TRUE)</formula>
    </cfRule>
    <cfRule type="expression" dxfId="1492" priority="902">
      <formula>IF(RIGHT(TEXT(AE211,"0.#"),1)=".",TRUE,FALSE)</formula>
    </cfRule>
  </conditionalFormatting>
  <conditionalFormatting sqref="AE212">
    <cfRule type="expression" dxfId="1491" priority="899">
      <formula>IF(RIGHT(TEXT(AE212,"0.#"),1)=".",FALSE,TRUE)</formula>
    </cfRule>
    <cfRule type="expression" dxfId="1490" priority="900">
      <formula>IF(RIGHT(TEXT(AE212,"0.#"),1)=".",TRUE,FALSE)</formula>
    </cfRule>
  </conditionalFormatting>
  <conditionalFormatting sqref="AI212">
    <cfRule type="expression" dxfId="1489" priority="897">
      <formula>IF(RIGHT(TEXT(AI212,"0.#"),1)=".",FALSE,TRUE)</formula>
    </cfRule>
    <cfRule type="expression" dxfId="1488" priority="898">
      <formula>IF(RIGHT(TEXT(AI212,"0.#"),1)=".",TRUE,FALSE)</formula>
    </cfRule>
  </conditionalFormatting>
  <conditionalFormatting sqref="AI211">
    <cfRule type="expression" dxfId="1487" priority="895">
      <formula>IF(RIGHT(TEXT(AI211,"0.#"),1)=".",FALSE,TRUE)</formula>
    </cfRule>
    <cfRule type="expression" dxfId="1486" priority="896">
      <formula>IF(RIGHT(TEXT(AI211,"0.#"),1)=".",TRUE,FALSE)</formula>
    </cfRule>
  </conditionalFormatting>
  <conditionalFormatting sqref="AI210">
    <cfRule type="expression" dxfId="1485" priority="893">
      <formula>IF(RIGHT(TEXT(AI210,"0.#"),1)=".",FALSE,TRUE)</formula>
    </cfRule>
    <cfRule type="expression" dxfId="1484" priority="894">
      <formula>IF(RIGHT(TEXT(AI210,"0.#"),1)=".",TRUE,FALSE)</formula>
    </cfRule>
  </conditionalFormatting>
  <conditionalFormatting sqref="AM210">
    <cfRule type="expression" dxfId="1483" priority="891">
      <formula>IF(RIGHT(TEXT(AM210,"0.#"),1)=".",FALSE,TRUE)</formula>
    </cfRule>
    <cfRule type="expression" dxfId="1482" priority="892">
      <formula>IF(RIGHT(TEXT(AM210,"0.#"),1)=".",TRUE,FALSE)</formula>
    </cfRule>
  </conditionalFormatting>
  <conditionalFormatting sqref="AM211">
    <cfRule type="expression" dxfId="1481" priority="889">
      <formula>IF(RIGHT(TEXT(AM211,"0.#"),1)=".",FALSE,TRUE)</formula>
    </cfRule>
    <cfRule type="expression" dxfId="1480" priority="890">
      <formula>IF(RIGHT(TEXT(AM211,"0.#"),1)=".",TRUE,FALSE)</formula>
    </cfRule>
  </conditionalFormatting>
  <conditionalFormatting sqref="AM212">
    <cfRule type="expression" dxfId="1479" priority="887">
      <formula>IF(RIGHT(TEXT(AM212,"0.#"),1)=".",FALSE,TRUE)</formula>
    </cfRule>
    <cfRule type="expression" dxfId="1478" priority="888">
      <formula>IF(RIGHT(TEXT(AM212,"0.#"),1)=".",TRUE,FALSE)</formula>
    </cfRule>
  </conditionalFormatting>
  <conditionalFormatting sqref="AL368:AO395">
    <cfRule type="expression" dxfId="1477" priority="883">
      <formula>IF(AND(AL368&gt;=0, RIGHT(TEXT(AL368,"0.#"),1)&lt;&gt;"."),TRUE,FALSE)</formula>
    </cfRule>
    <cfRule type="expression" dxfId="1476" priority="884">
      <formula>IF(AND(AL368&gt;=0, RIGHT(TEXT(AL368,"0.#"),1)="."),TRUE,FALSE)</formula>
    </cfRule>
    <cfRule type="expression" dxfId="1475" priority="885">
      <formula>IF(AND(AL368&lt;0, RIGHT(TEXT(AL368,"0.#"),1)&lt;&gt;"."),TRUE,FALSE)</formula>
    </cfRule>
    <cfRule type="expression" dxfId="1474" priority="886">
      <formula>IF(AND(AL368&lt;0, RIGHT(TEXT(AL368,"0.#"),1)="."),TRUE,FALSE)</formula>
    </cfRule>
  </conditionalFormatting>
  <conditionalFormatting sqref="AQ210:AQ212">
    <cfRule type="expression" dxfId="1473" priority="881">
      <formula>IF(RIGHT(TEXT(AQ210,"0.#"),1)=".",FALSE,TRUE)</formula>
    </cfRule>
    <cfRule type="expression" dxfId="1472" priority="882">
      <formula>IF(RIGHT(TEXT(AQ210,"0.#"),1)=".",TRUE,FALSE)</formula>
    </cfRule>
  </conditionalFormatting>
  <conditionalFormatting sqref="AU210:AU212">
    <cfRule type="expression" dxfId="1471" priority="879">
      <formula>IF(RIGHT(TEXT(AU210,"0.#"),1)=".",FALSE,TRUE)</formula>
    </cfRule>
    <cfRule type="expression" dxfId="1470" priority="880">
      <formula>IF(RIGHT(TEXT(AU210,"0.#"),1)=".",TRUE,FALSE)</formula>
    </cfRule>
  </conditionalFormatting>
  <conditionalFormatting sqref="Y368:Y395">
    <cfRule type="expression" dxfId="1469" priority="877">
      <formula>IF(RIGHT(TEXT(Y368,"0.#"),1)=".",FALSE,TRUE)</formula>
    </cfRule>
    <cfRule type="expression" dxfId="1468" priority="878">
      <formula>IF(RIGHT(TEXT(Y368,"0.#"),1)=".",TRUE,FALSE)</formula>
    </cfRule>
  </conditionalFormatting>
  <conditionalFormatting sqref="AL632:AO660">
    <cfRule type="expression" dxfId="1467" priority="873">
      <formula>IF(AND(AL632&gt;=0, RIGHT(TEXT(AL632,"0.#"),1)&lt;&gt;"."),TRUE,FALSE)</formula>
    </cfRule>
    <cfRule type="expression" dxfId="1466" priority="874">
      <formula>IF(AND(AL632&gt;=0, RIGHT(TEXT(AL632,"0.#"),1)="."),TRUE,FALSE)</formula>
    </cfRule>
    <cfRule type="expression" dxfId="1465" priority="875">
      <formula>IF(AND(AL632&lt;0, RIGHT(TEXT(AL632,"0.#"),1)&lt;&gt;"."),TRUE,FALSE)</formula>
    </cfRule>
    <cfRule type="expression" dxfId="1464" priority="876">
      <formula>IF(AND(AL632&lt;0, RIGHT(TEXT(AL632,"0.#"),1)="."),TRUE,FALSE)</formula>
    </cfRule>
  </conditionalFormatting>
  <conditionalFormatting sqref="Y632:Y660">
    <cfRule type="expression" dxfId="1463" priority="871">
      <formula>IF(RIGHT(TEXT(Y632,"0.#"),1)=".",FALSE,TRUE)</formula>
    </cfRule>
    <cfRule type="expression" dxfId="1462" priority="872">
      <formula>IF(RIGHT(TEXT(Y632,"0.#"),1)=".",TRUE,FALSE)</formula>
    </cfRule>
  </conditionalFormatting>
  <conditionalFormatting sqref="AL367:AO367">
    <cfRule type="expression" dxfId="1461" priority="867">
      <formula>IF(AND(AL367&gt;=0, RIGHT(TEXT(AL367,"0.#"),1)&lt;&gt;"."),TRUE,FALSE)</formula>
    </cfRule>
    <cfRule type="expression" dxfId="1460" priority="868">
      <formula>IF(AND(AL367&gt;=0, RIGHT(TEXT(AL367,"0.#"),1)="."),TRUE,FALSE)</formula>
    </cfRule>
    <cfRule type="expression" dxfId="1459" priority="869">
      <formula>IF(AND(AL367&lt;0, RIGHT(TEXT(AL367,"0.#"),1)&lt;&gt;"."),TRUE,FALSE)</formula>
    </cfRule>
    <cfRule type="expression" dxfId="1458" priority="870">
      <formula>IF(AND(AL367&lt;0, RIGHT(TEXT(AL367,"0.#"),1)="."),TRUE,FALSE)</formula>
    </cfRule>
  </conditionalFormatting>
  <conditionalFormatting sqref="Y367">
    <cfRule type="expression" dxfId="1457" priority="865">
      <formula>IF(RIGHT(TEXT(Y367,"0.#"),1)=".",FALSE,TRUE)</formula>
    </cfRule>
    <cfRule type="expression" dxfId="1456" priority="866">
      <formula>IF(RIGHT(TEXT(Y367,"0.#"),1)=".",TRUE,FALSE)</formula>
    </cfRule>
  </conditionalFormatting>
  <conditionalFormatting sqref="Y401:Y428">
    <cfRule type="expression" dxfId="1455" priority="803">
      <formula>IF(RIGHT(TEXT(Y401,"0.#"),1)=".",FALSE,TRUE)</formula>
    </cfRule>
    <cfRule type="expression" dxfId="1454" priority="804">
      <formula>IF(RIGHT(TEXT(Y401,"0.#"),1)=".",TRUE,FALSE)</formula>
    </cfRule>
  </conditionalFormatting>
  <conditionalFormatting sqref="Y400">
    <cfRule type="expression" dxfId="1453" priority="797">
      <formula>IF(RIGHT(TEXT(Y400,"0.#"),1)=".",FALSE,TRUE)</formula>
    </cfRule>
    <cfRule type="expression" dxfId="1452" priority="798">
      <formula>IF(RIGHT(TEXT(Y400,"0.#"),1)=".",TRUE,FALSE)</formula>
    </cfRule>
  </conditionalFormatting>
  <conditionalFormatting sqref="Y434:Y461">
    <cfRule type="expression" dxfId="1451" priority="791">
      <formula>IF(RIGHT(TEXT(Y434,"0.#"),1)=".",FALSE,TRUE)</formula>
    </cfRule>
    <cfRule type="expression" dxfId="1450" priority="792">
      <formula>IF(RIGHT(TEXT(Y434,"0.#"),1)=".",TRUE,FALSE)</formula>
    </cfRule>
  </conditionalFormatting>
  <conditionalFormatting sqref="Y432:Y433">
    <cfRule type="expression" dxfId="1449" priority="785">
      <formula>IF(RIGHT(TEXT(Y432,"0.#"),1)=".",FALSE,TRUE)</formula>
    </cfRule>
    <cfRule type="expression" dxfId="1448" priority="786">
      <formula>IF(RIGHT(TEXT(Y432,"0.#"),1)=".",TRUE,FALSE)</formula>
    </cfRule>
  </conditionalFormatting>
  <conditionalFormatting sqref="Y467:Y494">
    <cfRule type="expression" dxfId="1447" priority="779">
      <formula>IF(RIGHT(TEXT(Y467,"0.#"),1)=".",FALSE,TRUE)</formula>
    </cfRule>
    <cfRule type="expression" dxfId="1446" priority="780">
      <formula>IF(RIGHT(TEXT(Y467,"0.#"),1)=".",TRUE,FALSE)</formula>
    </cfRule>
  </conditionalFormatting>
  <conditionalFormatting sqref="Y465:Y466">
    <cfRule type="expression" dxfId="1445" priority="773">
      <formula>IF(RIGHT(TEXT(Y465,"0.#"),1)=".",FALSE,TRUE)</formula>
    </cfRule>
    <cfRule type="expression" dxfId="1444" priority="774">
      <formula>IF(RIGHT(TEXT(Y465,"0.#"),1)=".",TRUE,FALSE)</formula>
    </cfRule>
  </conditionalFormatting>
  <conditionalFormatting sqref="Y500:Y527">
    <cfRule type="expression" dxfId="1443" priority="767">
      <formula>IF(RIGHT(TEXT(Y500,"0.#"),1)=".",FALSE,TRUE)</formula>
    </cfRule>
    <cfRule type="expression" dxfId="1442" priority="768">
      <formula>IF(RIGHT(TEXT(Y500,"0.#"),1)=".",TRUE,FALSE)</formula>
    </cfRule>
  </conditionalFormatting>
  <conditionalFormatting sqref="Y498:Y499">
    <cfRule type="expression" dxfId="1441" priority="761">
      <formula>IF(RIGHT(TEXT(Y498,"0.#"),1)=".",FALSE,TRUE)</formula>
    </cfRule>
    <cfRule type="expression" dxfId="1440" priority="762">
      <formula>IF(RIGHT(TEXT(Y498,"0.#"),1)=".",TRUE,FALSE)</formula>
    </cfRule>
  </conditionalFormatting>
  <conditionalFormatting sqref="Y533:Y560">
    <cfRule type="expression" dxfId="1439" priority="755">
      <formula>IF(RIGHT(TEXT(Y533,"0.#"),1)=".",FALSE,TRUE)</formula>
    </cfRule>
    <cfRule type="expression" dxfId="1438" priority="756">
      <formula>IF(RIGHT(TEXT(Y533,"0.#"),1)=".",TRUE,FALSE)</formula>
    </cfRule>
  </conditionalFormatting>
  <conditionalFormatting sqref="W23">
    <cfRule type="expression" dxfId="1437" priority="863">
      <formula>IF(RIGHT(TEXT(W23,"0.#"),1)=".",FALSE,TRUE)</formula>
    </cfRule>
    <cfRule type="expression" dxfId="1436" priority="864">
      <formula>IF(RIGHT(TEXT(W23,"0.#"),1)=".",TRUE,FALSE)</formula>
    </cfRule>
  </conditionalFormatting>
  <conditionalFormatting sqref="W24:W27">
    <cfRule type="expression" dxfId="1435" priority="861">
      <formula>IF(RIGHT(TEXT(W24,"0.#"),1)=".",FALSE,TRUE)</formula>
    </cfRule>
    <cfRule type="expression" dxfId="1434" priority="862">
      <formula>IF(RIGHT(TEXT(W24,"0.#"),1)=".",TRUE,FALSE)</formula>
    </cfRule>
  </conditionalFormatting>
  <conditionalFormatting sqref="W28">
    <cfRule type="expression" dxfId="1433" priority="859">
      <formula>IF(RIGHT(TEXT(W28,"0.#"),1)=".",FALSE,TRUE)</formula>
    </cfRule>
    <cfRule type="expression" dxfId="1432" priority="860">
      <formula>IF(RIGHT(TEXT(W28,"0.#"),1)=".",TRUE,FALSE)</formula>
    </cfRule>
  </conditionalFormatting>
  <conditionalFormatting sqref="P23">
    <cfRule type="expression" dxfId="1431" priority="857">
      <formula>IF(RIGHT(TEXT(P23,"0.#"),1)=".",FALSE,TRUE)</formula>
    </cfRule>
    <cfRule type="expression" dxfId="1430" priority="858">
      <formula>IF(RIGHT(TEXT(P23,"0.#"),1)=".",TRUE,FALSE)</formula>
    </cfRule>
  </conditionalFormatting>
  <conditionalFormatting sqref="P24:P27">
    <cfRule type="expression" dxfId="1429" priority="855">
      <formula>IF(RIGHT(TEXT(P24,"0.#"),1)=".",FALSE,TRUE)</formula>
    </cfRule>
    <cfRule type="expression" dxfId="1428" priority="856">
      <formula>IF(RIGHT(TEXT(P24,"0.#"),1)=".",TRUE,FALSE)</formula>
    </cfRule>
  </conditionalFormatting>
  <conditionalFormatting sqref="P28">
    <cfRule type="expression" dxfId="1427" priority="853">
      <formula>IF(RIGHT(TEXT(P28,"0.#"),1)=".",FALSE,TRUE)</formula>
    </cfRule>
    <cfRule type="expression" dxfId="1426" priority="854">
      <formula>IF(RIGHT(TEXT(P28,"0.#"),1)=".",TRUE,FALSE)</formula>
    </cfRule>
  </conditionalFormatting>
  <conditionalFormatting sqref="AE202">
    <cfRule type="expression" dxfId="1425" priority="851">
      <formula>IF(RIGHT(TEXT(AE202,"0.#"),1)=".",FALSE,TRUE)</formula>
    </cfRule>
    <cfRule type="expression" dxfId="1424" priority="852">
      <formula>IF(RIGHT(TEXT(AE202,"0.#"),1)=".",TRUE,FALSE)</formula>
    </cfRule>
  </conditionalFormatting>
  <conditionalFormatting sqref="AE203">
    <cfRule type="expression" dxfId="1423" priority="849">
      <formula>IF(RIGHT(TEXT(AE203,"0.#"),1)=".",FALSE,TRUE)</formula>
    </cfRule>
    <cfRule type="expression" dxfId="1422" priority="850">
      <formula>IF(RIGHT(TEXT(AE203,"0.#"),1)=".",TRUE,FALSE)</formula>
    </cfRule>
  </conditionalFormatting>
  <conditionalFormatting sqref="AE204">
    <cfRule type="expression" dxfId="1421" priority="847">
      <formula>IF(RIGHT(TEXT(AE204,"0.#"),1)=".",FALSE,TRUE)</formula>
    </cfRule>
    <cfRule type="expression" dxfId="1420" priority="848">
      <formula>IF(RIGHT(TEXT(AE204,"0.#"),1)=".",TRUE,FALSE)</formula>
    </cfRule>
  </conditionalFormatting>
  <conditionalFormatting sqref="AI204">
    <cfRule type="expression" dxfId="1419" priority="845">
      <formula>IF(RIGHT(TEXT(AI204,"0.#"),1)=".",FALSE,TRUE)</formula>
    </cfRule>
    <cfRule type="expression" dxfId="1418" priority="846">
      <formula>IF(RIGHT(TEXT(AI204,"0.#"),1)=".",TRUE,FALSE)</formula>
    </cfRule>
  </conditionalFormatting>
  <conditionalFormatting sqref="AI203">
    <cfRule type="expression" dxfId="1417" priority="843">
      <formula>IF(RIGHT(TEXT(AI203,"0.#"),1)=".",FALSE,TRUE)</formula>
    </cfRule>
    <cfRule type="expression" dxfId="1416" priority="844">
      <formula>IF(RIGHT(TEXT(AI203,"0.#"),1)=".",TRUE,FALSE)</formula>
    </cfRule>
  </conditionalFormatting>
  <conditionalFormatting sqref="AI202">
    <cfRule type="expression" dxfId="1415" priority="841">
      <formula>IF(RIGHT(TEXT(AI202,"0.#"),1)=".",FALSE,TRUE)</formula>
    </cfRule>
    <cfRule type="expression" dxfId="1414" priority="842">
      <formula>IF(RIGHT(TEXT(AI202,"0.#"),1)=".",TRUE,FALSE)</formula>
    </cfRule>
  </conditionalFormatting>
  <conditionalFormatting sqref="AM202">
    <cfRule type="expression" dxfId="1413" priority="839">
      <formula>IF(RIGHT(TEXT(AM202,"0.#"),1)=".",FALSE,TRUE)</formula>
    </cfRule>
    <cfRule type="expression" dxfId="1412" priority="840">
      <formula>IF(RIGHT(TEXT(AM202,"0.#"),1)=".",TRUE,FALSE)</formula>
    </cfRule>
  </conditionalFormatting>
  <conditionalFormatting sqref="AM203">
    <cfRule type="expression" dxfId="1411" priority="837">
      <formula>IF(RIGHT(TEXT(AM203,"0.#"),1)=".",FALSE,TRUE)</formula>
    </cfRule>
    <cfRule type="expression" dxfId="1410" priority="838">
      <formula>IF(RIGHT(TEXT(AM203,"0.#"),1)=".",TRUE,FALSE)</formula>
    </cfRule>
  </conditionalFormatting>
  <conditionalFormatting sqref="AM204">
    <cfRule type="expression" dxfId="1409" priority="835">
      <formula>IF(RIGHT(TEXT(AM204,"0.#"),1)=".",FALSE,TRUE)</formula>
    </cfRule>
    <cfRule type="expression" dxfId="1408" priority="836">
      <formula>IF(RIGHT(TEXT(AM204,"0.#"),1)=".",TRUE,FALSE)</formula>
    </cfRule>
  </conditionalFormatting>
  <conditionalFormatting sqref="AQ202:AQ204">
    <cfRule type="expression" dxfId="1407" priority="833">
      <formula>IF(RIGHT(TEXT(AQ202,"0.#"),1)=".",FALSE,TRUE)</formula>
    </cfRule>
    <cfRule type="expression" dxfId="1406" priority="834">
      <formula>IF(RIGHT(TEXT(AQ202,"0.#"),1)=".",TRUE,FALSE)</formula>
    </cfRule>
  </conditionalFormatting>
  <conditionalFormatting sqref="AU202:AU204">
    <cfRule type="expression" dxfId="1405" priority="831">
      <formula>IF(RIGHT(TEXT(AU202,"0.#"),1)=".",FALSE,TRUE)</formula>
    </cfRule>
    <cfRule type="expression" dxfId="1404" priority="832">
      <formula>IF(RIGHT(TEXT(AU202,"0.#"),1)=".",TRUE,FALSE)</formula>
    </cfRule>
  </conditionalFormatting>
  <conditionalFormatting sqref="AE205">
    <cfRule type="expression" dxfId="1403" priority="829">
      <formula>IF(RIGHT(TEXT(AE205,"0.#"),1)=".",FALSE,TRUE)</formula>
    </cfRule>
    <cfRule type="expression" dxfId="1402" priority="830">
      <formula>IF(RIGHT(TEXT(AE205,"0.#"),1)=".",TRUE,FALSE)</formula>
    </cfRule>
  </conditionalFormatting>
  <conditionalFormatting sqref="AE206">
    <cfRule type="expression" dxfId="1401" priority="827">
      <formula>IF(RIGHT(TEXT(AE206,"0.#"),1)=".",FALSE,TRUE)</formula>
    </cfRule>
    <cfRule type="expression" dxfId="1400" priority="828">
      <formula>IF(RIGHT(TEXT(AE206,"0.#"),1)=".",TRUE,FALSE)</formula>
    </cfRule>
  </conditionalFormatting>
  <conditionalFormatting sqref="AE207">
    <cfRule type="expression" dxfId="1399" priority="825">
      <formula>IF(RIGHT(TEXT(AE207,"0.#"),1)=".",FALSE,TRUE)</formula>
    </cfRule>
    <cfRule type="expression" dxfId="1398" priority="826">
      <formula>IF(RIGHT(TEXT(AE207,"0.#"),1)=".",TRUE,FALSE)</formula>
    </cfRule>
  </conditionalFormatting>
  <conditionalFormatting sqref="AI207">
    <cfRule type="expression" dxfId="1397" priority="823">
      <formula>IF(RIGHT(TEXT(AI207,"0.#"),1)=".",FALSE,TRUE)</formula>
    </cfRule>
    <cfRule type="expression" dxfId="1396" priority="824">
      <formula>IF(RIGHT(TEXT(AI207,"0.#"),1)=".",TRUE,FALSE)</formula>
    </cfRule>
  </conditionalFormatting>
  <conditionalFormatting sqref="AI206">
    <cfRule type="expression" dxfId="1395" priority="821">
      <formula>IF(RIGHT(TEXT(AI206,"0.#"),1)=".",FALSE,TRUE)</formula>
    </cfRule>
    <cfRule type="expression" dxfId="1394" priority="822">
      <formula>IF(RIGHT(TEXT(AI206,"0.#"),1)=".",TRUE,FALSE)</formula>
    </cfRule>
  </conditionalFormatting>
  <conditionalFormatting sqref="AI205">
    <cfRule type="expression" dxfId="1393" priority="819">
      <formula>IF(RIGHT(TEXT(AI205,"0.#"),1)=".",FALSE,TRUE)</formula>
    </cfRule>
    <cfRule type="expression" dxfId="1392" priority="820">
      <formula>IF(RIGHT(TEXT(AI205,"0.#"),1)=".",TRUE,FALSE)</formula>
    </cfRule>
  </conditionalFormatting>
  <conditionalFormatting sqref="AM205">
    <cfRule type="expression" dxfId="1391" priority="817">
      <formula>IF(RIGHT(TEXT(AM205,"0.#"),1)=".",FALSE,TRUE)</formula>
    </cfRule>
    <cfRule type="expression" dxfId="1390" priority="818">
      <formula>IF(RIGHT(TEXT(AM205,"0.#"),1)=".",TRUE,FALSE)</formula>
    </cfRule>
  </conditionalFormatting>
  <conditionalFormatting sqref="AM206">
    <cfRule type="expression" dxfId="1389" priority="815">
      <formula>IF(RIGHT(TEXT(AM206,"0.#"),1)=".",FALSE,TRUE)</formula>
    </cfRule>
    <cfRule type="expression" dxfId="1388" priority="816">
      <formula>IF(RIGHT(TEXT(AM206,"0.#"),1)=".",TRUE,FALSE)</formula>
    </cfRule>
  </conditionalFormatting>
  <conditionalFormatting sqref="AM207">
    <cfRule type="expression" dxfId="1387" priority="813">
      <formula>IF(RIGHT(TEXT(AM207,"0.#"),1)=".",FALSE,TRUE)</formula>
    </cfRule>
    <cfRule type="expression" dxfId="1386" priority="814">
      <formula>IF(RIGHT(TEXT(AM207,"0.#"),1)=".",TRUE,FALSE)</formula>
    </cfRule>
  </conditionalFormatting>
  <conditionalFormatting sqref="AQ205:AQ207">
    <cfRule type="expression" dxfId="1385" priority="811">
      <formula>IF(RIGHT(TEXT(AQ205,"0.#"),1)=".",FALSE,TRUE)</formula>
    </cfRule>
    <cfRule type="expression" dxfId="1384" priority="812">
      <formula>IF(RIGHT(TEXT(AQ205,"0.#"),1)=".",TRUE,FALSE)</formula>
    </cfRule>
  </conditionalFormatting>
  <conditionalFormatting sqref="AU205:AU207">
    <cfRule type="expression" dxfId="1383" priority="809">
      <formula>IF(RIGHT(TEXT(AU205,"0.#"),1)=".",FALSE,TRUE)</formula>
    </cfRule>
    <cfRule type="expression" dxfId="1382" priority="810">
      <formula>IF(RIGHT(TEXT(AU205,"0.#"),1)=".",TRUE,FALSE)</formula>
    </cfRule>
  </conditionalFormatting>
  <conditionalFormatting sqref="AL401:AO428">
    <cfRule type="expression" dxfId="1381" priority="805">
      <formula>IF(AND(AL401&gt;=0, RIGHT(TEXT(AL401,"0.#"),1)&lt;&gt;"."),TRUE,FALSE)</formula>
    </cfRule>
    <cfRule type="expression" dxfId="1380" priority="806">
      <formula>IF(AND(AL401&gt;=0, RIGHT(TEXT(AL401,"0.#"),1)="."),TRUE,FALSE)</formula>
    </cfRule>
    <cfRule type="expression" dxfId="1379" priority="807">
      <formula>IF(AND(AL401&lt;0, RIGHT(TEXT(AL401,"0.#"),1)&lt;&gt;"."),TRUE,FALSE)</formula>
    </cfRule>
    <cfRule type="expression" dxfId="1378" priority="808">
      <formula>IF(AND(AL401&lt;0, RIGHT(TEXT(AL401,"0.#"),1)="."),TRUE,FALSE)</formula>
    </cfRule>
  </conditionalFormatting>
  <conditionalFormatting sqref="AL400:AO400">
    <cfRule type="expression" dxfId="1377" priority="799">
      <formula>IF(AND(AL400&gt;=0, RIGHT(TEXT(AL400,"0.#"),1)&lt;&gt;"."),TRUE,FALSE)</formula>
    </cfRule>
    <cfRule type="expression" dxfId="1376" priority="800">
      <formula>IF(AND(AL400&gt;=0, RIGHT(TEXT(AL400,"0.#"),1)="."),TRUE,FALSE)</formula>
    </cfRule>
    <cfRule type="expression" dxfId="1375" priority="801">
      <formula>IF(AND(AL400&lt;0, RIGHT(TEXT(AL400,"0.#"),1)&lt;&gt;"."),TRUE,FALSE)</formula>
    </cfRule>
    <cfRule type="expression" dxfId="1374" priority="802">
      <formula>IF(AND(AL400&lt;0, RIGHT(TEXT(AL400,"0.#"),1)="."),TRUE,FALSE)</formula>
    </cfRule>
  </conditionalFormatting>
  <conditionalFormatting sqref="AL434:AO461">
    <cfRule type="expression" dxfId="1373" priority="793">
      <formula>IF(AND(AL434&gt;=0, RIGHT(TEXT(AL434,"0.#"),1)&lt;&gt;"."),TRUE,FALSE)</formula>
    </cfRule>
    <cfRule type="expression" dxfId="1372" priority="794">
      <formula>IF(AND(AL434&gt;=0, RIGHT(TEXT(AL434,"0.#"),1)="."),TRUE,FALSE)</formula>
    </cfRule>
    <cfRule type="expression" dxfId="1371" priority="795">
      <formula>IF(AND(AL434&lt;0, RIGHT(TEXT(AL434,"0.#"),1)&lt;&gt;"."),TRUE,FALSE)</formula>
    </cfRule>
    <cfRule type="expression" dxfId="1370" priority="796">
      <formula>IF(AND(AL434&lt;0, RIGHT(TEXT(AL434,"0.#"),1)="."),TRUE,FALSE)</formula>
    </cfRule>
  </conditionalFormatting>
  <conditionalFormatting sqref="AL432:AO433">
    <cfRule type="expression" dxfId="1369" priority="787">
      <formula>IF(AND(AL432&gt;=0, RIGHT(TEXT(AL432,"0.#"),1)&lt;&gt;"."),TRUE,FALSE)</formula>
    </cfRule>
    <cfRule type="expression" dxfId="1368" priority="788">
      <formula>IF(AND(AL432&gt;=0, RIGHT(TEXT(AL432,"0.#"),1)="."),TRUE,FALSE)</formula>
    </cfRule>
    <cfRule type="expression" dxfId="1367" priority="789">
      <formula>IF(AND(AL432&lt;0, RIGHT(TEXT(AL432,"0.#"),1)&lt;&gt;"."),TRUE,FALSE)</formula>
    </cfRule>
    <cfRule type="expression" dxfId="1366" priority="790">
      <formula>IF(AND(AL432&lt;0, RIGHT(TEXT(AL432,"0.#"),1)="."),TRUE,FALSE)</formula>
    </cfRule>
  </conditionalFormatting>
  <conditionalFormatting sqref="AL467:AO494">
    <cfRule type="expression" dxfId="1365" priority="781">
      <formula>IF(AND(AL467&gt;=0, RIGHT(TEXT(AL467,"0.#"),1)&lt;&gt;"."),TRUE,FALSE)</formula>
    </cfRule>
    <cfRule type="expression" dxfId="1364" priority="782">
      <formula>IF(AND(AL467&gt;=0, RIGHT(TEXT(AL467,"0.#"),1)="."),TRUE,FALSE)</formula>
    </cfRule>
    <cfRule type="expression" dxfId="1363" priority="783">
      <formula>IF(AND(AL467&lt;0, RIGHT(TEXT(AL467,"0.#"),1)&lt;&gt;"."),TRUE,FALSE)</formula>
    </cfRule>
    <cfRule type="expression" dxfId="1362" priority="784">
      <formula>IF(AND(AL467&lt;0, RIGHT(TEXT(AL467,"0.#"),1)="."),TRUE,FALSE)</formula>
    </cfRule>
  </conditionalFormatting>
  <conditionalFormatting sqref="AL465:AO466">
    <cfRule type="expression" dxfId="1361" priority="775">
      <formula>IF(AND(AL465&gt;=0, RIGHT(TEXT(AL465,"0.#"),1)&lt;&gt;"."),TRUE,FALSE)</formula>
    </cfRule>
    <cfRule type="expression" dxfId="1360" priority="776">
      <formula>IF(AND(AL465&gt;=0, RIGHT(TEXT(AL465,"0.#"),1)="."),TRUE,FALSE)</formula>
    </cfRule>
    <cfRule type="expression" dxfId="1359" priority="777">
      <formula>IF(AND(AL465&lt;0, RIGHT(TEXT(AL465,"0.#"),1)&lt;&gt;"."),TRUE,FALSE)</formula>
    </cfRule>
    <cfRule type="expression" dxfId="1358" priority="778">
      <formula>IF(AND(AL465&lt;0, RIGHT(TEXT(AL465,"0.#"),1)="."),TRUE,FALSE)</formula>
    </cfRule>
  </conditionalFormatting>
  <conditionalFormatting sqref="AL500:AO527">
    <cfRule type="expression" dxfId="1357" priority="769">
      <formula>IF(AND(AL500&gt;=0, RIGHT(TEXT(AL500,"0.#"),1)&lt;&gt;"."),TRUE,FALSE)</formula>
    </cfRule>
    <cfRule type="expression" dxfId="1356" priority="770">
      <formula>IF(AND(AL500&gt;=0, RIGHT(TEXT(AL500,"0.#"),1)="."),TRUE,FALSE)</formula>
    </cfRule>
    <cfRule type="expression" dxfId="1355" priority="771">
      <formula>IF(AND(AL500&lt;0, RIGHT(TEXT(AL500,"0.#"),1)&lt;&gt;"."),TRUE,FALSE)</formula>
    </cfRule>
    <cfRule type="expression" dxfId="1354" priority="772">
      <formula>IF(AND(AL500&lt;0, RIGHT(TEXT(AL500,"0.#"),1)="."),TRUE,FALSE)</formula>
    </cfRule>
  </conditionalFormatting>
  <conditionalFormatting sqref="AL498:AO499">
    <cfRule type="expression" dxfId="1353" priority="763">
      <formula>IF(AND(AL498&gt;=0, RIGHT(TEXT(AL498,"0.#"),1)&lt;&gt;"."),TRUE,FALSE)</formula>
    </cfRule>
    <cfRule type="expression" dxfId="1352" priority="764">
      <formula>IF(AND(AL498&gt;=0, RIGHT(TEXT(AL498,"0.#"),1)="."),TRUE,FALSE)</formula>
    </cfRule>
    <cfRule type="expression" dxfId="1351" priority="765">
      <formula>IF(AND(AL498&lt;0, RIGHT(TEXT(AL498,"0.#"),1)&lt;&gt;"."),TRUE,FALSE)</formula>
    </cfRule>
    <cfRule type="expression" dxfId="1350" priority="766">
      <formula>IF(AND(AL498&lt;0, RIGHT(TEXT(AL498,"0.#"),1)="."),TRUE,FALSE)</formula>
    </cfRule>
  </conditionalFormatting>
  <conditionalFormatting sqref="AL533:AO560">
    <cfRule type="expression" dxfId="1349" priority="757">
      <formula>IF(AND(AL533&gt;=0, RIGHT(TEXT(AL533,"0.#"),1)&lt;&gt;"."),TRUE,FALSE)</formula>
    </cfRule>
    <cfRule type="expression" dxfId="1348" priority="758">
      <formula>IF(AND(AL533&gt;=0, RIGHT(TEXT(AL533,"0.#"),1)="."),TRUE,FALSE)</formula>
    </cfRule>
    <cfRule type="expression" dxfId="1347" priority="759">
      <formula>IF(AND(AL533&lt;0, RIGHT(TEXT(AL533,"0.#"),1)&lt;&gt;"."),TRUE,FALSE)</formula>
    </cfRule>
    <cfRule type="expression" dxfId="1346" priority="760">
      <formula>IF(AND(AL533&lt;0, RIGHT(TEXT(AL533,"0.#"),1)="."),TRUE,FALSE)</formula>
    </cfRule>
  </conditionalFormatting>
  <conditionalFormatting sqref="AL531:AO532">
    <cfRule type="expression" dxfId="1345" priority="751">
      <formula>IF(AND(AL531&gt;=0, RIGHT(TEXT(AL531,"0.#"),1)&lt;&gt;"."),TRUE,FALSE)</formula>
    </cfRule>
    <cfRule type="expression" dxfId="1344" priority="752">
      <formula>IF(AND(AL531&gt;=0, RIGHT(TEXT(AL531,"0.#"),1)="."),TRUE,FALSE)</formula>
    </cfRule>
    <cfRule type="expression" dxfId="1343" priority="753">
      <formula>IF(AND(AL531&lt;0, RIGHT(TEXT(AL531,"0.#"),1)&lt;&gt;"."),TRUE,FALSE)</formula>
    </cfRule>
    <cfRule type="expression" dxfId="1342" priority="754">
      <formula>IF(AND(AL531&lt;0, RIGHT(TEXT(AL531,"0.#"),1)="."),TRUE,FALSE)</formula>
    </cfRule>
  </conditionalFormatting>
  <conditionalFormatting sqref="Y531:Y532">
    <cfRule type="expression" dxfId="1341" priority="749">
      <formula>IF(RIGHT(TEXT(Y531,"0.#"),1)=".",FALSE,TRUE)</formula>
    </cfRule>
    <cfRule type="expression" dxfId="1340" priority="750">
      <formula>IF(RIGHT(TEXT(Y531,"0.#"),1)=".",TRUE,FALSE)</formula>
    </cfRule>
  </conditionalFormatting>
  <conditionalFormatting sqref="AL566:AO593">
    <cfRule type="expression" dxfId="1339" priority="745">
      <formula>IF(AND(AL566&gt;=0, RIGHT(TEXT(AL566,"0.#"),1)&lt;&gt;"."),TRUE,FALSE)</formula>
    </cfRule>
    <cfRule type="expression" dxfId="1338" priority="746">
      <formula>IF(AND(AL566&gt;=0, RIGHT(TEXT(AL566,"0.#"),1)="."),TRUE,FALSE)</formula>
    </cfRule>
    <cfRule type="expression" dxfId="1337" priority="747">
      <formula>IF(AND(AL566&lt;0, RIGHT(TEXT(AL566,"0.#"),1)&lt;&gt;"."),TRUE,FALSE)</formula>
    </cfRule>
    <cfRule type="expression" dxfId="1336" priority="748">
      <formula>IF(AND(AL566&lt;0, RIGHT(TEXT(AL566,"0.#"),1)="."),TRUE,FALSE)</formula>
    </cfRule>
  </conditionalFormatting>
  <conditionalFormatting sqref="Y566:Y593">
    <cfRule type="expression" dxfId="1335" priority="743">
      <formula>IF(RIGHT(TEXT(Y566,"0.#"),1)=".",FALSE,TRUE)</formula>
    </cfRule>
    <cfRule type="expression" dxfId="1334" priority="744">
      <formula>IF(RIGHT(TEXT(Y566,"0.#"),1)=".",TRUE,FALSE)</formula>
    </cfRule>
  </conditionalFormatting>
  <conditionalFormatting sqref="AL564:AO565">
    <cfRule type="expression" dxfId="1333" priority="739">
      <formula>IF(AND(AL564&gt;=0, RIGHT(TEXT(AL564,"0.#"),1)&lt;&gt;"."),TRUE,FALSE)</formula>
    </cfRule>
    <cfRule type="expression" dxfId="1332" priority="740">
      <formula>IF(AND(AL564&gt;=0, RIGHT(TEXT(AL564,"0.#"),1)="."),TRUE,FALSE)</formula>
    </cfRule>
    <cfRule type="expression" dxfId="1331" priority="741">
      <formula>IF(AND(AL564&lt;0, RIGHT(TEXT(AL564,"0.#"),1)&lt;&gt;"."),TRUE,FALSE)</formula>
    </cfRule>
    <cfRule type="expression" dxfId="1330" priority="742">
      <formula>IF(AND(AL564&lt;0, RIGHT(TEXT(AL564,"0.#"),1)="."),TRUE,FALSE)</formula>
    </cfRule>
  </conditionalFormatting>
  <conditionalFormatting sqref="Y564:Y565">
    <cfRule type="expression" dxfId="1329" priority="737">
      <formula>IF(RIGHT(TEXT(Y564,"0.#"),1)=".",FALSE,TRUE)</formula>
    </cfRule>
    <cfRule type="expression" dxfId="1328" priority="738">
      <formula>IF(RIGHT(TEXT(Y564,"0.#"),1)=".",TRUE,FALSE)</formula>
    </cfRule>
  </conditionalFormatting>
  <conditionalFormatting sqref="AL599:AO626">
    <cfRule type="expression" dxfId="1327" priority="733">
      <formula>IF(AND(AL599&gt;=0, RIGHT(TEXT(AL599,"0.#"),1)&lt;&gt;"."),TRUE,FALSE)</formula>
    </cfRule>
    <cfRule type="expression" dxfId="1326" priority="734">
      <formula>IF(AND(AL599&gt;=0, RIGHT(TEXT(AL599,"0.#"),1)="."),TRUE,FALSE)</formula>
    </cfRule>
    <cfRule type="expression" dxfId="1325" priority="735">
      <formula>IF(AND(AL599&lt;0, RIGHT(TEXT(AL599,"0.#"),1)&lt;&gt;"."),TRUE,FALSE)</formula>
    </cfRule>
    <cfRule type="expression" dxfId="1324" priority="736">
      <formula>IF(AND(AL599&lt;0, RIGHT(TEXT(AL599,"0.#"),1)="."),TRUE,FALSE)</formula>
    </cfRule>
  </conditionalFormatting>
  <conditionalFormatting sqref="Y599:Y626">
    <cfRule type="expression" dxfId="1323" priority="731">
      <formula>IF(RIGHT(TEXT(Y599,"0.#"),1)=".",FALSE,TRUE)</formula>
    </cfRule>
    <cfRule type="expression" dxfId="1322" priority="732">
      <formula>IF(RIGHT(TEXT(Y599,"0.#"),1)=".",TRUE,FALSE)</formula>
    </cfRule>
  </conditionalFormatting>
  <conditionalFormatting sqref="AL597:AO598">
    <cfRule type="expression" dxfId="1321" priority="727">
      <formula>IF(AND(AL597&gt;=0, RIGHT(TEXT(AL597,"0.#"),1)&lt;&gt;"."),TRUE,FALSE)</formula>
    </cfRule>
    <cfRule type="expression" dxfId="1320" priority="728">
      <formula>IF(AND(AL597&gt;=0, RIGHT(TEXT(AL597,"0.#"),1)="."),TRUE,FALSE)</formula>
    </cfRule>
    <cfRule type="expression" dxfId="1319" priority="729">
      <formula>IF(AND(AL597&lt;0, RIGHT(TEXT(AL597,"0.#"),1)&lt;&gt;"."),TRUE,FALSE)</formula>
    </cfRule>
    <cfRule type="expression" dxfId="1318" priority="730">
      <formula>IF(AND(AL597&lt;0, RIGHT(TEXT(AL597,"0.#"),1)="."),TRUE,FALSE)</formula>
    </cfRule>
  </conditionalFormatting>
  <conditionalFormatting sqref="Y597:Y598">
    <cfRule type="expression" dxfId="1317" priority="725">
      <formula>IF(RIGHT(TEXT(Y597,"0.#"),1)=".",FALSE,TRUE)</formula>
    </cfRule>
    <cfRule type="expression" dxfId="1316" priority="726">
      <formula>IF(RIGHT(TEXT(Y597,"0.#"),1)=".",TRUE,FALSE)</formula>
    </cfRule>
  </conditionalFormatting>
  <conditionalFormatting sqref="P29:AC29">
    <cfRule type="expression" dxfId="1315" priority="719">
      <formula>IF(RIGHT(TEXT(P29,"0.#"),1)=".",FALSE,TRUE)</formula>
    </cfRule>
    <cfRule type="expression" dxfId="1314" priority="720">
      <formula>IF(RIGHT(TEXT(P29,"0.#"),1)=".",TRUE,FALSE)</formula>
    </cfRule>
  </conditionalFormatting>
  <conditionalFormatting sqref="AM41">
    <cfRule type="expression" dxfId="1313" priority="701">
      <formula>IF(RIGHT(TEXT(AM41,"0.#"),1)=".",FALSE,TRUE)</formula>
    </cfRule>
    <cfRule type="expression" dxfId="1312" priority="702">
      <formula>IF(RIGHT(TEXT(AM41,"0.#"),1)=".",TRUE,FALSE)</formula>
    </cfRule>
  </conditionalFormatting>
  <conditionalFormatting sqref="AM40">
    <cfRule type="expression" dxfId="1311" priority="703">
      <formula>IF(RIGHT(TEXT(AM40,"0.#"),1)=".",FALSE,TRUE)</formula>
    </cfRule>
    <cfRule type="expression" dxfId="1310" priority="704">
      <formula>IF(RIGHT(TEXT(AM40,"0.#"),1)=".",TRUE,FALSE)</formula>
    </cfRule>
  </conditionalFormatting>
  <conditionalFormatting sqref="AE39">
    <cfRule type="expression" dxfId="1309" priority="717">
      <formula>IF(RIGHT(TEXT(AE39,"0.#"),1)=".",FALSE,TRUE)</formula>
    </cfRule>
    <cfRule type="expression" dxfId="1308" priority="718">
      <formula>IF(RIGHT(TEXT(AE39,"0.#"),1)=".",TRUE,FALSE)</formula>
    </cfRule>
  </conditionalFormatting>
  <conditionalFormatting sqref="AQ39:AQ41">
    <cfRule type="expression" dxfId="1307" priority="699">
      <formula>IF(RIGHT(TEXT(AQ39,"0.#"),1)=".",FALSE,TRUE)</formula>
    </cfRule>
    <cfRule type="expression" dxfId="1306" priority="700">
      <formula>IF(RIGHT(TEXT(AQ39,"0.#"),1)=".",TRUE,FALSE)</formula>
    </cfRule>
  </conditionalFormatting>
  <conditionalFormatting sqref="AU39:AU41">
    <cfRule type="expression" dxfId="1305" priority="697">
      <formula>IF(RIGHT(TEXT(AU39,"0.#"),1)=".",FALSE,TRUE)</formula>
    </cfRule>
    <cfRule type="expression" dxfId="1304" priority="698">
      <formula>IF(RIGHT(TEXT(AU39,"0.#"),1)=".",TRUE,FALSE)</formula>
    </cfRule>
  </conditionalFormatting>
  <conditionalFormatting sqref="AI41">
    <cfRule type="expression" dxfId="1303" priority="711">
      <formula>IF(RIGHT(TEXT(AI41,"0.#"),1)=".",FALSE,TRUE)</formula>
    </cfRule>
    <cfRule type="expression" dxfId="1302" priority="712">
      <formula>IF(RIGHT(TEXT(AI41,"0.#"),1)=".",TRUE,FALSE)</formula>
    </cfRule>
  </conditionalFormatting>
  <conditionalFormatting sqref="AE40">
    <cfRule type="expression" dxfId="1301" priority="715">
      <formula>IF(RIGHT(TEXT(AE40,"0.#"),1)=".",FALSE,TRUE)</formula>
    </cfRule>
    <cfRule type="expression" dxfId="1300" priority="716">
      <formula>IF(RIGHT(TEXT(AE40,"0.#"),1)=".",TRUE,FALSE)</formula>
    </cfRule>
  </conditionalFormatting>
  <conditionalFormatting sqref="AE41">
    <cfRule type="expression" dxfId="1299" priority="713">
      <formula>IF(RIGHT(TEXT(AE41,"0.#"),1)=".",FALSE,TRUE)</formula>
    </cfRule>
    <cfRule type="expression" dxfId="1298" priority="714">
      <formula>IF(RIGHT(TEXT(AE41,"0.#"),1)=".",TRUE,FALSE)</formula>
    </cfRule>
  </conditionalFormatting>
  <conditionalFormatting sqref="AM39">
    <cfRule type="expression" dxfId="1297" priority="705">
      <formula>IF(RIGHT(TEXT(AM39,"0.#"),1)=".",FALSE,TRUE)</formula>
    </cfRule>
    <cfRule type="expression" dxfId="1296" priority="706">
      <formula>IF(RIGHT(TEXT(AM39,"0.#"),1)=".",TRUE,FALSE)</formula>
    </cfRule>
  </conditionalFormatting>
  <conditionalFormatting sqref="AI39">
    <cfRule type="expression" dxfId="1295" priority="707">
      <formula>IF(RIGHT(TEXT(AI39,"0.#"),1)=".",FALSE,TRUE)</formula>
    </cfRule>
    <cfRule type="expression" dxfId="1294" priority="708">
      <formula>IF(RIGHT(TEXT(AI39,"0.#"),1)=".",TRUE,FALSE)</formula>
    </cfRule>
  </conditionalFormatting>
  <conditionalFormatting sqref="AI40">
    <cfRule type="expression" dxfId="1293" priority="709">
      <formula>IF(RIGHT(TEXT(AI40,"0.#"),1)=".",FALSE,TRUE)</formula>
    </cfRule>
    <cfRule type="expression" dxfId="1292" priority="710">
      <formula>IF(RIGHT(TEXT(AI40,"0.#"),1)=".",TRUE,FALSE)</formula>
    </cfRule>
  </conditionalFormatting>
  <conditionalFormatting sqref="AM69">
    <cfRule type="expression" dxfId="1291" priority="669">
      <formula>IF(RIGHT(TEXT(AM69,"0.#"),1)=".",FALSE,TRUE)</formula>
    </cfRule>
    <cfRule type="expression" dxfId="1290" priority="670">
      <formula>IF(RIGHT(TEXT(AM69,"0.#"),1)=".",TRUE,FALSE)</formula>
    </cfRule>
  </conditionalFormatting>
  <conditionalFormatting sqref="AE70 AM70">
    <cfRule type="expression" dxfId="1289" priority="667">
      <formula>IF(RIGHT(TEXT(AE70,"0.#"),1)=".",FALSE,TRUE)</formula>
    </cfRule>
    <cfRule type="expression" dxfId="1288" priority="668">
      <formula>IF(RIGHT(TEXT(AE70,"0.#"),1)=".",TRUE,FALSE)</formula>
    </cfRule>
  </conditionalFormatting>
  <conditionalFormatting sqref="AI70">
    <cfRule type="expression" dxfId="1287" priority="665">
      <formula>IF(RIGHT(TEXT(AI70,"0.#"),1)=".",FALSE,TRUE)</formula>
    </cfRule>
    <cfRule type="expression" dxfId="1286" priority="666">
      <formula>IF(RIGHT(TEXT(AI70,"0.#"),1)=".",TRUE,FALSE)</formula>
    </cfRule>
  </conditionalFormatting>
  <conditionalFormatting sqref="AQ70">
    <cfRule type="expression" dxfId="1285" priority="663">
      <formula>IF(RIGHT(TEXT(AQ70,"0.#"),1)=".",FALSE,TRUE)</formula>
    </cfRule>
    <cfRule type="expression" dxfId="1284" priority="664">
      <formula>IF(RIGHT(TEXT(AQ70,"0.#"),1)=".",TRUE,FALSE)</formula>
    </cfRule>
  </conditionalFormatting>
  <conditionalFormatting sqref="AE69 AQ69">
    <cfRule type="expression" dxfId="1283" priority="673">
      <formula>IF(RIGHT(TEXT(AE69,"0.#"),1)=".",FALSE,TRUE)</formula>
    </cfRule>
    <cfRule type="expression" dxfId="1282" priority="674">
      <formula>IF(RIGHT(TEXT(AE69,"0.#"),1)=".",TRUE,FALSE)</formula>
    </cfRule>
  </conditionalFormatting>
  <conditionalFormatting sqref="AI69">
    <cfRule type="expression" dxfId="1281" priority="671">
      <formula>IF(RIGHT(TEXT(AI69,"0.#"),1)=".",FALSE,TRUE)</formula>
    </cfRule>
    <cfRule type="expression" dxfId="1280" priority="672">
      <formula>IF(RIGHT(TEXT(AI69,"0.#"),1)=".",TRUE,FALSE)</formula>
    </cfRule>
  </conditionalFormatting>
  <conditionalFormatting sqref="AE66 AQ66">
    <cfRule type="expression" dxfId="1279" priority="661">
      <formula>IF(RIGHT(TEXT(AE66,"0.#"),1)=".",FALSE,TRUE)</formula>
    </cfRule>
    <cfRule type="expression" dxfId="1278" priority="662">
      <formula>IF(RIGHT(TEXT(AE66,"0.#"),1)=".",TRUE,FALSE)</formula>
    </cfRule>
  </conditionalFormatting>
  <conditionalFormatting sqref="AI66">
    <cfRule type="expression" dxfId="1277" priority="659">
      <formula>IF(RIGHT(TEXT(AI66,"0.#"),1)=".",FALSE,TRUE)</formula>
    </cfRule>
    <cfRule type="expression" dxfId="1276" priority="660">
      <formula>IF(RIGHT(TEXT(AI66,"0.#"),1)=".",TRUE,FALSE)</formula>
    </cfRule>
  </conditionalFormatting>
  <conditionalFormatting sqref="AM66">
    <cfRule type="expression" dxfId="1275" priority="657">
      <formula>IF(RIGHT(TEXT(AM66,"0.#"),1)=".",FALSE,TRUE)</formula>
    </cfRule>
    <cfRule type="expression" dxfId="1274" priority="658">
      <formula>IF(RIGHT(TEXT(AM66,"0.#"),1)=".",TRUE,FALSE)</formula>
    </cfRule>
  </conditionalFormatting>
  <conditionalFormatting sqref="AE67">
    <cfRule type="expression" dxfId="1273" priority="655">
      <formula>IF(RIGHT(TEXT(AE67,"0.#"),1)=".",FALSE,TRUE)</formula>
    </cfRule>
    <cfRule type="expression" dxfId="1272" priority="656">
      <formula>IF(RIGHT(TEXT(AE67,"0.#"),1)=".",TRUE,FALSE)</formula>
    </cfRule>
  </conditionalFormatting>
  <conditionalFormatting sqref="AI67">
    <cfRule type="expression" dxfId="1271" priority="653">
      <formula>IF(RIGHT(TEXT(AI67,"0.#"),1)=".",FALSE,TRUE)</formula>
    </cfRule>
    <cfRule type="expression" dxfId="1270" priority="654">
      <formula>IF(RIGHT(TEXT(AI67,"0.#"),1)=".",TRUE,FALSE)</formula>
    </cfRule>
  </conditionalFormatting>
  <conditionalFormatting sqref="AM67">
    <cfRule type="expression" dxfId="1269" priority="651">
      <formula>IF(RIGHT(TEXT(AM67,"0.#"),1)=".",FALSE,TRUE)</formula>
    </cfRule>
    <cfRule type="expression" dxfId="1268" priority="652">
      <formula>IF(RIGHT(TEXT(AM67,"0.#"),1)=".",TRUE,FALSE)</formula>
    </cfRule>
  </conditionalFormatting>
  <conditionalFormatting sqref="AQ67">
    <cfRule type="expression" dxfId="1267" priority="649">
      <formula>IF(RIGHT(TEXT(AQ67,"0.#"),1)=".",FALSE,TRUE)</formula>
    </cfRule>
    <cfRule type="expression" dxfId="1266" priority="650">
      <formula>IF(RIGHT(TEXT(AQ67,"0.#"),1)=".",TRUE,FALSE)</formula>
    </cfRule>
  </conditionalFormatting>
  <conditionalFormatting sqref="AU66">
    <cfRule type="expression" dxfId="1265" priority="647">
      <formula>IF(RIGHT(TEXT(AU66,"0.#"),1)=".",FALSE,TRUE)</formula>
    </cfRule>
    <cfRule type="expression" dxfId="1264" priority="648">
      <formula>IF(RIGHT(TEXT(AU66,"0.#"),1)=".",TRUE,FALSE)</formula>
    </cfRule>
  </conditionalFormatting>
  <conditionalFormatting sqref="AU67">
    <cfRule type="expression" dxfId="1263" priority="645">
      <formula>IF(RIGHT(TEXT(AU67,"0.#"),1)=".",FALSE,TRUE)</formula>
    </cfRule>
    <cfRule type="expression" dxfId="1262" priority="646">
      <formula>IF(RIGHT(TEXT(AU67,"0.#"),1)=".",TRUE,FALSE)</formula>
    </cfRule>
  </conditionalFormatting>
  <conditionalFormatting sqref="AE100 AQ100">
    <cfRule type="expression" dxfId="1261" priority="607">
      <formula>IF(RIGHT(TEXT(AE100,"0.#"),1)=".",FALSE,TRUE)</formula>
    </cfRule>
    <cfRule type="expression" dxfId="1260" priority="608">
      <formula>IF(RIGHT(TEXT(AE100,"0.#"),1)=".",TRUE,FALSE)</formula>
    </cfRule>
  </conditionalFormatting>
  <conditionalFormatting sqref="AI100">
    <cfRule type="expression" dxfId="1259" priority="605">
      <formula>IF(RIGHT(TEXT(AI100,"0.#"),1)=".",FALSE,TRUE)</formula>
    </cfRule>
    <cfRule type="expression" dxfId="1258" priority="606">
      <formula>IF(RIGHT(TEXT(AI100,"0.#"),1)=".",TRUE,FALSE)</formula>
    </cfRule>
  </conditionalFormatting>
  <conditionalFormatting sqref="AM100">
    <cfRule type="expression" dxfId="1257" priority="603">
      <formula>IF(RIGHT(TEXT(AM100,"0.#"),1)=".",FALSE,TRUE)</formula>
    </cfRule>
    <cfRule type="expression" dxfId="1256" priority="604">
      <formula>IF(RIGHT(TEXT(AM100,"0.#"),1)=".",TRUE,FALSE)</formula>
    </cfRule>
  </conditionalFormatting>
  <conditionalFormatting sqref="AE101">
    <cfRule type="expression" dxfId="1255" priority="601">
      <formula>IF(RIGHT(TEXT(AE101,"0.#"),1)=".",FALSE,TRUE)</formula>
    </cfRule>
    <cfRule type="expression" dxfId="1254" priority="602">
      <formula>IF(RIGHT(TEXT(AE101,"0.#"),1)=".",TRUE,FALSE)</formula>
    </cfRule>
  </conditionalFormatting>
  <conditionalFormatting sqref="AI101">
    <cfRule type="expression" dxfId="1253" priority="599">
      <formula>IF(RIGHT(TEXT(AI101,"0.#"),1)=".",FALSE,TRUE)</formula>
    </cfRule>
    <cfRule type="expression" dxfId="1252" priority="600">
      <formula>IF(RIGHT(TEXT(AI101,"0.#"),1)=".",TRUE,FALSE)</formula>
    </cfRule>
  </conditionalFormatting>
  <conditionalFormatting sqref="AM101">
    <cfRule type="expression" dxfId="1251" priority="597">
      <formula>IF(RIGHT(TEXT(AM101,"0.#"),1)=".",FALSE,TRUE)</formula>
    </cfRule>
    <cfRule type="expression" dxfId="1250" priority="598">
      <formula>IF(RIGHT(TEXT(AM101,"0.#"),1)=".",TRUE,FALSE)</formula>
    </cfRule>
  </conditionalFormatting>
  <conditionalFormatting sqref="AQ101">
    <cfRule type="expression" dxfId="1249" priority="595">
      <formula>IF(RIGHT(TEXT(AQ101,"0.#"),1)=".",FALSE,TRUE)</formula>
    </cfRule>
    <cfRule type="expression" dxfId="1248" priority="596">
      <formula>IF(RIGHT(TEXT(AQ101,"0.#"),1)=".",TRUE,FALSE)</formula>
    </cfRule>
  </conditionalFormatting>
  <conditionalFormatting sqref="AU100">
    <cfRule type="expression" dxfId="1247" priority="593">
      <formula>IF(RIGHT(TEXT(AU100,"0.#"),1)=".",FALSE,TRUE)</formula>
    </cfRule>
    <cfRule type="expression" dxfId="1246" priority="594">
      <formula>IF(RIGHT(TEXT(AU100,"0.#"),1)=".",TRUE,FALSE)</formula>
    </cfRule>
  </conditionalFormatting>
  <conditionalFormatting sqref="AU101">
    <cfRule type="expression" dxfId="1245" priority="591">
      <formula>IF(RIGHT(TEXT(AU101,"0.#"),1)=".",FALSE,TRUE)</formula>
    </cfRule>
    <cfRule type="expression" dxfId="1244" priority="592">
      <formula>IF(RIGHT(TEXT(AU101,"0.#"),1)=".",TRUE,FALSE)</formula>
    </cfRule>
  </conditionalFormatting>
  <conditionalFormatting sqref="AM35">
    <cfRule type="expression" dxfId="1243" priority="585">
      <formula>IF(RIGHT(TEXT(AM35,"0.#"),1)=".",FALSE,TRUE)</formula>
    </cfRule>
    <cfRule type="expression" dxfId="1242" priority="586">
      <formula>IF(RIGHT(TEXT(AM35,"0.#"),1)=".",TRUE,FALSE)</formula>
    </cfRule>
  </conditionalFormatting>
  <conditionalFormatting sqref="AM36">
    <cfRule type="expression" dxfId="1241" priority="583">
      <formula>IF(RIGHT(TEXT(AM36,"0.#"),1)=".",FALSE,TRUE)</formula>
    </cfRule>
    <cfRule type="expression" dxfId="1240" priority="584">
      <formula>IF(RIGHT(TEXT(AM36,"0.#"),1)=".",TRUE,FALSE)</formula>
    </cfRule>
  </conditionalFormatting>
  <conditionalFormatting sqref="AQ36">
    <cfRule type="expression" dxfId="1239" priority="579">
      <formula>IF(RIGHT(TEXT(AQ36,"0.#"),1)=".",FALSE,TRUE)</formula>
    </cfRule>
    <cfRule type="expression" dxfId="1238" priority="580">
      <formula>IF(RIGHT(TEXT(AQ36,"0.#"),1)=".",TRUE,FALSE)</formula>
    </cfRule>
  </conditionalFormatting>
  <conditionalFormatting sqref="AE35 AQ35">
    <cfRule type="expression" dxfId="1237" priority="589">
      <formula>IF(RIGHT(TEXT(AE35,"0.#"),1)=".",FALSE,TRUE)</formula>
    </cfRule>
    <cfRule type="expression" dxfId="1236" priority="590">
      <formula>IF(RIGHT(TEXT(AE35,"0.#"),1)=".",TRUE,FALSE)</formula>
    </cfRule>
  </conditionalFormatting>
  <conditionalFormatting sqref="AI35">
    <cfRule type="expression" dxfId="1235" priority="587">
      <formula>IF(RIGHT(TEXT(AI35,"0.#"),1)=".",FALSE,TRUE)</formula>
    </cfRule>
    <cfRule type="expression" dxfId="1234" priority="588">
      <formula>IF(RIGHT(TEXT(AI35,"0.#"),1)=".",TRUE,FALSE)</formula>
    </cfRule>
  </conditionalFormatting>
  <conditionalFormatting sqref="AM103">
    <cfRule type="expression" dxfId="1233" priority="573">
      <formula>IF(RIGHT(TEXT(AM103,"0.#"),1)=".",FALSE,TRUE)</formula>
    </cfRule>
    <cfRule type="expression" dxfId="1232" priority="574">
      <formula>IF(RIGHT(TEXT(AM103,"0.#"),1)=".",TRUE,FALSE)</formula>
    </cfRule>
  </conditionalFormatting>
  <conditionalFormatting sqref="AE104 AM104">
    <cfRule type="expression" dxfId="1231" priority="571">
      <formula>IF(RIGHT(TEXT(AE104,"0.#"),1)=".",FALSE,TRUE)</formula>
    </cfRule>
    <cfRule type="expression" dxfId="1230" priority="572">
      <formula>IF(RIGHT(TEXT(AE104,"0.#"),1)=".",TRUE,FALSE)</formula>
    </cfRule>
  </conditionalFormatting>
  <conditionalFormatting sqref="AI104">
    <cfRule type="expression" dxfId="1229" priority="569">
      <formula>IF(RIGHT(TEXT(AI104,"0.#"),1)=".",FALSE,TRUE)</formula>
    </cfRule>
    <cfRule type="expression" dxfId="1228" priority="570">
      <formula>IF(RIGHT(TEXT(AI104,"0.#"),1)=".",TRUE,FALSE)</formula>
    </cfRule>
  </conditionalFormatting>
  <conditionalFormatting sqref="AQ104">
    <cfRule type="expression" dxfId="1227" priority="567">
      <formula>IF(RIGHT(TEXT(AQ104,"0.#"),1)=".",FALSE,TRUE)</formula>
    </cfRule>
    <cfRule type="expression" dxfId="1226" priority="568">
      <formula>IF(RIGHT(TEXT(AQ104,"0.#"),1)=".",TRUE,FALSE)</formula>
    </cfRule>
  </conditionalFormatting>
  <conditionalFormatting sqref="AE103 AQ103">
    <cfRule type="expression" dxfId="1225" priority="577">
      <formula>IF(RIGHT(TEXT(AE103,"0.#"),1)=".",FALSE,TRUE)</formula>
    </cfRule>
    <cfRule type="expression" dxfId="1224" priority="578">
      <formula>IF(RIGHT(TEXT(AE103,"0.#"),1)=".",TRUE,FALSE)</formula>
    </cfRule>
  </conditionalFormatting>
  <conditionalFormatting sqref="AI103">
    <cfRule type="expression" dxfId="1223" priority="575">
      <formula>IF(RIGHT(TEXT(AI103,"0.#"),1)=".",FALSE,TRUE)</formula>
    </cfRule>
    <cfRule type="expression" dxfId="1222" priority="576">
      <formula>IF(RIGHT(TEXT(AI103,"0.#"),1)=".",TRUE,FALSE)</formula>
    </cfRule>
  </conditionalFormatting>
  <conditionalFormatting sqref="AM137">
    <cfRule type="expression" dxfId="1221" priority="561">
      <formula>IF(RIGHT(TEXT(AM137,"0.#"),1)=".",FALSE,TRUE)</formula>
    </cfRule>
    <cfRule type="expression" dxfId="1220" priority="562">
      <formula>IF(RIGHT(TEXT(AM137,"0.#"),1)=".",TRUE,FALSE)</formula>
    </cfRule>
  </conditionalFormatting>
  <conditionalFormatting sqref="AE138 AM138">
    <cfRule type="expression" dxfId="1219" priority="559">
      <formula>IF(RIGHT(TEXT(AE138,"0.#"),1)=".",FALSE,TRUE)</formula>
    </cfRule>
    <cfRule type="expression" dxfId="1218" priority="560">
      <formula>IF(RIGHT(TEXT(AE138,"0.#"),1)=".",TRUE,FALSE)</formula>
    </cfRule>
  </conditionalFormatting>
  <conditionalFormatting sqref="AI138">
    <cfRule type="expression" dxfId="1217" priority="557">
      <formula>IF(RIGHT(TEXT(AI138,"0.#"),1)=".",FALSE,TRUE)</formula>
    </cfRule>
    <cfRule type="expression" dxfId="1216" priority="558">
      <formula>IF(RIGHT(TEXT(AI138,"0.#"),1)=".",TRUE,FALSE)</formula>
    </cfRule>
  </conditionalFormatting>
  <conditionalFormatting sqref="AQ138">
    <cfRule type="expression" dxfId="1215" priority="555">
      <formula>IF(RIGHT(TEXT(AQ138,"0.#"),1)=".",FALSE,TRUE)</formula>
    </cfRule>
    <cfRule type="expression" dxfId="1214" priority="556">
      <formula>IF(RIGHT(TEXT(AQ138,"0.#"),1)=".",TRUE,FALSE)</formula>
    </cfRule>
  </conditionalFormatting>
  <conditionalFormatting sqref="AE137 AQ137">
    <cfRule type="expression" dxfId="1213" priority="565">
      <formula>IF(RIGHT(TEXT(AE137,"0.#"),1)=".",FALSE,TRUE)</formula>
    </cfRule>
    <cfRule type="expression" dxfId="1212" priority="566">
      <formula>IF(RIGHT(TEXT(AE137,"0.#"),1)=".",TRUE,FALSE)</formula>
    </cfRule>
  </conditionalFormatting>
  <conditionalFormatting sqref="AI137">
    <cfRule type="expression" dxfId="1211" priority="563">
      <formula>IF(RIGHT(TEXT(AI137,"0.#"),1)=".",FALSE,TRUE)</formula>
    </cfRule>
    <cfRule type="expression" dxfId="1210" priority="564">
      <formula>IF(RIGHT(TEXT(AI137,"0.#"),1)=".",TRUE,FALSE)</formula>
    </cfRule>
  </conditionalFormatting>
  <conditionalFormatting sqref="AM171">
    <cfRule type="expression" dxfId="1209" priority="549">
      <formula>IF(RIGHT(TEXT(AM171,"0.#"),1)=".",FALSE,TRUE)</formula>
    </cfRule>
    <cfRule type="expression" dxfId="1208" priority="550">
      <formula>IF(RIGHT(TEXT(AM171,"0.#"),1)=".",TRUE,FALSE)</formula>
    </cfRule>
  </conditionalFormatting>
  <conditionalFormatting sqref="AE172 AM172">
    <cfRule type="expression" dxfId="1207" priority="547">
      <formula>IF(RIGHT(TEXT(AE172,"0.#"),1)=".",FALSE,TRUE)</formula>
    </cfRule>
    <cfRule type="expression" dxfId="1206" priority="548">
      <formula>IF(RIGHT(TEXT(AE172,"0.#"),1)=".",TRUE,FALSE)</formula>
    </cfRule>
  </conditionalFormatting>
  <conditionalFormatting sqref="AI172">
    <cfRule type="expression" dxfId="1205" priority="545">
      <formula>IF(RIGHT(TEXT(AI172,"0.#"),1)=".",FALSE,TRUE)</formula>
    </cfRule>
    <cfRule type="expression" dxfId="1204" priority="546">
      <formula>IF(RIGHT(TEXT(AI172,"0.#"),1)=".",TRUE,FALSE)</formula>
    </cfRule>
  </conditionalFormatting>
  <conditionalFormatting sqref="AQ172">
    <cfRule type="expression" dxfId="1203" priority="543">
      <formula>IF(RIGHT(TEXT(AQ172,"0.#"),1)=".",FALSE,TRUE)</formula>
    </cfRule>
    <cfRule type="expression" dxfId="1202" priority="544">
      <formula>IF(RIGHT(TEXT(AQ172,"0.#"),1)=".",TRUE,FALSE)</formula>
    </cfRule>
  </conditionalFormatting>
  <conditionalFormatting sqref="AE171 AQ171">
    <cfRule type="expression" dxfId="1201" priority="553">
      <formula>IF(RIGHT(TEXT(AE171,"0.#"),1)=".",FALSE,TRUE)</formula>
    </cfRule>
    <cfRule type="expression" dxfId="1200" priority="554">
      <formula>IF(RIGHT(TEXT(AE171,"0.#"),1)=".",TRUE,FALSE)</formula>
    </cfRule>
  </conditionalFormatting>
  <conditionalFormatting sqref="AI171">
    <cfRule type="expression" dxfId="1199" priority="551">
      <formula>IF(RIGHT(TEXT(AI171,"0.#"),1)=".",FALSE,TRUE)</formula>
    </cfRule>
    <cfRule type="expression" dxfId="1198" priority="552">
      <formula>IF(RIGHT(TEXT(AI171,"0.#"),1)=".",TRUE,FALSE)</formula>
    </cfRule>
  </conditionalFormatting>
  <conditionalFormatting sqref="AE73">
    <cfRule type="expression" dxfId="1197" priority="541">
      <formula>IF(RIGHT(TEXT(AE73,"0.#"),1)=".",FALSE,TRUE)</formula>
    </cfRule>
    <cfRule type="expression" dxfId="1196" priority="542">
      <formula>IF(RIGHT(TEXT(AE73,"0.#"),1)=".",TRUE,FALSE)</formula>
    </cfRule>
  </conditionalFormatting>
  <conditionalFormatting sqref="AM75">
    <cfRule type="expression" dxfId="1195" priority="525">
      <formula>IF(RIGHT(TEXT(AM75,"0.#"),1)=".",FALSE,TRUE)</formula>
    </cfRule>
    <cfRule type="expression" dxfId="1194" priority="526">
      <formula>IF(RIGHT(TEXT(AM75,"0.#"),1)=".",TRUE,FALSE)</formula>
    </cfRule>
  </conditionalFormatting>
  <conditionalFormatting sqref="AE74">
    <cfRule type="expression" dxfId="1193" priority="539">
      <formula>IF(RIGHT(TEXT(AE74,"0.#"),1)=".",FALSE,TRUE)</formula>
    </cfRule>
    <cfRule type="expression" dxfId="1192" priority="540">
      <formula>IF(RIGHT(TEXT(AE74,"0.#"),1)=".",TRUE,FALSE)</formula>
    </cfRule>
  </conditionalFormatting>
  <conditionalFormatting sqref="AE75">
    <cfRule type="expression" dxfId="1191" priority="537">
      <formula>IF(RIGHT(TEXT(AE75,"0.#"),1)=".",FALSE,TRUE)</formula>
    </cfRule>
    <cfRule type="expression" dxfId="1190" priority="538">
      <formula>IF(RIGHT(TEXT(AE75,"0.#"),1)=".",TRUE,FALSE)</formula>
    </cfRule>
  </conditionalFormatting>
  <conditionalFormatting sqref="AI75">
    <cfRule type="expression" dxfId="1189" priority="535">
      <formula>IF(RIGHT(TEXT(AI75,"0.#"),1)=".",FALSE,TRUE)</formula>
    </cfRule>
    <cfRule type="expression" dxfId="1188" priority="536">
      <formula>IF(RIGHT(TEXT(AI75,"0.#"),1)=".",TRUE,FALSE)</formula>
    </cfRule>
  </conditionalFormatting>
  <conditionalFormatting sqref="AI74">
    <cfRule type="expression" dxfId="1187" priority="533">
      <formula>IF(RIGHT(TEXT(AI74,"0.#"),1)=".",FALSE,TRUE)</formula>
    </cfRule>
    <cfRule type="expression" dxfId="1186" priority="534">
      <formula>IF(RIGHT(TEXT(AI74,"0.#"),1)=".",TRUE,FALSE)</formula>
    </cfRule>
  </conditionalFormatting>
  <conditionalFormatting sqref="AI73">
    <cfRule type="expression" dxfId="1185" priority="531">
      <formula>IF(RIGHT(TEXT(AI73,"0.#"),1)=".",FALSE,TRUE)</formula>
    </cfRule>
    <cfRule type="expression" dxfId="1184" priority="532">
      <formula>IF(RIGHT(TEXT(AI73,"0.#"),1)=".",TRUE,FALSE)</formula>
    </cfRule>
  </conditionalFormatting>
  <conditionalFormatting sqref="AM73">
    <cfRule type="expression" dxfId="1183" priority="529">
      <formula>IF(RIGHT(TEXT(AM73,"0.#"),1)=".",FALSE,TRUE)</formula>
    </cfRule>
    <cfRule type="expression" dxfId="1182" priority="530">
      <formula>IF(RIGHT(TEXT(AM73,"0.#"),1)=".",TRUE,FALSE)</formula>
    </cfRule>
  </conditionalFormatting>
  <conditionalFormatting sqref="AM74">
    <cfRule type="expression" dxfId="1181" priority="527">
      <formula>IF(RIGHT(TEXT(AM74,"0.#"),1)=".",FALSE,TRUE)</formula>
    </cfRule>
    <cfRule type="expression" dxfId="1180" priority="528">
      <formula>IF(RIGHT(TEXT(AM74,"0.#"),1)=".",TRUE,FALSE)</formula>
    </cfRule>
  </conditionalFormatting>
  <conditionalFormatting sqref="AQ73:AQ75">
    <cfRule type="expression" dxfId="1179" priority="523">
      <formula>IF(RIGHT(TEXT(AQ73,"0.#"),1)=".",FALSE,TRUE)</formula>
    </cfRule>
    <cfRule type="expression" dxfId="1178" priority="524">
      <formula>IF(RIGHT(TEXT(AQ73,"0.#"),1)=".",TRUE,FALSE)</formula>
    </cfRule>
  </conditionalFormatting>
  <conditionalFormatting sqref="AU73:AU75">
    <cfRule type="expression" dxfId="1177" priority="521">
      <formula>IF(RIGHT(TEXT(AU73,"0.#"),1)=".",FALSE,TRUE)</formula>
    </cfRule>
    <cfRule type="expression" dxfId="1176" priority="522">
      <formula>IF(RIGHT(TEXT(AU73,"0.#"),1)=".",TRUE,FALSE)</formula>
    </cfRule>
  </conditionalFormatting>
  <conditionalFormatting sqref="AE107">
    <cfRule type="expression" dxfId="1175" priority="519">
      <formula>IF(RIGHT(TEXT(AE107,"0.#"),1)=".",FALSE,TRUE)</formula>
    </cfRule>
    <cfRule type="expression" dxfId="1174" priority="520">
      <formula>IF(RIGHT(TEXT(AE107,"0.#"),1)=".",TRUE,FALSE)</formula>
    </cfRule>
  </conditionalFormatting>
  <conditionalFormatting sqref="AM109">
    <cfRule type="expression" dxfId="1173" priority="503">
      <formula>IF(RIGHT(TEXT(AM109,"0.#"),1)=".",FALSE,TRUE)</formula>
    </cfRule>
    <cfRule type="expression" dxfId="1172" priority="504">
      <formula>IF(RIGHT(TEXT(AM109,"0.#"),1)=".",TRUE,FALSE)</formula>
    </cfRule>
  </conditionalFormatting>
  <conditionalFormatting sqref="AE108">
    <cfRule type="expression" dxfId="1171" priority="517">
      <formula>IF(RIGHT(TEXT(AE108,"0.#"),1)=".",FALSE,TRUE)</formula>
    </cfRule>
    <cfRule type="expression" dxfId="1170" priority="518">
      <formula>IF(RIGHT(TEXT(AE108,"0.#"),1)=".",TRUE,FALSE)</formula>
    </cfRule>
  </conditionalFormatting>
  <conditionalFormatting sqref="AE109">
    <cfRule type="expression" dxfId="1169" priority="515">
      <formula>IF(RIGHT(TEXT(AE109,"0.#"),1)=".",FALSE,TRUE)</formula>
    </cfRule>
    <cfRule type="expression" dxfId="1168" priority="516">
      <formula>IF(RIGHT(TEXT(AE109,"0.#"),1)=".",TRUE,FALSE)</formula>
    </cfRule>
  </conditionalFormatting>
  <conditionalFormatting sqref="AI109">
    <cfRule type="expression" dxfId="1167" priority="513">
      <formula>IF(RIGHT(TEXT(AI109,"0.#"),1)=".",FALSE,TRUE)</formula>
    </cfRule>
    <cfRule type="expression" dxfId="1166" priority="514">
      <formula>IF(RIGHT(TEXT(AI109,"0.#"),1)=".",TRUE,FALSE)</formula>
    </cfRule>
  </conditionalFormatting>
  <conditionalFormatting sqref="AI108">
    <cfRule type="expression" dxfId="1165" priority="511">
      <formula>IF(RIGHT(TEXT(AI108,"0.#"),1)=".",FALSE,TRUE)</formula>
    </cfRule>
    <cfRule type="expression" dxfId="1164" priority="512">
      <formula>IF(RIGHT(TEXT(AI108,"0.#"),1)=".",TRUE,FALSE)</formula>
    </cfRule>
  </conditionalFormatting>
  <conditionalFormatting sqref="AI107">
    <cfRule type="expression" dxfId="1163" priority="509">
      <formula>IF(RIGHT(TEXT(AI107,"0.#"),1)=".",FALSE,TRUE)</formula>
    </cfRule>
    <cfRule type="expression" dxfId="1162" priority="510">
      <formula>IF(RIGHT(TEXT(AI107,"0.#"),1)=".",TRUE,FALSE)</formula>
    </cfRule>
  </conditionalFormatting>
  <conditionalFormatting sqref="AM107">
    <cfRule type="expression" dxfId="1161" priority="507">
      <formula>IF(RIGHT(TEXT(AM107,"0.#"),1)=".",FALSE,TRUE)</formula>
    </cfRule>
    <cfRule type="expression" dxfId="1160" priority="508">
      <formula>IF(RIGHT(TEXT(AM107,"0.#"),1)=".",TRUE,FALSE)</formula>
    </cfRule>
  </conditionalFormatting>
  <conditionalFormatting sqref="AM108">
    <cfRule type="expression" dxfId="1159" priority="505">
      <formula>IF(RIGHT(TEXT(AM108,"0.#"),1)=".",FALSE,TRUE)</formula>
    </cfRule>
    <cfRule type="expression" dxfId="1158" priority="506">
      <formula>IF(RIGHT(TEXT(AM108,"0.#"),1)=".",TRUE,FALSE)</formula>
    </cfRule>
  </conditionalFormatting>
  <conditionalFormatting sqref="AQ107:AQ109">
    <cfRule type="expression" dxfId="1157" priority="501">
      <formula>IF(RIGHT(TEXT(AQ107,"0.#"),1)=".",FALSE,TRUE)</formula>
    </cfRule>
    <cfRule type="expression" dxfId="1156" priority="502">
      <formula>IF(RIGHT(TEXT(AQ107,"0.#"),1)=".",TRUE,FALSE)</formula>
    </cfRule>
  </conditionalFormatting>
  <conditionalFormatting sqref="AU107:AU109">
    <cfRule type="expression" dxfId="1155" priority="499">
      <formula>IF(RIGHT(TEXT(AU107,"0.#"),1)=".",FALSE,TRUE)</formula>
    </cfRule>
    <cfRule type="expression" dxfId="1154" priority="500">
      <formula>IF(RIGHT(TEXT(AU107,"0.#"),1)=".",TRUE,FALSE)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E32 AQ32">
    <cfRule type="expression" dxfId="743" priority="43">
      <formula>IF(RIGHT(TEXT(AE32,"0.#"),1)=".",FALSE,TRUE)</formula>
    </cfRule>
    <cfRule type="expression" dxfId="742" priority="44">
      <formula>IF(RIGHT(TEXT(AE32,"0.#"),1)=".",TRUE,FALSE)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M33">
    <cfRule type="expression" dxfId="733" priority="33">
      <formula>IF(RIGHT(TEXT(AM33,"0.#"),1)=".",FALSE,TRUE)</formula>
    </cfRule>
    <cfRule type="expression" dxfId="732" priority="34">
      <formula>IF(RIGHT(TEXT(AM33,"0.#"),1)=".",TRUE,FALSE)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U32">
    <cfRule type="expression" dxfId="729" priority="29">
      <formula>IF(RIGHT(TEXT(AU32,"0.#"),1)=".",FALSE,TRUE)</formula>
    </cfRule>
    <cfRule type="expression" dxfId="728" priority="30">
      <formula>IF(RIGHT(TEXT(AU32,"0.#"),1)=".",TRUE,FALSE)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E36">
    <cfRule type="expression" dxfId="725" priority="25">
      <formula>IF(RIGHT(TEXT(AE36,"0.#"),1)=".",FALSE,TRUE)</formula>
    </cfRule>
    <cfRule type="expression" dxfId="724" priority="26">
      <formula>IF(RIGHT(TEXT(AE36,"0.#"),1)=".",TRUE,FALSE)</formula>
    </cfRule>
  </conditionalFormatting>
  <conditionalFormatting sqref="AI36">
    <cfRule type="expression" dxfId="723" priority="23">
      <formula>IF(RIGHT(TEXT(AI36,"0.#"),1)=".",FALSE,TRUE)</formula>
    </cfRule>
    <cfRule type="expression" dxfId="722" priority="24">
      <formula>IF(RIGHT(TEXT(AI36,"0.#"),1)=".",TRUE,FALSE)</formula>
    </cfRule>
  </conditionalFormatting>
  <conditionalFormatting sqref="Y310">
    <cfRule type="expression" dxfId="721" priority="21">
      <formula>IF(RIGHT(TEXT(Y310,"0.#"),1)=".",FALSE,TRUE)</formula>
    </cfRule>
    <cfRule type="expression" dxfId="720" priority="22">
      <formula>IF(RIGHT(TEXT(Y310,"0.#"),1)=".",TRUE,FALSE)</formula>
    </cfRule>
  </conditionalFormatting>
  <conditionalFormatting sqref="AU310">
    <cfRule type="expression" dxfId="719" priority="19">
      <formula>IF(RIGHT(TEXT(AU310,"0.#"),1)=".",FALSE,TRUE)</formula>
    </cfRule>
    <cfRule type="expression" dxfId="718" priority="20">
      <formula>IF(RIGHT(TEXT(AU310,"0.#"),1)=".",TRUE,FALSE)</formula>
    </cfRule>
  </conditionalFormatting>
  <conditionalFormatting sqref="AL366:AO366">
    <cfRule type="expression" dxfId="717" priority="15">
      <formula>IF(AND(AL366&gt;=0, RIGHT(TEXT(AL366,"0.#"),1)&lt;&gt;"."),TRUE,FALSE)</formula>
    </cfRule>
    <cfRule type="expression" dxfId="716" priority="16">
      <formula>IF(AND(AL366&gt;=0, RIGHT(TEXT(AL366,"0.#"),1)="."),TRUE,FALSE)</formula>
    </cfRule>
    <cfRule type="expression" dxfId="715" priority="17">
      <formula>IF(AND(AL366&lt;0, RIGHT(TEXT(AL366,"0.#"),1)&lt;&gt;"."),TRUE,FALSE)</formula>
    </cfRule>
    <cfRule type="expression" dxfId="714" priority="18">
      <formula>IF(AND(AL366&lt;0, RIGHT(TEXT(AL366,"0.#"),1)="."),TRUE,FALSE)</formula>
    </cfRule>
  </conditionalFormatting>
  <conditionalFormatting sqref="Y366">
    <cfRule type="expression" dxfId="713" priority="13">
      <formula>IF(RIGHT(TEXT(Y366,"0.#"),1)=".",FALSE,TRUE)</formula>
    </cfRule>
    <cfRule type="expression" dxfId="712" priority="14">
      <formula>IF(RIGHT(TEXT(Y366,"0.#"),1)=".",TRUE,FALSE)</formula>
    </cfRule>
  </conditionalFormatting>
  <conditionalFormatting sqref="Y399">
    <cfRule type="expression" dxfId="711" priority="7">
      <formula>IF(RIGHT(TEXT(Y399,"0.#"),1)=".",FALSE,TRUE)</formula>
    </cfRule>
    <cfRule type="expression" dxfId="710" priority="8">
      <formula>IF(RIGHT(TEXT(Y399,"0.#"),1)=".",TRUE,FALSE)</formula>
    </cfRule>
  </conditionalFormatting>
  <conditionalFormatting sqref="AL399:AO399">
    <cfRule type="expression" dxfId="709" priority="9">
      <formula>IF(AND(AL399&gt;=0, RIGHT(TEXT(AL399,"0.#"),1)&lt;&gt;"."),TRUE,FALSE)</formula>
    </cfRule>
    <cfRule type="expression" dxfId="708" priority="10">
      <formula>IF(AND(AL399&gt;=0, RIGHT(TEXT(AL399,"0.#"),1)="."),TRUE,FALSE)</formula>
    </cfRule>
    <cfRule type="expression" dxfId="707" priority="11">
      <formula>IF(AND(AL399&lt;0, RIGHT(TEXT(AL399,"0.#"),1)&lt;&gt;"."),TRUE,FALSE)</formula>
    </cfRule>
    <cfRule type="expression" dxfId="706" priority="12">
      <formula>IF(AND(AL399&lt;0, RIGHT(TEXT(AL399,"0.#"),1)="."),TRUE,FALSE)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39"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1"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696</v>
      </c>
      <c r="H2" s="13" t="str">
        <f>IF(G2="","",F2)</f>
        <v>一般会計</v>
      </c>
      <c r="I2" s="13" t="str">
        <f>IF(H2="","",IF(I1&lt;&gt;"",CONCATENATE(I1,"、",H2),H2))</f>
        <v>一般会計</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696</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1" t="s">
        <v>316</v>
      </c>
      <c r="B2" s="692"/>
      <c r="C2" s="692"/>
      <c r="D2" s="692"/>
      <c r="E2" s="692"/>
      <c r="F2" s="693"/>
      <c r="G2" s="170" t="s">
        <v>140</v>
      </c>
      <c r="H2" s="120"/>
      <c r="I2" s="120"/>
      <c r="J2" s="120"/>
      <c r="K2" s="120"/>
      <c r="L2" s="120"/>
      <c r="M2" s="120"/>
      <c r="N2" s="120"/>
      <c r="O2" s="121"/>
      <c r="P2" s="119" t="s">
        <v>56</v>
      </c>
      <c r="Q2" s="120"/>
      <c r="R2" s="120"/>
      <c r="S2" s="120"/>
      <c r="T2" s="120"/>
      <c r="U2" s="120"/>
      <c r="V2" s="120"/>
      <c r="W2" s="120"/>
      <c r="X2" s="121"/>
      <c r="Y2" s="936"/>
      <c r="Z2" s="288"/>
      <c r="AA2" s="289"/>
      <c r="AB2" s="940" t="s">
        <v>11</v>
      </c>
      <c r="AC2" s="941"/>
      <c r="AD2" s="942"/>
      <c r="AE2" s="929" t="s">
        <v>371</v>
      </c>
      <c r="AF2" s="929"/>
      <c r="AG2" s="929"/>
      <c r="AH2" s="128"/>
      <c r="AI2" s="929" t="s">
        <v>467</v>
      </c>
      <c r="AJ2" s="929"/>
      <c r="AK2" s="929"/>
      <c r="AL2" s="128"/>
      <c r="AM2" s="929" t="s">
        <v>468</v>
      </c>
      <c r="AN2" s="929"/>
      <c r="AO2" s="929"/>
      <c r="AP2" s="128"/>
      <c r="AQ2" s="135" t="s">
        <v>223</v>
      </c>
      <c r="AR2" s="136"/>
      <c r="AS2" s="136"/>
      <c r="AT2" s="137"/>
      <c r="AU2" s="138" t="s">
        <v>129</v>
      </c>
      <c r="AV2" s="138"/>
      <c r="AW2" s="138"/>
      <c r="AX2" s="139"/>
      <c r="AY2" s="34">
        <f>COUNTA($G$4)</f>
        <v>0</v>
      </c>
    </row>
    <row r="3" spans="1:51" ht="18.75" customHeight="1" x14ac:dyDescent="0.15">
      <c r="A3" s="691"/>
      <c r="B3" s="692"/>
      <c r="C3" s="692"/>
      <c r="D3" s="692"/>
      <c r="E3" s="692"/>
      <c r="F3" s="693"/>
      <c r="G3" s="171"/>
      <c r="H3" s="123"/>
      <c r="I3" s="123"/>
      <c r="J3" s="123"/>
      <c r="K3" s="123"/>
      <c r="L3" s="123"/>
      <c r="M3" s="123"/>
      <c r="N3" s="123"/>
      <c r="O3" s="124"/>
      <c r="P3" s="122"/>
      <c r="Q3" s="123"/>
      <c r="R3" s="123"/>
      <c r="S3" s="123"/>
      <c r="T3" s="123"/>
      <c r="U3" s="123"/>
      <c r="V3" s="123"/>
      <c r="W3" s="123"/>
      <c r="X3" s="124"/>
      <c r="Y3" s="937"/>
      <c r="Z3" s="938"/>
      <c r="AA3" s="939"/>
      <c r="AB3" s="943"/>
      <c r="AC3" s="716"/>
      <c r="AD3" s="717"/>
      <c r="AE3" s="699"/>
      <c r="AF3" s="699"/>
      <c r="AG3" s="699"/>
      <c r="AH3" s="131"/>
      <c r="AI3" s="699"/>
      <c r="AJ3" s="699"/>
      <c r="AK3" s="699"/>
      <c r="AL3" s="131"/>
      <c r="AM3" s="699"/>
      <c r="AN3" s="699"/>
      <c r="AO3" s="699"/>
      <c r="AP3" s="131"/>
      <c r="AQ3" s="140"/>
      <c r="AR3" s="141"/>
      <c r="AS3" s="142" t="s">
        <v>224</v>
      </c>
      <c r="AT3" s="143"/>
      <c r="AU3" s="141"/>
      <c r="AV3" s="141"/>
      <c r="AW3" s="123" t="s">
        <v>170</v>
      </c>
      <c r="AX3" s="144"/>
      <c r="AY3" s="34">
        <f t="shared" ref="AY3:AY8" si="0">$AY$2</f>
        <v>0</v>
      </c>
    </row>
    <row r="4" spans="1:51" ht="22.5" customHeight="1" x14ac:dyDescent="0.15">
      <c r="A4" s="694"/>
      <c r="B4" s="692"/>
      <c r="C4" s="692"/>
      <c r="D4" s="692"/>
      <c r="E4" s="692"/>
      <c r="F4" s="693"/>
      <c r="G4" s="193"/>
      <c r="H4" s="947"/>
      <c r="I4" s="947"/>
      <c r="J4" s="947"/>
      <c r="K4" s="947"/>
      <c r="L4" s="947"/>
      <c r="M4" s="947"/>
      <c r="N4" s="947"/>
      <c r="O4" s="948"/>
      <c r="P4" s="146"/>
      <c r="Q4" s="659"/>
      <c r="R4" s="659"/>
      <c r="S4" s="659"/>
      <c r="T4" s="659"/>
      <c r="U4" s="659"/>
      <c r="V4" s="659"/>
      <c r="W4" s="659"/>
      <c r="X4" s="660"/>
      <c r="Y4" s="933" t="s">
        <v>12</v>
      </c>
      <c r="Z4" s="934"/>
      <c r="AA4" s="935"/>
      <c r="AB4" s="163"/>
      <c r="AC4" s="667"/>
      <c r="AD4" s="667"/>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5"/>
      <c r="B5" s="696"/>
      <c r="C5" s="696"/>
      <c r="D5" s="696"/>
      <c r="E5" s="696"/>
      <c r="F5" s="697"/>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5"/>
      <c r="B6" s="696"/>
      <c r="C6" s="696"/>
      <c r="D6" s="696"/>
      <c r="E6" s="696"/>
      <c r="F6" s="697"/>
      <c r="G6" s="952"/>
      <c r="H6" s="953"/>
      <c r="I6" s="953"/>
      <c r="J6" s="953"/>
      <c r="K6" s="953"/>
      <c r="L6" s="953"/>
      <c r="M6" s="953"/>
      <c r="N6" s="953"/>
      <c r="O6" s="954"/>
      <c r="P6" s="662"/>
      <c r="Q6" s="662"/>
      <c r="R6" s="662"/>
      <c r="S6" s="662"/>
      <c r="T6" s="662"/>
      <c r="U6" s="662"/>
      <c r="V6" s="662"/>
      <c r="W6" s="662"/>
      <c r="X6" s="663"/>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343</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1" t="s">
        <v>316</v>
      </c>
      <c r="B9" s="692"/>
      <c r="C9" s="692"/>
      <c r="D9" s="692"/>
      <c r="E9" s="692"/>
      <c r="F9" s="693"/>
      <c r="G9" s="170" t="s">
        <v>140</v>
      </c>
      <c r="H9" s="120"/>
      <c r="I9" s="120"/>
      <c r="J9" s="120"/>
      <c r="K9" s="120"/>
      <c r="L9" s="120"/>
      <c r="M9" s="120"/>
      <c r="N9" s="120"/>
      <c r="O9" s="121"/>
      <c r="P9" s="119" t="s">
        <v>56</v>
      </c>
      <c r="Q9" s="120"/>
      <c r="R9" s="120"/>
      <c r="S9" s="120"/>
      <c r="T9" s="120"/>
      <c r="U9" s="120"/>
      <c r="V9" s="120"/>
      <c r="W9" s="120"/>
      <c r="X9" s="121"/>
      <c r="Y9" s="936"/>
      <c r="Z9" s="288"/>
      <c r="AA9" s="289"/>
      <c r="AB9" s="940" t="s">
        <v>11</v>
      </c>
      <c r="AC9" s="941"/>
      <c r="AD9" s="942"/>
      <c r="AE9" s="929" t="s">
        <v>371</v>
      </c>
      <c r="AF9" s="929"/>
      <c r="AG9" s="929"/>
      <c r="AH9" s="128"/>
      <c r="AI9" s="929" t="s">
        <v>467</v>
      </c>
      <c r="AJ9" s="929"/>
      <c r="AK9" s="929"/>
      <c r="AL9" s="128"/>
      <c r="AM9" s="929" t="s">
        <v>468</v>
      </c>
      <c r="AN9" s="929"/>
      <c r="AO9" s="929"/>
      <c r="AP9" s="128"/>
      <c r="AQ9" s="135" t="s">
        <v>223</v>
      </c>
      <c r="AR9" s="136"/>
      <c r="AS9" s="136"/>
      <c r="AT9" s="137"/>
      <c r="AU9" s="138" t="s">
        <v>129</v>
      </c>
      <c r="AV9" s="138"/>
      <c r="AW9" s="138"/>
      <c r="AX9" s="139"/>
      <c r="AY9" s="34">
        <f>COUNTA($G$11)</f>
        <v>0</v>
      </c>
    </row>
    <row r="10" spans="1:51" ht="18.75" customHeight="1" x14ac:dyDescent="0.15">
      <c r="A10" s="691"/>
      <c r="B10" s="692"/>
      <c r="C10" s="692"/>
      <c r="D10" s="692"/>
      <c r="E10" s="692"/>
      <c r="F10" s="693"/>
      <c r="G10" s="171"/>
      <c r="H10" s="123"/>
      <c r="I10" s="123"/>
      <c r="J10" s="123"/>
      <c r="K10" s="123"/>
      <c r="L10" s="123"/>
      <c r="M10" s="123"/>
      <c r="N10" s="123"/>
      <c r="O10" s="124"/>
      <c r="P10" s="122"/>
      <c r="Q10" s="123"/>
      <c r="R10" s="123"/>
      <c r="S10" s="123"/>
      <c r="T10" s="123"/>
      <c r="U10" s="123"/>
      <c r="V10" s="123"/>
      <c r="W10" s="123"/>
      <c r="X10" s="124"/>
      <c r="Y10" s="937"/>
      <c r="Z10" s="938"/>
      <c r="AA10" s="939"/>
      <c r="AB10" s="943"/>
      <c r="AC10" s="716"/>
      <c r="AD10" s="717"/>
      <c r="AE10" s="699"/>
      <c r="AF10" s="699"/>
      <c r="AG10" s="699"/>
      <c r="AH10" s="131"/>
      <c r="AI10" s="699"/>
      <c r="AJ10" s="699"/>
      <c r="AK10" s="699"/>
      <c r="AL10" s="131"/>
      <c r="AM10" s="699"/>
      <c r="AN10" s="699"/>
      <c r="AO10" s="699"/>
      <c r="AP10" s="131"/>
      <c r="AQ10" s="140"/>
      <c r="AR10" s="141"/>
      <c r="AS10" s="142" t="s">
        <v>224</v>
      </c>
      <c r="AT10" s="143"/>
      <c r="AU10" s="141"/>
      <c r="AV10" s="141"/>
      <c r="AW10" s="123" t="s">
        <v>170</v>
      </c>
      <c r="AX10" s="144"/>
      <c r="AY10" s="34">
        <f t="shared" ref="AY10:AY15" si="1">$AY$9</f>
        <v>0</v>
      </c>
    </row>
    <row r="11" spans="1:51" ht="22.5" customHeight="1" x14ac:dyDescent="0.15">
      <c r="A11" s="694"/>
      <c r="B11" s="692"/>
      <c r="C11" s="692"/>
      <c r="D11" s="692"/>
      <c r="E11" s="692"/>
      <c r="F11" s="693"/>
      <c r="G11" s="193"/>
      <c r="H11" s="947"/>
      <c r="I11" s="947"/>
      <c r="J11" s="947"/>
      <c r="K11" s="947"/>
      <c r="L11" s="947"/>
      <c r="M11" s="947"/>
      <c r="N11" s="947"/>
      <c r="O11" s="948"/>
      <c r="P11" s="146"/>
      <c r="Q11" s="659"/>
      <c r="R11" s="659"/>
      <c r="S11" s="659"/>
      <c r="T11" s="659"/>
      <c r="U11" s="659"/>
      <c r="V11" s="659"/>
      <c r="W11" s="659"/>
      <c r="X11" s="660"/>
      <c r="Y11" s="933" t="s">
        <v>12</v>
      </c>
      <c r="Z11" s="934"/>
      <c r="AA11" s="935"/>
      <c r="AB11" s="163"/>
      <c r="AC11" s="667"/>
      <c r="AD11" s="667"/>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5"/>
      <c r="B12" s="696"/>
      <c r="C12" s="696"/>
      <c r="D12" s="696"/>
      <c r="E12" s="696"/>
      <c r="F12" s="697"/>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2"/>
      <c r="Q13" s="662"/>
      <c r="R13" s="662"/>
      <c r="S13" s="662"/>
      <c r="T13" s="662"/>
      <c r="U13" s="662"/>
      <c r="V13" s="662"/>
      <c r="W13" s="662"/>
      <c r="X13" s="663"/>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343</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1" t="s">
        <v>316</v>
      </c>
      <c r="B16" s="692"/>
      <c r="C16" s="692"/>
      <c r="D16" s="692"/>
      <c r="E16" s="692"/>
      <c r="F16" s="693"/>
      <c r="G16" s="170" t="s">
        <v>140</v>
      </c>
      <c r="H16" s="120"/>
      <c r="I16" s="120"/>
      <c r="J16" s="120"/>
      <c r="K16" s="120"/>
      <c r="L16" s="120"/>
      <c r="M16" s="120"/>
      <c r="N16" s="120"/>
      <c r="O16" s="121"/>
      <c r="P16" s="119" t="s">
        <v>56</v>
      </c>
      <c r="Q16" s="120"/>
      <c r="R16" s="120"/>
      <c r="S16" s="120"/>
      <c r="T16" s="120"/>
      <c r="U16" s="120"/>
      <c r="V16" s="120"/>
      <c r="W16" s="120"/>
      <c r="X16" s="121"/>
      <c r="Y16" s="936"/>
      <c r="Z16" s="288"/>
      <c r="AA16" s="289"/>
      <c r="AB16" s="940" t="s">
        <v>11</v>
      </c>
      <c r="AC16" s="941"/>
      <c r="AD16" s="942"/>
      <c r="AE16" s="929" t="s">
        <v>371</v>
      </c>
      <c r="AF16" s="929"/>
      <c r="AG16" s="929"/>
      <c r="AH16" s="128"/>
      <c r="AI16" s="929" t="s">
        <v>467</v>
      </c>
      <c r="AJ16" s="929"/>
      <c r="AK16" s="929"/>
      <c r="AL16" s="128"/>
      <c r="AM16" s="929" t="s">
        <v>468</v>
      </c>
      <c r="AN16" s="929"/>
      <c r="AO16" s="929"/>
      <c r="AP16" s="128"/>
      <c r="AQ16" s="135" t="s">
        <v>223</v>
      </c>
      <c r="AR16" s="136"/>
      <c r="AS16" s="136"/>
      <c r="AT16" s="137"/>
      <c r="AU16" s="138" t="s">
        <v>129</v>
      </c>
      <c r="AV16" s="138"/>
      <c r="AW16" s="138"/>
      <c r="AX16" s="139"/>
      <c r="AY16" s="34">
        <f>COUNTA($G$18)</f>
        <v>0</v>
      </c>
    </row>
    <row r="17" spans="1:51" ht="18.75" customHeight="1" x14ac:dyDescent="0.15">
      <c r="A17" s="691"/>
      <c r="B17" s="692"/>
      <c r="C17" s="692"/>
      <c r="D17" s="692"/>
      <c r="E17" s="692"/>
      <c r="F17" s="693"/>
      <c r="G17" s="171"/>
      <c r="H17" s="123"/>
      <c r="I17" s="123"/>
      <c r="J17" s="123"/>
      <c r="K17" s="123"/>
      <c r="L17" s="123"/>
      <c r="M17" s="123"/>
      <c r="N17" s="123"/>
      <c r="O17" s="124"/>
      <c r="P17" s="122"/>
      <c r="Q17" s="123"/>
      <c r="R17" s="123"/>
      <c r="S17" s="123"/>
      <c r="T17" s="123"/>
      <c r="U17" s="123"/>
      <c r="V17" s="123"/>
      <c r="W17" s="123"/>
      <c r="X17" s="124"/>
      <c r="Y17" s="937"/>
      <c r="Z17" s="938"/>
      <c r="AA17" s="939"/>
      <c r="AB17" s="943"/>
      <c r="AC17" s="716"/>
      <c r="AD17" s="717"/>
      <c r="AE17" s="699"/>
      <c r="AF17" s="699"/>
      <c r="AG17" s="699"/>
      <c r="AH17" s="131"/>
      <c r="AI17" s="699"/>
      <c r="AJ17" s="699"/>
      <c r="AK17" s="699"/>
      <c r="AL17" s="131"/>
      <c r="AM17" s="699"/>
      <c r="AN17" s="699"/>
      <c r="AO17" s="699"/>
      <c r="AP17" s="131"/>
      <c r="AQ17" s="140"/>
      <c r="AR17" s="141"/>
      <c r="AS17" s="142" t="s">
        <v>224</v>
      </c>
      <c r="AT17" s="143"/>
      <c r="AU17" s="141"/>
      <c r="AV17" s="141"/>
      <c r="AW17" s="123" t="s">
        <v>170</v>
      </c>
      <c r="AX17" s="144"/>
      <c r="AY17" s="34">
        <f t="shared" ref="AY17:AY22" si="2">$AY$16</f>
        <v>0</v>
      </c>
    </row>
    <row r="18" spans="1:51" ht="22.5" customHeight="1" x14ac:dyDescent="0.15">
      <c r="A18" s="694"/>
      <c r="B18" s="692"/>
      <c r="C18" s="692"/>
      <c r="D18" s="692"/>
      <c r="E18" s="692"/>
      <c r="F18" s="693"/>
      <c r="G18" s="193"/>
      <c r="H18" s="947"/>
      <c r="I18" s="947"/>
      <c r="J18" s="947"/>
      <c r="K18" s="947"/>
      <c r="L18" s="947"/>
      <c r="M18" s="947"/>
      <c r="N18" s="947"/>
      <c r="O18" s="948"/>
      <c r="P18" s="146"/>
      <c r="Q18" s="659"/>
      <c r="R18" s="659"/>
      <c r="S18" s="659"/>
      <c r="T18" s="659"/>
      <c r="U18" s="659"/>
      <c r="V18" s="659"/>
      <c r="W18" s="659"/>
      <c r="X18" s="660"/>
      <c r="Y18" s="933" t="s">
        <v>12</v>
      </c>
      <c r="Z18" s="934"/>
      <c r="AA18" s="935"/>
      <c r="AB18" s="163"/>
      <c r="AC18" s="667"/>
      <c r="AD18" s="667"/>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5"/>
      <c r="B19" s="696"/>
      <c r="C19" s="696"/>
      <c r="D19" s="696"/>
      <c r="E19" s="696"/>
      <c r="F19" s="697"/>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2"/>
      <c r="Q20" s="662"/>
      <c r="R20" s="662"/>
      <c r="S20" s="662"/>
      <c r="T20" s="662"/>
      <c r="U20" s="662"/>
      <c r="V20" s="662"/>
      <c r="W20" s="662"/>
      <c r="X20" s="663"/>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343</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1" t="s">
        <v>316</v>
      </c>
      <c r="B23" s="692"/>
      <c r="C23" s="692"/>
      <c r="D23" s="692"/>
      <c r="E23" s="692"/>
      <c r="F23" s="693"/>
      <c r="G23" s="170" t="s">
        <v>140</v>
      </c>
      <c r="H23" s="120"/>
      <c r="I23" s="120"/>
      <c r="J23" s="120"/>
      <c r="K23" s="120"/>
      <c r="L23" s="120"/>
      <c r="M23" s="120"/>
      <c r="N23" s="120"/>
      <c r="O23" s="121"/>
      <c r="P23" s="119" t="s">
        <v>56</v>
      </c>
      <c r="Q23" s="120"/>
      <c r="R23" s="120"/>
      <c r="S23" s="120"/>
      <c r="T23" s="120"/>
      <c r="U23" s="120"/>
      <c r="V23" s="120"/>
      <c r="W23" s="120"/>
      <c r="X23" s="121"/>
      <c r="Y23" s="936"/>
      <c r="Z23" s="288"/>
      <c r="AA23" s="289"/>
      <c r="AB23" s="940" t="s">
        <v>11</v>
      </c>
      <c r="AC23" s="941"/>
      <c r="AD23" s="942"/>
      <c r="AE23" s="929" t="s">
        <v>371</v>
      </c>
      <c r="AF23" s="929"/>
      <c r="AG23" s="929"/>
      <c r="AH23" s="128"/>
      <c r="AI23" s="929" t="s">
        <v>467</v>
      </c>
      <c r="AJ23" s="929"/>
      <c r="AK23" s="929"/>
      <c r="AL23" s="128"/>
      <c r="AM23" s="929" t="s">
        <v>468</v>
      </c>
      <c r="AN23" s="929"/>
      <c r="AO23" s="929"/>
      <c r="AP23" s="128"/>
      <c r="AQ23" s="135" t="s">
        <v>223</v>
      </c>
      <c r="AR23" s="136"/>
      <c r="AS23" s="136"/>
      <c r="AT23" s="137"/>
      <c r="AU23" s="138" t="s">
        <v>129</v>
      </c>
      <c r="AV23" s="138"/>
      <c r="AW23" s="138"/>
      <c r="AX23" s="139"/>
      <c r="AY23" s="34">
        <f>COUNTA($G$25)</f>
        <v>0</v>
      </c>
    </row>
    <row r="24" spans="1:51" ht="18.75" customHeight="1" x14ac:dyDescent="0.15">
      <c r="A24" s="691"/>
      <c r="B24" s="692"/>
      <c r="C24" s="692"/>
      <c r="D24" s="692"/>
      <c r="E24" s="692"/>
      <c r="F24" s="693"/>
      <c r="G24" s="171"/>
      <c r="H24" s="123"/>
      <c r="I24" s="123"/>
      <c r="J24" s="123"/>
      <c r="K24" s="123"/>
      <c r="L24" s="123"/>
      <c r="M24" s="123"/>
      <c r="N24" s="123"/>
      <c r="O24" s="124"/>
      <c r="P24" s="122"/>
      <c r="Q24" s="123"/>
      <c r="R24" s="123"/>
      <c r="S24" s="123"/>
      <c r="T24" s="123"/>
      <c r="U24" s="123"/>
      <c r="V24" s="123"/>
      <c r="W24" s="123"/>
      <c r="X24" s="124"/>
      <c r="Y24" s="937"/>
      <c r="Z24" s="938"/>
      <c r="AA24" s="939"/>
      <c r="AB24" s="943"/>
      <c r="AC24" s="716"/>
      <c r="AD24" s="717"/>
      <c r="AE24" s="699"/>
      <c r="AF24" s="699"/>
      <c r="AG24" s="699"/>
      <c r="AH24" s="131"/>
      <c r="AI24" s="699"/>
      <c r="AJ24" s="699"/>
      <c r="AK24" s="699"/>
      <c r="AL24" s="131"/>
      <c r="AM24" s="699"/>
      <c r="AN24" s="699"/>
      <c r="AO24" s="699"/>
      <c r="AP24" s="131"/>
      <c r="AQ24" s="140"/>
      <c r="AR24" s="141"/>
      <c r="AS24" s="142" t="s">
        <v>224</v>
      </c>
      <c r="AT24" s="143"/>
      <c r="AU24" s="141"/>
      <c r="AV24" s="141"/>
      <c r="AW24" s="123" t="s">
        <v>170</v>
      </c>
      <c r="AX24" s="144"/>
      <c r="AY24" s="34">
        <f t="shared" ref="AY24:AY29" si="3">$AY$23</f>
        <v>0</v>
      </c>
    </row>
    <row r="25" spans="1:51" ht="22.5" customHeight="1" x14ac:dyDescent="0.15">
      <c r="A25" s="694"/>
      <c r="B25" s="692"/>
      <c r="C25" s="692"/>
      <c r="D25" s="692"/>
      <c r="E25" s="692"/>
      <c r="F25" s="693"/>
      <c r="G25" s="193"/>
      <c r="H25" s="947"/>
      <c r="I25" s="947"/>
      <c r="J25" s="947"/>
      <c r="K25" s="947"/>
      <c r="L25" s="947"/>
      <c r="M25" s="947"/>
      <c r="N25" s="947"/>
      <c r="O25" s="948"/>
      <c r="P25" s="146"/>
      <c r="Q25" s="659"/>
      <c r="R25" s="659"/>
      <c r="S25" s="659"/>
      <c r="T25" s="659"/>
      <c r="U25" s="659"/>
      <c r="V25" s="659"/>
      <c r="W25" s="659"/>
      <c r="X25" s="660"/>
      <c r="Y25" s="933" t="s">
        <v>12</v>
      </c>
      <c r="Z25" s="934"/>
      <c r="AA25" s="935"/>
      <c r="AB25" s="163"/>
      <c r="AC25" s="667"/>
      <c r="AD25" s="667"/>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5"/>
      <c r="B26" s="696"/>
      <c r="C26" s="696"/>
      <c r="D26" s="696"/>
      <c r="E26" s="696"/>
      <c r="F26" s="697"/>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2"/>
      <c r="Q27" s="662"/>
      <c r="R27" s="662"/>
      <c r="S27" s="662"/>
      <c r="T27" s="662"/>
      <c r="U27" s="662"/>
      <c r="V27" s="662"/>
      <c r="W27" s="662"/>
      <c r="X27" s="663"/>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343</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1" t="s">
        <v>316</v>
      </c>
      <c r="B30" s="692"/>
      <c r="C30" s="692"/>
      <c r="D30" s="692"/>
      <c r="E30" s="692"/>
      <c r="F30" s="693"/>
      <c r="G30" s="170" t="s">
        <v>140</v>
      </c>
      <c r="H30" s="120"/>
      <c r="I30" s="120"/>
      <c r="J30" s="120"/>
      <c r="K30" s="120"/>
      <c r="L30" s="120"/>
      <c r="M30" s="120"/>
      <c r="N30" s="120"/>
      <c r="O30" s="121"/>
      <c r="P30" s="119" t="s">
        <v>56</v>
      </c>
      <c r="Q30" s="120"/>
      <c r="R30" s="120"/>
      <c r="S30" s="120"/>
      <c r="T30" s="120"/>
      <c r="U30" s="120"/>
      <c r="V30" s="120"/>
      <c r="W30" s="120"/>
      <c r="X30" s="121"/>
      <c r="Y30" s="936"/>
      <c r="Z30" s="288"/>
      <c r="AA30" s="289"/>
      <c r="AB30" s="940" t="s">
        <v>11</v>
      </c>
      <c r="AC30" s="941"/>
      <c r="AD30" s="942"/>
      <c r="AE30" s="929" t="s">
        <v>371</v>
      </c>
      <c r="AF30" s="929"/>
      <c r="AG30" s="929"/>
      <c r="AH30" s="128"/>
      <c r="AI30" s="929" t="s">
        <v>467</v>
      </c>
      <c r="AJ30" s="929"/>
      <c r="AK30" s="929"/>
      <c r="AL30" s="128"/>
      <c r="AM30" s="929" t="s">
        <v>468</v>
      </c>
      <c r="AN30" s="929"/>
      <c r="AO30" s="929"/>
      <c r="AP30" s="128"/>
      <c r="AQ30" s="135" t="s">
        <v>223</v>
      </c>
      <c r="AR30" s="136"/>
      <c r="AS30" s="136"/>
      <c r="AT30" s="137"/>
      <c r="AU30" s="138" t="s">
        <v>129</v>
      </c>
      <c r="AV30" s="138"/>
      <c r="AW30" s="138"/>
      <c r="AX30" s="139"/>
      <c r="AY30" s="34">
        <f>COUNTA($G$32)</f>
        <v>0</v>
      </c>
    </row>
    <row r="31" spans="1:51" ht="18.75" customHeight="1" x14ac:dyDescent="0.15">
      <c r="A31" s="691"/>
      <c r="B31" s="692"/>
      <c r="C31" s="692"/>
      <c r="D31" s="692"/>
      <c r="E31" s="692"/>
      <c r="F31" s="693"/>
      <c r="G31" s="171"/>
      <c r="H31" s="123"/>
      <c r="I31" s="123"/>
      <c r="J31" s="123"/>
      <c r="K31" s="123"/>
      <c r="L31" s="123"/>
      <c r="M31" s="123"/>
      <c r="N31" s="123"/>
      <c r="O31" s="124"/>
      <c r="P31" s="122"/>
      <c r="Q31" s="123"/>
      <c r="R31" s="123"/>
      <c r="S31" s="123"/>
      <c r="T31" s="123"/>
      <c r="U31" s="123"/>
      <c r="V31" s="123"/>
      <c r="W31" s="123"/>
      <c r="X31" s="124"/>
      <c r="Y31" s="937"/>
      <c r="Z31" s="938"/>
      <c r="AA31" s="939"/>
      <c r="AB31" s="943"/>
      <c r="AC31" s="716"/>
      <c r="AD31" s="717"/>
      <c r="AE31" s="699"/>
      <c r="AF31" s="699"/>
      <c r="AG31" s="699"/>
      <c r="AH31" s="131"/>
      <c r="AI31" s="699"/>
      <c r="AJ31" s="699"/>
      <c r="AK31" s="699"/>
      <c r="AL31" s="131"/>
      <c r="AM31" s="699"/>
      <c r="AN31" s="699"/>
      <c r="AO31" s="699"/>
      <c r="AP31" s="131"/>
      <c r="AQ31" s="140"/>
      <c r="AR31" s="141"/>
      <c r="AS31" s="142" t="s">
        <v>224</v>
      </c>
      <c r="AT31" s="143"/>
      <c r="AU31" s="141"/>
      <c r="AV31" s="141"/>
      <c r="AW31" s="123" t="s">
        <v>170</v>
      </c>
      <c r="AX31" s="144"/>
      <c r="AY31" s="34">
        <f t="shared" ref="AY31:AY36" si="4">$AY$30</f>
        <v>0</v>
      </c>
    </row>
    <row r="32" spans="1:51" ht="22.5" customHeight="1" x14ac:dyDescent="0.15">
      <c r="A32" s="694"/>
      <c r="B32" s="692"/>
      <c r="C32" s="692"/>
      <c r="D32" s="692"/>
      <c r="E32" s="692"/>
      <c r="F32" s="693"/>
      <c r="G32" s="193"/>
      <c r="H32" s="947"/>
      <c r="I32" s="947"/>
      <c r="J32" s="947"/>
      <c r="K32" s="947"/>
      <c r="L32" s="947"/>
      <c r="M32" s="947"/>
      <c r="N32" s="947"/>
      <c r="O32" s="948"/>
      <c r="P32" s="146"/>
      <c r="Q32" s="659"/>
      <c r="R32" s="659"/>
      <c r="S32" s="659"/>
      <c r="T32" s="659"/>
      <c r="U32" s="659"/>
      <c r="V32" s="659"/>
      <c r="W32" s="659"/>
      <c r="X32" s="660"/>
      <c r="Y32" s="933" t="s">
        <v>12</v>
      </c>
      <c r="Z32" s="934"/>
      <c r="AA32" s="935"/>
      <c r="AB32" s="163"/>
      <c r="AC32" s="667"/>
      <c r="AD32" s="667"/>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5"/>
      <c r="B33" s="696"/>
      <c r="C33" s="696"/>
      <c r="D33" s="696"/>
      <c r="E33" s="696"/>
      <c r="F33" s="697"/>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2"/>
      <c r="Q34" s="662"/>
      <c r="R34" s="662"/>
      <c r="S34" s="662"/>
      <c r="T34" s="662"/>
      <c r="U34" s="662"/>
      <c r="V34" s="662"/>
      <c r="W34" s="662"/>
      <c r="X34" s="663"/>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343</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1" t="s">
        <v>316</v>
      </c>
      <c r="B37" s="692"/>
      <c r="C37" s="692"/>
      <c r="D37" s="692"/>
      <c r="E37" s="692"/>
      <c r="F37" s="693"/>
      <c r="G37" s="170" t="s">
        <v>140</v>
      </c>
      <c r="H37" s="120"/>
      <c r="I37" s="120"/>
      <c r="J37" s="120"/>
      <c r="K37" s="120"/>
      <c r="L37" s="120"/>
      <c r="M37" s="120"/>
      <c r="N37" s="120"/>
      <c r="O37" s="121"/>
      <c r="P37" s="119" t="s">
        <v>56</v>
      </c>
      <c r="Q37" s="120"/>
      <c r="R37" s="120"/>
      <c r="S37" s="120"/>
      <c r="T37" s="120"/>
      <c r="U37" s="120"/>
      <c r="V37" s="120"/>
      <c r="W37" s="120"/>
      <c r="X37" s="121"/>
      <c r="Y37" s="936"/>
      <c r="Z37" s="288"/>
      <c r="AA37" s="289"/>
      <c r="AB37" s="940" t="s">
        <v>11</v>
      </c>
      <c r="AC37" s="941"/>
      <c r="AD37" s="942"/>
      <c r="AE37" s="929" t="s">
        <v>371</v>
      </c>
      <c r="AF37" s="929"/>
      <c r="AG37" s="929"/>
      <c r="AH37" s="128"/>
      <c r="AI37" s="929" t="s">
        <v>467</v>
      </c>
      <c r="AJ37" s="929"/>
      <c r="AK37" s="929"/>
      <c r="AL37" s="128"/>
      <c r="AM37" s="929" t="s">
        <v>468</v>
      </c>
      <c r="AN37" s="929"/>
      <c r="AO37" s="929"/>
      <c r="AP37" s="128"/>
      <c r="AQ37" s="135" t="s">
        <v>223</v>
      </c>
      <c r="AR37" s="136"/>
      <c r="AS37" s="136"/>
      <c r="AT37" s="137"/>
      <c r="AU37" s="138" t="s">
        <v>129</v>
      </c>
      <c r="AV37" s="138"/>
      <c r="AW37" s="138"/>
      <c r="AX37" s="139"/>
      <c r="AY37" s="34">
        <f>COUNTA($G$39)</f>
        <v>0</v>
      </c>
    </row>
    <row r="38" spans="1:51" ht="18.75" customHeight="1" x14ac:dyDescent="0.15">
      <c r="A38" s="691"/>
      <c r="B38" s="692"/>
      <c r="C38" s="692"/>
      <c r="D38" s="692"/>
      <c r="E38" s="692"/>
      <c r="F38" s="693"/>
      <c r="G38" s="171"/>
      <c r="H38" s="123"/>
      <c r="I38" s="123"/>
      <c r="J38" s="123"/>
      <c r="K38" s="123"/>
      <c r="L38" s="123"/>
      <c r="M38" s="123"/>
      <c r="N38" s="123"/>
      <c r="O38" s="124"/>
      <c r="P38" s="122"/>
      <c r="Q38" s="123"/>
      <c r="R38" s="123"/>
      <c r="S38" s="123"/>
      <c r="T38" s="123"/>
      <c r="U38" s="123"/>
      <c r="V38" s="123"/>
      <c r="W38" s="123"/>
      <c r="X38" s="124"/>
      <c r="Y38" s="937"/>
      <c r="Z38" s="938"/>
      <c r="AA38" s="939"/>
      <c r="AB38" s="943"/>
      <c r="AC38" s="716"/>
      <c r="AD38" s="717"/>
      <c r="AE38" s="699"/>
      <c r="AF38" s="699"/>
      <c r="AG38" s="699"/>
      <c r="AH38" s="131"/>
      <c r="AI38" s="699"/>
      <c r="AJ38" s="699"/>
      <c r="AK38" s="699"/>
      <c r="AL38" s="131"/>
      <c r="AM38" s="699"/>
      <c r="AN38" s="699"/>
      <c r="AO38" s="699"/>
      <c r="AP38" s="131"/>
      <c r="AQ38" s="140"/>
      <c r="AR38" s="141"/>
      <c r="AS38" s="142" t="s">
        <v>224</v>
      </c>
      <c r="AT38" s="143"/>
      <c r="AU38" s="141"/>
      <c r="AV38" s="141"/>
      <c r="AW38" s="123" t="s">
        <v>170</v>
      </c>
      <c r="AX38" s="144"/>
      <c r="AY38" s="34">
        <f t="shared" ref="AY38:AY43" si="5">$AY$37</f>
        <v>0</v>
      </c>
    </row>
    <row r="39" spans="1:51" ht="22.5" customHeight="1" x14ac:dyDescent="0.15">
      <c r="A39" s="694"/>
      <c r="B39" s="692"/>
      <c r="C39" s="692"/>
      <c r="D39" s="692"/>
      <c r="E39" s="692"/>
      <c r="F39" s="693"/>
      <c r="G39" s="193"/>
      <c r="H39" s="947"/>
      <c r="I39" s="947"/>
      <c r="J39" s="947"/>
      <c r="K39" s="947"/>
      <c r="L39" s="947"/>
      <c r="M39" s="947"/>
      <c r="N39" s="947"/>
      <c r="O39" s="948"/>
      <c r="P39" s="146"/>
      <c r="Q39" s="659"/>
      <c r="R39" s="659"/>
      <c r="S39" s="659"/>
      <c r="T39" s="659"/>
      <c r="U39" s="659"/>
      <c r="V39" s="659"/>
      <c r="W39" s="659"/>
      <c r="X39" s="660"/>
      <c r="Y39" s="933" t="s">
        <v>12</v>
      </c>
      <c r="Z39" s="934"/>
      <c r="AA39" s="935"/>
      <c r="AB39" s="163"/>
      <c r="AC39" s="667"/>
      <c r="AD39" s="667"/>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5"/>
      <c r="B40" s="696"/>
      <c r="C40" s="696"/>
      <c r="D40" s="696"/>
      <c r="E40" s="696"/>
      <c r="F40" s="697"/>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2"/>
      <c r="Q41" s="662"/>
      <c r="R41" s="662"/>
      <c r="S41" s="662"/>
      <c r="T41" s="662"/>
      <c r="U41" s="662"/>
      <c r="V41" s="662"/>
      <c r="W41" s="662"/>
      <c r="X41" s="663"/>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343</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1" t="s">
        <v>316</v>
      </c>
      <c r="B44" s="692"/>
      <c r="C44" s="692"/>
      <c r="D44" s="692"/>
      <c r="E44" s="692"/>
      <c r="F44" s="693"/>
      <c r="G44" s="170" t="s">
        <v>140</v>
      </c>
      <c r="H44" s="120"/>
      <c r="I44" s="120"/>
      <c r="J44" s="120"/>
      <c r="K44" s="120"/>
      <c r="L44" s="120"/>
      <c r="M44" s="120"/>
      <c r="N44" s="120"/>
      <c r="O44" s="121"/>
      <c r="P44" s="119" t="s">
        <v>56</v>
      </c>
      <c r="Q44" s="120"/>
      <c r="R44" s="120"/>
      <c r="S44" s="120"/>
      <c r="T44" s="120"/>
      <c r="U44" s="120"/>
      <c r="V44" s="120"/>
      <c r="W44" s="120"/>
      <c r="X44" s="121"/>
      <c r="Y44" s="936"/>
      <c r="Z44" s="288"/>
      <c r="AA44" s="289"/>
      <c r="AB44" s="940" t="s">
        <v>11</v>
      </c>
      <c r="AC44" s="941"/>
      <c r="AD44" s="942"/>
      <c r="AE44" s="929" t="s">
        <v>371</v>
      </c>
      <c r="AF44" s="929"/>
      <c r="AG44" s="929"/>
      <c r="AH44" s="128"/>
      <c r="AI44" s="929" t="s">
        <v>467</v>
      </c>
      <c r="AJ44" s="929"/>
      <c r="AK44" s="929"/>
      <c r="AL44" s="128"/>
      <c r="AM44" s="929" t="s">
        <v>468</v>
      </c>
      <c r="AN44" s="929"/>
      <c r="AO44" s="929"/>
      <c r="AP44" s="128"/>
      <c r="AQ44" s="135" t="s">
        <v>223</v>
      </c>
      <c r="AR44" s="136"/>
      <c r="AS44" s="136"/>
      <c r="AT44" s="137"/>
      <c r="AU44" s="138" t="s">
        <v>129</v>
      </c>
      <c r="AV44" s="138"/>
      <c r="AW44" s="138"/>
      <c r="AX44" s="139"/>
      <c r="AY44" s="34">
        <f>COUNTA($G$46)</f>
        <v>0</v>
      </c>
    </row>
    <row r="45" spans="1:51" ht="18.75" customHeight="1" x14ac:dyDescent="0.15">
      <c r="A45" s="691"/>
      <c r="B45" s="692"/>
      <c r="C45" s="692"/>
      <c r="D45" s="692"/>
      <c r="E45" s="692"/>
      <c r="F45" s="693"/>
      <c r="G45" s="171"/>
      <c r="H45" s="123"/>
      <c r="I45" s="123"/>
      <c r="J45" s="123"/>
      <c r="K45" s="123"/>
      <c r="L45" s="123"/>
      <c r="M45" s="123"/>
      <c r="N45" s="123"/>
      <c r="O45" s="124"/>
      <c r="P45" s="122"/>
      <c r="Q45" s="123"/>
      <c r="R45" s="123"/>
      <c r="S45" s="123"/>
      <c r="T45" s="123"/>
      <c r="U45" s="123"/>
      <c r="V45" s="123"/>
      <c r="W45" s="123"/>
      <c r="X45" s="124"/>
      <c r="Y45" s="937"/>
      <c r="Z45" s="938"/>
      <c r="AA45" s="939"/>
      <c r="AB45" s="943"/>
      <c r="AC45" s="716"/>
      <c r="AD45" s="717"/>
      <c r="AE45" s="699"/>
      <c r="AF45" s="699"/>
      <c r="AG45" s="699"/>
      <c r="AH45" s="131"/>
      <c r="AI45" s="699"/>
      <c r="AJ45" s="699"/>
      <c r="AK45" s="699"/>
      <c r="AL45" s="131"/>
      <c r="AM45" s="699"/>
      <c r="AN45" s="699"/>
      <c r="AO45" s="699"/>
      <c r="AP45" s="131"/>
      <c r="AQ45" s="140"/>
      <c r="AR45" s="141"/>
      <c r="AS45" s="142" t="s">
        <v>224</v>
      </c>
      <c r="AT45" s="143"/>
      <c r="AU45" s="141"/>
      <c r="AV45" s="141"/>
      <c r="AW45" s="123" t="s">
        <v>170</v>
      </c>
      <c r="AX45" s="144"/>
      <c r="AY45" s="34">
        <f t="shared" ref="AY45:AY50" si="6">$AY$44</f>
        <v>0</v>
      </c>
    </row>
    <row r="46" spans="1:51" ht="22.5" customHeight="1" x14ac:dyDescent="0.15">
      <c r="A46" s="694"/>
      <c r="B46" s="692"/>
      <c r="C46" s="692"/>
      <c r="D46" s="692"/>
      <c r="E46" s="692"/>
      <c r="F46" s="693"/>
      <c r="G46" s="193"/>
      <c r="H46" s="947"/>
      <c r="I46" s="947"/>
      <c r="J46" s="947"/>
      <c r="K46" s="947"/>
      <c r="L46" s="947"/>
      <c r="M46" s="947"/>
      <c r="N46" s="947"/>
      <c r="O46" s="948"/>
      <c r="P46" s="146"/>
      <c r="Q46" s="659"/>
      <c r="R46" s="659"/>
      <c r="S46" s="659"/>
      <c r="T46" s="659"/>
      <c r="U46" s="659"/>
      <c r="V46" s="659"/>
      <c r="W46" s="659"/>
      <c r="X46" s="660"/>
      <c r="Y46" s="933" t="s">
        <v>12</v>
      </c>
      <c r="Z46" s="934"/>
      <c r="AA46" s="935"/>
      <c r="AB46" s="163"/>
      <c r="AC46" s="667"/>
      <c r="AD46" s="667"/>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5"/>
      <c r="B47" s="696"/>
      <c r="C47" s="696"/>
      <c r="D47" s="696"/>
      <c r="E47" s="696"/>
      <c r="F47" s="697"/>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2"/>
      <c r="Q48" s="662"/>
      <c r="R48" s="662"/>
      <c r="S48" s="662"/>
      <c r="T48" s="662"/>
      <c r="U48" s="662"/>
      <c r="V48" s="662"/>
      <c r="W48" s="662"/>
      <c r="X48" s="663"/>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343</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1" t="s">
        <v>316</v>
      </c>
      <c r="B51" s="692"/>
      <c r="C51" s="692"/>
      <c r="D51" s="692"/>
      <c r="E51" s="692"/>
      <c r="F51" s="693"/>
      <c r="G51" s="170" t="s">
        <v>140</v>
      </c>
      <c r="H51" s="120"/>
      <c r="I51" s="120"/>
      <c r="J51" s="120"/>
      <c r="K51" s="120"/>
      <c r="L51" s="120"/>
      <c r="M51" s="120"/>
      <c r="N51" s="120"/>
      <c r="O51" s="121"/>
      <c r="P51" s="119" t="s">
        <v>56</v>
      </c>
      <c r="Q51" s="120"/>
      <c r="R51" s="120"/>
      <c r="S51" s="120"/>
      <c r="T51" s="120"/>
      <c r="U51" s="120"/>
      <c r="V51" s="120"/>
      <c r="W51" s="120"/>
      <c r="X51" s="121"/>
      <c r="Y51" s="936"/>
      <c r="Z51" s="288"/>
      <c r="AA51" s="289"/>
      <c r="AB51" s="128" t="s">
        <v>11</v>
      </c>
      <c r="AC51" s="941"/>
      <c r="AD51" s="942"/>
      <c r="AE51" s="929" t="s">
        <v>371</v>
      </c>
      <c r="AF51" s="929"/>
      <c r="AG51" s="929"/>
      <c r="AH51" s="128"/>
      <c r="AI51" s="929" t="s">
        <v>467</v>
      </c>
      <c r="AJ51" s="929"/>
      <c r="AK51" s="929"/>
      <c r="AL51" s="128"/>
      <c r="AM51" s="929" t="s">
        <v>468</v>
      </c>
      <c r="AN51" s="929"/>
      <c r="AO51" s="929"/>
      <c r="AP51" s="128"/>
      <c r="AQ51" s="135" t="s">
        <v>223</v>
      </c>
      <c r="AR51" s="136"/>
      <c r="AS51" s="136"/>
      <c r="AT51" s="137"/>
      <c r="AU51" s="138" t="s">
        <v>129</v>
      </c>
      <c r="AV51" s="138"/>
      <c r="AW51" s="138"/>
      <c r="AX51" s="139"/>
      <c r="AY51" s="34">
        <f>COUNTA($G$53)</f>
        <v>0</v>
      </c>
    </row>
    <row r="52" spans="1:51" ht="18.75" customHeight="1" x14ac:dyDescent="0.15">
      <c r="A52" s="691"/>
      <c r="B52" s="692"/>
      <c r="C52" s="692"/>
      <c r="D52" s="692"/>
      <c r="E52" s="692"/>
      <c r="F52" s="693"/>
      <c r="G52" s="171"/>
      <c r="H52" s="123"/>
      <c r="I52" s="123"/>
      <c r="J52" s="123"/>
      <c r="K52" s="123"/>
      <c r="L52" s="123"/>
      <c r="M52" s="123"/>
      <c r="N52" s="123"/>
      <c r="O52" s="124"/>
      <c r="P52" s="122"/>
      <c r="Q52" s="123"/>
      <c r="R52" s="123"/>
      <c r="S52" s="123"/>
      <c r="T52" s="123"/>
      <c r="U52" s="123"/>
      <c r="V52" s="123"/>
      <c r="W52" s="123"/>
      <c r="X52" s="124"/>
      <c r="Y52" s="937"/>
      <c r="Z52" s="938"/>
      <c r="AA52" s="939"/>
      <c r="AB52" s="943"/>
      <c r="AC52" s="716"/>
      <c r="AD52" s="717"/>
      <c r="AE52" s="699"/>
      <c r="AF52" s="699"/>
      <c r="AG52" s="699"/>
      <c r="AH52" s="131"/>
      <c r="AI52" s="699"/>
      <c r="AJ52" s="699"/>
      <c r="AK52" s="699"/>
      <c r="AL52" s="131"/>
      <c r="AM52" s="699"/>
      <c r="AN52" s="699"/>
      <c r="AO52" s="699"/>
      <c r="AP52" s="131"/>
      <c r="AQ52" s="140"/>
      <c r="AR52" s="141"/>
      <c r="AS52" s="142" t="s">
        <v>224</v>
      </c>
      <c r="AT52" s="143"/>
      <c r="AU52" s="141"/>
      <c r="AV52" s="141"/>
      <c r="AW52" s="123" t="s">
        <v>170</v>
      </c>
      <c r="AX52" s="144"/>
      <c r="AY52" s="34">
        <f t="shared" ref="AY52:AY57" si="7">$AY$51</f>
        <v>0</v>
      </c>
    </row>
    <row r="53" spans="1:51" ht="22.5" customHeight="1" x14ac:dyDescent="0.15">
      <c r="A53" s="694"/>
      <c r="B53" s="692"/>
      <c r="C53" s="692"/>
      <c r="D53" s="692"/>
      <c r="E53" s="692"/>
      <c r="F53" s="693"/>
      <c r="G53" s="193"/>
      <c r="H53" s="947"/>
      <c r="I53" s="947"/>
      <c r="J53" s="947"/>
      <c r="K53" s="947"/>
      <c r="L53" s="947"/>
      <c r="M53" s="947"/>
      <c r="N53" s="947"/>
      <c r="O53" s="948"/>
      <c r="P53" s="146"/>
      <c r="Q53" s="659"/>
      <c r="R53" s="659"/>
      <c r="S53" s="659"/>
      <c r="T53" s="659"/>
      <c r="U53" s="659"/>
      <c r="V53" s="659"/>
      <c r="W53" s="659"/>
      <c r="X53" s="660"/>
      <c r="Y53" s="933" t="s">
        <v>12</v>
      </c>
      <c r="Z53" s="934"/>
      <c r="AA53" s="935"/>
      <c r="AB53" s="163"/>
      <c r="AC53" s="667"/>
      <c r="AD53" s="667"/>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5"/>
      <c r="B54" s="696"/>
      <c r="C54" s="696"/>
      <c r="D54" s="696"/>
      <c r="E54" s="696"/>
      <c r="F54" s="697"/>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2"/>
      <c r="Q55" s="662"/>
      <c r="R55" s="662"/>
      <c r="S55" s="662"/>
      <c r="T55" s="662"/>
      <c r="U55" s="662"/>
      <c r="V55" s="662"/>
      <c r="W55" s="662"/>
      <c r="X55" s="663"/>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343</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1" t="s">
        <v>316</v>
      </c>
      <c r="B58" s="692"/>
      <c r="C58" s="692"/>
      <c r="D58" s="692"/>
      <c r="E58" s="692"/>
      <c r="F58" s="693"/>
      <c r="G58" s="170" t="s">
        <v>140</v>
      </c>
      <c r="H58" s="120"/>
      <c r="I58" s="120"/>
      <c r="J58" s="120"/>
      <c r="K58" s="120"/>
      <c r="L58" s="120"/>
      <c r="M58" s="120"/>
      <c r="N58" s="120"/>
      <c r="O58" s="121"/>
      <c r="P58" s="119" t="s">
        <v>56</v>
      </c>
      <c r="Q58" s="120"/>
      <c r="R58" s="120"/>
      <c r="S58" s="120"/>
      <c r="T58" s="120"/>
      <c r="U58" s="120"/>
      <c r="V58" s="120"/>
      <c r="W58" s="120"/>
      <c r="X58" s="121"/>
      <c r="Y58" s="936"/>
      <c r="Z58" s="288"/>
      <c r="AA58" s="289"/>
      <c r="AB58" s="940" t="s">
        <v>11</v>
      </c>
      <c r="AC58" s="941"/>
      <c r="AD58" s="942"/>
      <c r="AE58" s="929" t="s">
        <v>371</v>
      </c>
      <c r="AF58" s="929"/>
      <c r="AG58" s="929"/>
      <c r="AH58" s="128"/>
      <c r="AI58" s="929" t="s">
        <v>467</v>
      </c>
      <c r="AJ58" s="929"/>
      <c r="AK58" s="929"/>
      <c r="AL58" s="128"/>
      <c r="AM58" s="929" t="s">
        <v>468</v>
      </c>
      <c r="AN58" s="929"/>
      <c r="AO58" s="929"/>
      <c r="AP58" s="128"/>
      <c r="AQ58" s="135" t="s">
        <v>223</v>
      </c>
      <c r="AR58" s="136"/>
      <c r="AS58" s="136"/>
      <c r="AT58" s="137"/>
      <c r="AU58" s="138" t="s">
        <v>129</v>
      </c>
      <c r="AV58" s="138"/>
      <c r="AW58" s="138"/>
      <c r="AX58" s="139"/>
      <c r="AY58" s="34">
        <f>COUNTA($G$60)</f>
        <v>0</v>
      </c>
    </row>
    <row r="59" spans="1:51" ht="18.75" customHeight="1" x14ac:dyDescent="0.15">
      <c r="A59" s="691"/>
      <c r="B59" s="692"/>
      <c r="C59" s="692"/>
      <c r="D59" s="692"/>
      <c r="E59" s="692"/>
      <c r="F59" s="693"/>
      <c r="G59" s="171"/>
      <c r="H59" s="123"/>
      <c r="I59" s="123"/>
      <c r="J59" s="123"/>
      <c r="K59" s="123"/>
      <c r="L59" s="123"/>
      <c r="M59" s="123"/>
      <c r="N59" s="123"/>
      <c r="O59" s="124"/>
      <c r="P59" s="122"/>
      <c r="Q59" s="123"/>
      <c r="R59" s="123"/>
      <c r="S59" s="123"/>
      <c r="T59" s="123"/>
      <c r="U59" s="123"/>
      <c r="V59" s="123"/>
      <c r="W59" s="123"/>
      <c r="X59" s="124"/>
      <c r="Y59" s="937"/>
      <c r="Z59" s="938"/>
      <c r="AA59" s="939"/>
      <c r="AB59" s="943"/>
      <c r="AC59" s="716"/>
      <c r="AD59" s="717"/>
      <c r="AE59" s="699"/>
      <c r="AF59" s="699"/>
      <c r="AG59" s="699"/>
      <c r="AH59" s="131"/>
      <c r="AI59" s="699"/>
      <c r="AJ59" s="699"/>
      <c r="AK59" s="699"/>
      <c r="AL59" s="131"/>
      <c r="AM59" s="699"/>
      <c r="AN59" s="699"/>
      <c r="AO59" s="699"/>
      <c r="AP59" s="131"/>
      <c r="AQ59" s="140"/>
      <c r="AR59" s="141"/>
      <c r="AS59" s="142" t="s">
        <v>224</v>
      </c>
      <c r="AT59" s="143"/>
      <c r="AU59" s="141"/>
      <c r="AV59" s="141"/>
      <c r="AW59" s="123" t="s">
        <v>170</v>
      </c>
      <c r="AX59" s="144"/>
      <c r="AY59" s="34">
        <f t="shared" ref="AY59:AY64" si="8">$AY$58</f>
        <v>0</v>
      </c>
    </row>
    <row r="60" spans="1:51" ht="22.5" customHeight="1" x14ac:dyDescent="0.15">
      <c r="A60" s="694"/>
      <c r="B60" s="692"/>
      <c r="C60" s="692"/>
      <c r="D60" s="692"/>
      <c r="E60" s="692"/>
      <c r="F60" s="693"/>
      <c r="G60" s="193"/>
      <c r="H60" s="947"/>
      <c r="I60" s="947"/>
      <c r="J60" s="947"/>
      <c r="K60" s="947"/>
      <c r="L60" s="947"/>
      <c r="M60" s="947"/>
      <c r="N60" s="947"/>
      <c r="O60" s="948"/>
      <c r="P60" s="146"/>
      <c r="Q60" s="659"/>
      <c r="R60" s="659"/>
      <c r="S60" s="659"/>
      <c r="T60" s="659"/>
      <c r="U60" s="659"/>
      <c r="V60" s="659"/>
      <c r="W60" s="659"/>
      <c r="X60" s="660"/>
      <c r="Y60" s="933" t="s">
        <v>12</v>
      </c>
      <c r="Z60" s="934"/>
      <c r="AA60" s="935"/>
      <c r="AB60" s="163"/>
      <c r="AC60" s="667"/>
      <c r="AD60" s="667"/>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5"/>
      <c r="B61" s="696"/>
      <c r="C61" s="696"/>
      <c r="D61" s="696"/>
      <c r="E61" s="696"/>
      <c r="F61" s="697"/>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2"/>
      <c r="Q62" s="662"/>
      <c r="R62" s="662"/>
      <c r="S62" s="662"/>
      <c r="T62" s="662"/>
      <c r="U62" s="662"/>
      <c r="V62" s="662"/>
      <c r="W62" s="662"/>
      <c r="X62" s="663"/>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343</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1" t="s">
        <v>316</v>
      </c>
      <c r="B65" s="692"/>
      <c r="C65" s="692"/>
      <c r="D65" s="692"/>
      <c r="E65" s="692"/>
      <c r="F65" s="693"/>
      <c r="G65" s="170" t="s">
        <v>140</v>
      </c>
      <c r="H65" s="120"/>
      <c r="I65" s="120"/>
      <c r="J65" s="120"/>
      <c r="K65" s="120"/>
      <c r="L65" s="120"/>
      <c r="M65" s="120"/>
      <c r="N65" s="120"/>
      <c r="O65" s="121"/>
      <c r="P65" s="119" t="s">
        <v>56</v>
      </c>
      <c r="Q65" s="120"/>
      <c r="R65" s="120"/>
      <c r="S65" s="120"/>
      <c r="T65" s="120"/>
      <c r="U65" s="120"/>
      <c r="V65" s="120"/>
      <c r="W65" s="120"/>
      <c r="X65" s="121"/>
      <c r="Y65" s="936"/>
      <c r="Z65" s="288"/>
      <c r="AA65" s="289"/>
      <c r="AB65" s="940" t="s">
        <v>11</v>
      </c>
      <c r="AC65" s="941"/>
      <c r="AD65" s="942"/>
      <c r="AE65" s="929" t="s">
        <v>371</v>
      </c>
      <c r="AF65" s="929"/>
      <c r="AG65" s="929"/>
      <c r="AH65" s="128"/>
      <c r="AI65" s="929" t="s">
        <v>467</v>
      </c>
      <c r="AJ65" s="929"/>
      <c r="AK65" s="929"/>
      <c r="AL65" s="128"/>
      <c r="AM65" s="929" t="s">
        <v>468</v>
      </c>
      <c r="AN65" s="929"/>
      <c r="AO65" s="929"/>
      <c r="AP65" s="128"/>
      <c r="AQ65" s="135" t="s">
        <v>223</v>
      </c>
      <c r="AR65" s="136"/>
      <c r="AS65" s="136"/>
      <c r="AT65" s="137"/>
      <c r="AU65" s="138" t="s">
        <v>129</v>
      </c>
      <c r="AV65" s="138"/>
      <c r="AW65" s="138"/>
      <c r="AX65" s="139"/>
      <c r="AY65" s="34">
        <f>COUNTA($G$67)</f>
        <v>0</v>
      </c>
    </row>
    <row r="66" spans="1:51" ht="18.75" customHeight="1" x14ac:dyDescent="0.15">
      <c r="A66" s="691"/>
      <c r="B66" s="692"/>
      <c r="C66" s="692"/>
      <c r="D66" s="692"/>
      <c r="E66" s="692"/>
      <c r="F66" s="693"/>
      <c r="G66" s="171"/>
      <c r="H66" s="123"/>
      <c r="I66" s="123"/>
      <c r="J66" s="123"/>
      <c r="K66" s="123"/>
      <c r="L66" s="123"/>
      <c r="M66" s="123"/>
      <c r="N66" s="123"/>
      <c r="O66" s="124"/>
      <c r="P66" s="122"/>
      <c r="Q66" s="123"/>
      <c r="R66" s="123"/>
      <c r="S66" s="123"/>
      <c r="T66" s="123"/>
      <c r="U66" s="123"/>
      <c r="V66" s="123"/>
      <c r="W66" s="123"/>
      <c r="X66" s="124"/>
      <c r="Y66" s="937"/>
      <c r="Z66" s="938"/>
      <c r="AA66" s="939"/>
      <c r="AB66" s="943"/>
      <c r="AC66" s="716"/>
      <c r="AD66" s="717"/>
      <c r="AE66" s="699"/>
      <c r="AF66" s="699"/>
      <c r="AG66" s="699"/>
      <c r="AH66" s="131"/>
      <c r="AI66" s="699"/>
      <c r="AJ66" s="699"/>
      <c r="AK66" s="699"/>
      <c r="AL66" s="131"/>
      <c r="AM66" s="699"/>
      <c r="AN66" s="699"/>
      <c r="AO66" s="699"/>
      <c r="AP66" s="131"/>
      <c r="AQ66" s="140"/>
      <c r="AR66" s="141"/>
      <c r="AS66" s="142" t="s">
        <v>224</v>
      </c>
      <c r="AT66" s="143"/>
      <c r="AU66" s="141"/>
      <c r="AV66" s="141"/>
      <c r="AW66" s="123" t="s">
        <v>170</v>
      </c>
      <c r="AX66" s="144"/>
      <c r="AY66" s="34">
        <f t="shared" ref="AY66:AY71" si="9">$AY$65</f>
        <v>0</v>
      </c>
    </row>
    <row r="67" spans="1:51" ht="22.5" customHeight="1" x14ac:dyDescent="0.15">
      <c r="A67" s="694"/>
      <c r="B67" s="692"/>
      <c r="C67" s="692"/>
      <c r="D67" s="692"/>
      <c r="E67" s="692"/>
      <c r="F67" s="693"/>
      <c r="G67" s="193"/>
      <c r="H67" s="947"/>
      <c r="I67" s="947"/>
      <c r="J67" s="947"/>
      <c r="K67" s="947"/>
      <c r="L67" s="947"/>
      <c r="M67" s="947"/>
      <c r="N67" s="947"/>
      <c r="O67" s="948"/>
      <c r="P67" s="146"/>
      <c r="Q67" s="659"/>
      <c r="R67" s="659"/>
      <c r="S67" s="659"/>
      <c r="T67" s="659"/>
      <c r="U67" s="659"/>
      <c r="V67" s="659"/>
      <c r="W67" s="659"/>
      <c r="X67" s="660"/>
      <c r="Y67" s="933" t="s">
        <v>12</v>
      </c>
      <c r="Z67" s="934"/>
      <c r="AA67" s="935"/>
      <c r="AB67" s="163"/>
      <c r="AC67" s="667"/>
      <c r="AD67" s="667"/>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5"/>
      <c r="B68" s="696"/>
      <c r="C68" s="696"/>
      <c r="D68" s="696"/>
      <c r="E68" s="696"/>
      <c r="F68" s="697"/>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2"/>
      <c r="Q69" s="662"/>
      <c r="R69" s="662"/>
      <c r="S69" s="662"/>
      <c r="T69" s="662"/>
      <c r="U69" s="662"/>
      <c r="V69" s="662"/>
      <c r="W69" s="662"/>
      <c r="X69" s="663"/>
      <c r="Y69" s="190" t="s">
        <v>13</v>
      </c>
      <c r="Z69" s="930"/>
      <c r="AA69" s="931"/>
      <c r="AB69" s="612"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343</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4" t="s">
        <v>329</v>
      </c>
      <c r="H2" s="315"/>
      <c r="I2" s="315"/>
      <c r="J2" s="315"/>
      <c r="K2" s="315"/>
      <c r="L2" s="315"/>
      <c r="M2" s="315"/>
      <c r="N2" s="315"/>
      <c r="O2" s="315"/>
      <c r="P2" s="315"/>
      <c r="Q2" s="315"/>
      <c r="R2" s="315"/>
      <c r="S2" s="315"/>
      <c r="T2" s="315"/>
      <c r="U2" s="315"/>
      <c r="V2" s="315"/>
      <c r="W2" s="315"/>
      <c r="X2" s="315"/>
      <c r="Y2" s="315"/>
      <c r="Z2" s="315"/>
      <c r="AA2" s="315"/>
      <c r="AB2" s="316"/>
      <c r="AC2" s="314" t="s">
        <v>331</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71"/>
      <c r="B4" s="972"/>
      <c r="C4" s="972"/>
      <c r="D4" s="972"/>
      <c r="E4" s="972"/>
      <c r="F4" s="973"/>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71"/>
      <c r="B5" s="972"/>
      <c r="C5" s="972"/>
      <c r="D5" s="972"/>
      <c r="E5" s="972"/>
      <c r="F5" s="973"/>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71"/>
      <c r="B6" s="972"/>
      <c r="C6" s="972"/>
      <c r="D6" s="972"/>
      <c r="E6" s="972"/>
      <c r="F6" s="973"/>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71"/>
      <c r="B7" s="972"/>
      <c r="C7" s="972"/>
      <c r="D7" s="972"/>
      <c r="E7" s="972"/>
      <c r="F7" s="973"/>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71"/>
      <c r="B8" s="972"/>
      <c r="C8" s="972"/>
      <c r="D8" s="972"/>
      <c r="E8" s="972"/>
      <c r="F8" s="973"/>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71"/>
      <c r="B9" s="972"/>
      <c r="C9" s="972"/>
      <c r="D9" s="972"/>
      <c r="E9" s="972"/>
      <c r="F9" s="973"/>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71"/>
      <c r="B10" s="972"/>
      <c r="C10" s="972"/>
      <c r="D10" s="972"/>
      <c r="E10" s="972"/>
      <c r="F10" s="973"/>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71"/>
      <c r="B11" s="972"/>
      <c r="C11" s="972"/>
      <c r="D11" s="972"/>
      <c r="E11" s="972"/>
      <c r="F11" s="973"/>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71"/>
      <c r="B12" s="972"/>
      <c r="C12" s="972"/>
      <c r="D12" s="972"/>
      <c r="E12" s="972"/>
      <c r="F12" s="973"/>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71"/>
      <c r="B13" s="972"/>
      <c r="C13" s="972"/>
      <c r="D13" s="972"/>
      <c r="E13" s="972"/>
      <c r="F13" s="973"/>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71"/>
      <c r="B14" s="972"/>
      <c r="C14" s="972"/>
      <c r="D14" s="972"/>
      <c r="E14" s="972"/>
      <c r="F14" s="973"/>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71"/>
      <c r="B15" s="972"/>
      <c r="C15" s="972"/>
      <c r="D15" s="972"/>
      <c r="E15" s="972"/>
      <c r="F15" s="973"/>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71"/>
      <c r="B16" s="972"/>
      <c r="C16" s="972"/>
      <c r="D16" s="972"/>
      <c r="E16" s="972"/>
      <c r="F16" s="973"/>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71"/>
      <c r="B17" s="972"/>
      <c r="C17" s="972"/>
      <c r="D17" s="972"/>
      <c r="E17" s="972"/>
      <c r="F17" s="973"/>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71"/>
      <c r="B18" s="972"/>
      <c r="C18" s="972"/>
      <c r="D18" s="972"/>
      <c r="E18" s="972"/>
      <c r="F18" s="973"/>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71"/>
      <c r="B19" s="972"/>
      <c r="C19" s="972"/>
      <c r="D19" s="972"/>
      <c r="E19" s="972"/>
      <c r="F19" s="973"/>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71"/>
      <c r="B20" s="972"/>
      <c r="C20" s="972"/>
      <c r="D20" s="972"/>
      <c r="E20" s="972"/>
      <c r="F20" s="973"/>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71"/>
      <c r="B21" s="972"/>
      <c r="C21" s="972"/>
      <c r="D21" s="972"/>
      <c r="E21" s="972"/>
      <c r="F21" s="973"/>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71"/>
      <c r="B22" s="972"/>
      <c r="C22" s="972"/>
      <c r="D22" s="972"/>
      <c r="E22" s="972"/>
      <c r="F22" s="973"/>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71"/>
      <c r="B23" s="972"/>
      <c r="C23" s="972"/>
      <c r="D23" s="972"/>
      <c r="E23" s="972"/>
      <c r="F23" s="973"/>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71"/>
      <c r="B24" s="972"/>
      <c r="C24" s="972"/>
      <c r="D24" s="972"/>
      <c r="E24" s="972"/>
      <c r="F24" s="973"/>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71"/>
      <c r="B25" s="972"/>
      <c r="C25" s="972"/>
      <c r="D25" s="972"/>
      <c r="E25" s="972"/>
      <c r="F25" s="973"/>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71"/>
      <c r="B26" s="972"/>
      <c r="C26" s="972"/>
      <c r="D26" s="972"/>
      <c r="E26" s="972"/>
      <c r="F26" s="973"/>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71"/>
      <c r="B27" s="972"/>
      <c r="C27" s="972"/>
      <c r="D27" s="972"/>
      <c r="E27" s="972"/>
      <c r="F27" s="973"/>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71"/>
      <c r="B28" s="972"/>
      <c r="C28" s="972"/>
      <c r="D28" s="972"/>
      <c r="E28" s="972"/>
      <c r="F28" s="973"/>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71"/>
      <c r="B29" s="972"/>
      <c r="C29" s="972"/>
      <c r="D29" s="972"/>
      <c r="E29" s="972"/>
      <c r="F29" s="973"/>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71"/>
      <c r="B30" s="972"/>
      <c r="C30" s="972"/>
      <c r="D30" s="972"/>
      <c r="E30" s="972"/>
      <c r="F30" s="973"/>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71"/>
      <c r="B31" s="972"/>
      <c r="C31" s="972"/>
      <c r="D31" s="972"/>
      <c r="E31" s="972"/>
      <c r="F31" s="973"/>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71"/>
      <c r="B32" s="972"/>
      <c r="C32" s="972"/>
      <c r="D32" s="972"/>
      <c r="E32" s="972"/>
      <c r="F32" s="973"/>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71"/>
      <c r="B33" s="972"/>
      <c r="C33" s="972"/>
      <c r="D33" s="972"/>
      <c r="E33" s="972"/>
      <c r="F33" s="973"/>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71"/>
      <c r="B34" s="972"/>
      <c r="C34" s="972"/>
      <c r="D34" s="972"/>
      <c r="E34" s="972"/>
      <c r="F34" s="973"/>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71"/>
      <c r="B35" s="972"/>
      <c r="C35" s="972"/>
      <c r="D35" s="972"/>
      <c r="E35" s="972"/>
      <c r="F35" s="973"/>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71"/>
      <c r="B36" s="972"/>
      <c r="C36" s="972"/>
      <c r="D36" s="972"/>
      <c r="E36" s="972"/>
      <c r="F36" s="973"/>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71"/>
      <c r="B37" s="972"/>
      <c r="C37" s="972"/>
      <c r="D37" s="972"/>
      <c r="E37" s="972"/>
      <c r="F37" s="973"/>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71"/>
      <c r="B38" s="972"/>
      <c r="C38" s="972"/>
      <c r="D38" s="972"/>
      <c r="E38" s="972"/>
      <c r="F38" s="973"/>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71"/>
      <c r="B39" s="972"/>
      <c r="C39" s="972"/>
      <c r="D39" s="972"/>
      <c r="E39" s="972"/>
      <c r="F39" s="973"/>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71"/>
      <c r="B40" s="972"/>
      <c r="C40" s="972"/>
      <c r="D40" s="972"/>
      <c r="E40" s="972"/>
      <c r="F40" s="973"/>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71"/>
      <c r="B41" s="972"/>
      <c r="C41" s="972"/>
      <c r="D41" s="972"/>
      <c r="E41" s="972"/>
      <c r="F41" s="973"/>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71"/>
      <c r="B42" s="972"/>
      <c r="C42" s="972"/>
      <c r="D42" s="972"/>
      <c r="E42" s="972"/>
      <c r="F42" s="973"/>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71"/>
      <c r="B43" s="972"/>
      <c r="C43" s="972"/>
      <c r="D43" s="972"/>
      <c r="E43" s="972"/>
      <c r="F43" s="973"/>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71"/>
      <c r="B44" s="972"/>
      <c r="C44" s="972"/>
      <c r="D44" s="972"/>
      <c r="E44" s="972"/>
      <c r="F44" s="973"/>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71"/>
      <c r="B45" s="972"/>
      <c r="C45" s="972"/>
      <c r="D45" s="972"/>
      <c r="E45" s="972"/>
      <c r="F45" s="973"/>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71"/>
      <c r="B46" s="972"/>
      <c r="C46" s="972"/>
      <c r="D46" s="972"/>
      <c r="E46" s="972"/>
      <c r="F46" s="973"/>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71"/>
      <c r="B47" s="972"/>
      <c r="C47" s="972"/>
      <c r="D47" s="972"/>
      <c r="E47" s="972"/>
      <c r="F47" s="973"/>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71"/>
      <c r="B48" s="972"/>
      <c r="C48" s="972"/>
      <c r="D48" s="972"/>
      <c r="E48" s="972"/>
      <c r="F48" s="973"/>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71"/>
      <c r="B49" s="972"/>
      <c r="C49" s="972"/>
      <c r="D49" s="972"/>
      <c r="E49" s="972"/>
      <c r="F49" s="973"/>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71"/>
      <c r="B50" s="972"/>
      <c r="C50" s="972"/>
      <c r="D50" s="972"/>
      <c r="E50" s="972"/>
      <c r="F50" s="973"/>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71"/>
      <c r="B51" s="972"/>
      <c r="C51" s="972"/>
      <c r="D51" s="972"/>
      <c r="E51" s="972"/>
      <c r="F51" s="973"/>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71"/>
      <c r="B52" s="972"/>
      <c r="C52" s="972"/>
      <c r="D52" s="972"/>
      <c r="E52" s="972"/>
      <c r="F52" s="973"/>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71"/>
      <c r="B56" s="972"/>
      <c r="C56" s="972"/>
      <c r="D56" s="972"/>
      <c r="E56" s="972"/>
      <c r="F56" s="973"/>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71"/>
      <c r="B57" s="972"/>
      <c r="C57" s="972"/>
      <c r="D57" s="972"/>
      <c r="E57" s="972"/>
      <c r="F57" s="973"/>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71"/>
      <c r="B58" s="972"/>
      <c r="C58" s="972"/>
      <c r="D58" s="972"/>
      <c r="E58" s="972"/>
      <c r="F58" s="973"/>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71"/>
      <c r="B59" s="972"/>
      <c r="C59" s="972"/>
      <c r="D59" s="972"/>
      <c r="E59" s="972"/>
      <c r="F59" s="973"/>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71"/>
      <c r="B60" s="972"/>
      <c r="C60" s="972"/>
      <c r="D60" s="972"/>
      <c r="E60" s="972"/>
      <c r="F60" s="973"/>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71"/>
      <c r="B61" s="972"/>
      <c r="C61" s="972"/>
      <c r="D61" s="972"/>
      <c r="E61" s="972"/>
      <c r="F61" s="973"/>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71"/>
      <c r="B62" s="972"/>
      <c r="C62" s="972"/>
      <c r="D62" s="972"/>
      <c r="E62" s="972"/>
      <c r="F62" s="973"/>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71"/>
      <c r="B63" s="972"/>
      <c r="C63" s="972"/>
      <c r="D63" s="972"/>
      <c r="E63" s="972"/>
      <c r="F63" s="973"/>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71"/>
      <c r="B64" s="972"/>
      <c r="C64" s="972"/>
      <c r="D64" s="972"/>
      <c r="E64" s="972"/>
      <c r="F64" s="973"/>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71"/>
      <c r="B65" s="972"/>
      <c r="C65" s="972"/>
      <c r="D65" s="972"/>
      <c r="E65" s="972"/>
      <c r="F65" s="973"/>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71"/>
      <c r="B66" s="972"/>
      <c r="C66" s="972"/>
      <c r="D66" s="972"/>
      <c r="E66" s="972"/>
      <c r="F66" s="973"/>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71"/>
      <c r="B67" s="972"/>
      <c r="C67" s="972"/>
      <c r="D67" s="972"/>
      <c r="E67" s="972"/>
      <c r="F67" s="973"/>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71"/>
      <c r="B68" s="972"/>
      <c r="C68" s="972"/>
      <c r="D68" s="972"/>
      <c r="E68" s="972"/>
      <c r="F68" s="973"/>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71"/>
      <c r="B69" s="972"/>
      <c r="C69" s="972"/>
      <c r="D69" s="972"/>
      <c r="E69" s="972"/>
      <c r="F69" s="973"/>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71"/>
      <c r="B70" s="972"/>
      <c r="C70" s="972"/>
      <c r="D70" s="972"/>
      <c r="E70" s="972"/>
      <c r="F70" s="973"/>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71"/>
      <c r="B71" s="972"/>
      <c r="C71" s="972"/>
      <c r="D71" s="972"/>
      <c r="E71" s="972"/>
      <c r="F71" s="973"/>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71"/>
      <c r="B72" s="972"/>
      <c r="C72" s="972"/>
      <c r="D72" s="972"/>
      <c r="E72" s="972"/>
      <c r="F72" s="973"/>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71"/>
      <c r="B73" s="972"/>
      <c r="C73" s="972"/>
      <c r="D73" s="972"/>
      <c r="E73" s="972"/>
      <c r="F73" s="973"/>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71"/>
      <c r="B74" s="972"/>
      <c r="C74" s="972"/>
      <c r="D74" s="972"/>
      <c r="E74" s="972"/>
      <c r="F74" s="973"/>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71"/>
      <c r="B75" s="972"/>
      <c r="C75" s="972"/>
      <c r="D75" s="972"/>
      <c r="E75" s="972"/>
      <c r="F75" s="973"/>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71"/>
      <c r="B76" s="972"/>
      <c r="C76" s="972"/>
      <c r="D76" s="972"/>
      <c r="E76" s="972"/>
      <c r="F76" s="973"/>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71"/>
      <c r="B77" s="972"/>
      <c r="C77" s="972"/>
      <c r="D77" s="972"/>
      <c r="E77" s="972"/>
      <c r="F77" s="973"/>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71"/>
      <c r="B78" s="972"/>
      <c r="C78" s="972"/>
      <c r="D78" s="972"/>
      <c r="E78" s="972"/>
      <c r="F78" s="973"/>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71"/>
      <c r="B79" s="972"/>
      <c r="C79" s="972"/>
      <c r="D79" s="972"/>
      <c r="E79" s="972"/>
      <c r="F79" s="973"/>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71"/>
      <c r="B80" s="972"/>
      <c r="C80" s="972"/>
      <c r="D80" s="972"/>
      <c r="E80" s="972"/>
      <c r="F80" s="973"/>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71"/>
      <c r="B81" s="972"/>
      <c r="C81" s="972"/>
      <c r="D81" s="972"/>
      <c r="E81" s="972"/>
      <c r="F81" s="973"/>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71"/>
      <c r="B82" s="972"/>
      <c r="C82" s="972"/>
      <c r="D82" s="972"/>
      <c r="E82" s="972"/>
      <c r="F82" s="973"/>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71"/>
      <c r="B83" s="972"/>
      <c r="C83" s="972"/>
      <c r="D83" s="972"/>
      <c r="E83" s="972"/>
      <c r="F83" s="973"/>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71"/>
      <c r="B84" s="972"/>
      <c r="C84" s="972"/>
      <c r="D84" s="972"/>
      <c r="E84" s="972"/>
      <c r="F84" s="973"/>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71"/>
      <c r="B85" s="972"/>
      <c r="C85" s="972"/>
      <c r="D85" s="972"/>
      <c r="E85" s="972"/>
      <c r="F85" s="973"/>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71"/>
      <c r="B86" s="972"/>
      <c r="C86" s="972"/>
      <c r="D86" s="972"/>
      <c r="E86" s="972"/>
      <c r="F86" s="973"/>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71"/>
      <c r="B87" s="972"/>
      <c r="C87" s="972"/>
      <c r="D87" s="972"/>
      <c r="E87" s="972"/>
      <c r="F87" s="973"/>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71"/>
      <c r="B88" s="972"/>
      <c r="C88" s="972"/>
      <c r="D88" s="972"/>
      <c r="E88" s="972"/>
      <c r="F88" s="973"/>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71"/>
      <c r="B89" s="972"/>
      <c r="C89" s="972"/>
      <c r="D89" s="972"/>
      <c r="E89" s="972"/>
      <c r="F89" s="973"/>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71"/>
      <c r="B90" s="972"/>
      <c r="C90" s="972"/>
      <c r="D90" s="972"/>
      <c r="E90" s="972"/>
      <c r="F90" s="973"/>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71"/>
      <c r="B91" s="972"/>
      <c r="C91" s="972"/>
      <c r="D91" s="972"/>
      <c r="E91" s="972"/>
      <c r="F91" s="973"/>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71"/>
      <c r="B92" s="972"/>
      <c r="C92" s="972"/>
      <c r="D92" s="972"/>
      <c r="E92" s="972"/>
      <c r="F92" s="973"/>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71"/>
      <c r="B93" s="972"/>
      <c r="C93" s="972"/>
      <c r="D93" s="972"/>
      <c r="E93" s="972"/>
      <c r="F93" s="973"/>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71"/>
      <c r="B94" s="972"/>
      <c r="C94" s="972"/>
      <c r="D94" s="972"/>
      <c r="E94" s="972"/>
      <c r="F94" s="973"/>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71"/>
      <c r="B95" s="972"/>
      <c r="C95" s="972"/>
      <c r="D95" s="972"/>
      <c r="E95" s="972"/>
      <c r="F95" s="973"/>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71"/>
      <c r="B96" s="972"/>
      <c r="C96" s="972"/>
      <c r="D96" s="972"/>
      <c r="E96" s="972"/>
      <c r="F96" s="973"/>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71"/>
      <c r="B97" s="972"/>
      <c r="C97" s="972"/>
      <c r="D97" s="972"/>
      <c r="E97" s="972"/>
      <c r="F97" s="973"/>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71"/>
      <c r="B98" s="972"/>
      <c r="C98" s="972"/>
      <c r="D98" s="972"/>
      <c r="E98" s="972"/>
      <c r="F98" s="973"/>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71"/>
      <c r="B99" s="972"/>
      <c r="C99" s="972"/>
      <c r="D99" s="972"/>
      <c r="E99" s="972"/>
      <c r="F99" s="973"/>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71"/>
      <c r="B100" s="972"/>
      <c r="C100" s="972"/>
      <c r="D100" s="972"/>
      <c r="E100" s="972"/>
      <c r="F100" s="973"/>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71"/>
      <c r="B101" s="972"/>
      <c r="C101" s="972"/>
      <c r="D101" s="972"/>
      <c r="E101" s="972"/>
      <c r="F101" s="973"/>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71"/>
      <c r="B102" s="972"/>
      <c r="C102" s="972"/>
      <c r="D102" s="972"/>
      <c r="E102" s="972"/>
      <c r="F102" s="973"/>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71"/>
      <c r="B103" s="972"/>
      <c r="C103" s="972"/>
      <c r="D103" s="972"/>
      <c r="E103" s="972"/>
      <c r="F103" s="973"/>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71"/>
      <c r="B104" s="972"/>
      <c r="C104" s="972"/>
      <c r="D104" s="972"/>
      <c r="E104" s="972"/>
      <c r="F104" s="973"/>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71"/>
      <c r="B105" s="972"/>
      <c r="C105" s="972"/>
      <c r="D105" s="972"/>
      <c r="E105" s="972"/>
      <c r="F105" s="973"/>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71"/>
      <c r="B109" s="972"/>
      <c r="C109" s="972"/>
      <c r="D109" s="972"/>
      <c r="E109" s="972"/>
      <c r="F109" s="973"/>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71"/>
      <c r="B110" s="972"/>
      <c r="C110" s="972"/>
      <c r="D110" s="972"/>
      <c r="E110" s="972"/>
      <c r="F110" s="973"/>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71"/>
      <c r="B111" s="972"/>
      <c r="C111" s="972"/>
      <c r="D111" s="972"/>
      <c r="E111" s="972"/>
      <c r="F111" s="973"/>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71"/>
      <c r="B112" s="972"/>
      <c r="C112" s="972"/>
      <c r="D112" s="972"/>
      <c r="E112" s="972"/>
      <c r="F112" s="973"/>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71"/>
      <c r="B113" s="972"/>
      <c r="C113" s="972"/>
      <c r="D113" s="972"/>
      <c r="E113" s="972"/>
      <c r="F113" s="973"/>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71"/>
      <c r="B114" s="972"/>
      <c r="C114" s="972"/>
      <c r="D114" s="972"/>
      <c r="E114" s="972"/>
      <c r="F114" s="973"/>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71"/>
      <c r="B115" s="972"/>
      <c r="C115" s="972"/>
      <c r="D115" s="972"/>
      <c r="E115" s="972"/>
      <c r="F115" s="973"/>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71"/>
      <c r="B116" s="972"/>
      <c r="C116" s="972"/>
      <c r="D116" s="972"/>
      <c r="E116" s="972"/>
      <c r="F116" s="973"/>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71"/>
      <c r="B117" s="972"/>
      <c r="C117" s="972"/>
      <c r="D117" s="972"/>
      <c r="E117" s="972"/>
      <c r="F117" s="973"/>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71"/>
      <c r="B118" s="972"/>
      <c r="C118" s="972"/>
      <c r="D118" s="972"/>
      <c r="E118" s="972"/>
      <c r="F118" s="973"/>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71"/>
      <c r="B119" s="972"/>
      <c r="C119" s="972"/>
      <c r="D119" s="972"/>
      <c r="E119" s="972"/>
      <c r="F119" s="973"/>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71"/>
      <c r="B120" s="972"/>
      <c r="C120" s="972"/>
      <c r="D120" s="972"/>
      <c r="E120" s="972"/>
      <c r="F120" s="973"/>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71"/>
      <c r="B121" s="972"/>
      <c r="C121" s="972"/>
      <c r="D121" s="972"/>
      <c r="E121" s="972"/>
      <c r="F121" s="973"/>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71"/>
      <c r="B122" s="972"/>
      <c r="C122" s="972"/>
      <c r="D122" s="972"/>
      <c r="E122" s="972"/>
      <c r="F122" s="973"/>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71"/>
      <c r="B123" s="972"/>
      <c r="C123" s="972"/>
      <c r="D123" s="972"/>
      <c r="E123" s="972"/>
      <c r="F123" s="973"/>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71"/>
      <c r="B124" s="972"/>
      <c r="C124" s="972"/>
      <c r="D124" s="972"/>
      <c r="E124" s="972"/>
      <c r="F124" s="973"/>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71"/>
      <c r="B125" s="972"/>
      <c r="C125" s="972"/>
      <c r="D125" s="972"/>
      <c r="E125" s="972"/>
      <c r="F125" s="973"/>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71"/>
      <c r="B126" s="972"/>
      <c r="C126" s="972"/>
      <c r="D126" s="972"/>
      <c r="E126" s="972"/>
      <c r="F126" s="973"/>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71"/>
      <c r="B127" s="972"/>
      <c r="C127" s="972"/>
      <c r="D127" s="972"/>
      <c r="E127" s="972"/>
      <c r="F127" s="973"/>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71"/>
      <c r="B128" s="972"/>
      <c r="C128" s="972"/>
      <c r="D128" s="972"/>
      <c r="E128" s="972"/>
      <c r="F128" s="973"/>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71"/>
      <c r="B129" s="972"/>
      <c r="C129" s="972"/>
      <c r="D129" s="972"/>
      <c r="E129" s="972"/>
      <c r="F129" s="973"/>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71"/>
      <c r="B130" s="972"/>
      <c r="C130" s="972"/>
      <c r="D130" s="972"/>
      <c r="E130" s="972"/>
      <c r="F130" s="973"/>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71"/>
      <c r="B131" s="972"/>
      <c r="C131" s="972"/>
      <c r="D131" s="972"/>
      <c r="E131" s="972"/>
      <c r="F131" s="973"/>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71"/>
      <c r="B132" s="972"/>
      <c r="C132" s="972"/>
      <c r="D132" s="972"/>
      <c r="E132" s="972"/>
      <c r="F132" s="973"/>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71"/>
      <c r="B133" s="972"/>
      <c r="C133" s="972"/>
      <c r="D133" s="972"/>
      <c r="E133" s="972"/>
      <c r="F133" s="973"/>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71"/>
      <c r="B134" s="972"/>
      <c r="C134" s="972"/>
      <c r="D134" s="972"/>
      <c r="E134" s="972"/>
      <c r="F134" s="973"/>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71"/>
      <c r="B135" s="972"/>
      <c r="C135" s="972"/>
      <c r="D135" s="972"/>
      <c r="E135" s="972"/>
      <c r="F135" s="973"/>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71"/>
      <c r="B136" s="972"/>
      <c r="C136" s="972"/>
      <c r="D136" s="972"/>
      <c r="E136" s="972"/>
      <c r="F136" s="973"/>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71"/>
      <c r="B137" s="972"/>
      <c r="C137" s="972"/>
      <c r="D137" s="972"/>
      <c r="E137" s="972"/>
      <c r="F137" s="973"/>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71"/>
      <c r="B138" s="972"/>
      <c r="C138" s="972"/>
      <c r="D138" s="972"/>
      <c r="E138" s="972"/>
      <c r="F138" s="973"/>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71"/>
      <c r="B139" s="972"/>
      <c r="C139" s="972"/>
      <c r="D139" s="972"/>
      <c r="E139" s="972"/>
      <c r="F139" s="973"/>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71"/>
      <c r="B140" s="972"/>
      <c r="C140" s="972"/>
      <c r="D140" s="972"/>
      <c r="E140" s="972"/>
      <c r="F140" s="973"/>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71"/>
      <c r="B141" s="972"/>
      <c r="C141" s="972"/>
      <c r="D141" s="972"/>
      <c r="E141" s="972"/>
      <c r="F141" s="973"/>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71"/>
      <c r="B142" s="972"/>
      <c r="C142" s="972"/>
      <c r="D142" s="972"/>
      <c r="E142" s="972"/>
      <c r="F142" s="973"/>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71"/>
      <c r="B143" s="972"/>
      <c r="C143" s="972"/>
      <c r="D143" s="972"/>
      <c r="E143" s="972"/>
      <c r="F143" s="973"/>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71"/>
      <c r="B144" s="972"/>
      <c r="C144" s="972"/>
      <c r="D144" s="972"/>
      <c r="E144" s="972"/>
      <c r="F144" s="973"/>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71"/>
      <c r="B145" s="972"/>
      <c r="C145" s="972"/>
      <c r="D145" s="972"/>
      <c r="E145" s="972"/>
      <c r="F145" s="973"/>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71"/>
      <c r="B146" s="972"/>
      <c r="C146" s="972"/>
      <c r="D146" s="972"/>
      <c r="E146" s="972"/>
      <c r="F146" s="973"/>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71"/>
      <c r="B147" s="972"/>
      <c r="C147" s="972"/>
      <c r="D147" s="972"/>
      <c r="E147" s="972"/>
      <c r="F147" s="973"/>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71"/>
      <c r="B148" s="972"/>
      <c r="C148" s="972"/>
      <c r="D148" s="972"/>
      <c r="E148" s="972"/>
      <c r="F148" s="973"/>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71"/>
      <c r="B149" s="972"/>
      <c r="C149" s="972"/>
      <c r="D149" s="972"/>
      <c r="E149" s="972"/>
      <c r="F149" s="973"/>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71"/>
      <c r="B150" s="972"/>
      <c r="C150" s="972"/>
      <c r="D150" s="972"/>
      <c r="E150" s="972"/>
      <c r="F150" s="973"/>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71"/>
      <c r="B151" s="972"/>
      <c r="C151" s="972"/>
      <c r="D151" s="972"/>
      <c r="E151" s="972"/>
      <c r="F151" s="973"/>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71"/>
      <c r="B152" s="972"/>
      <c r="C152" s="972"/>
      <c r="D152" s="972"/>
      <c r="E152" s="972"/>
      <c r="F152" s="973"/>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71"/>
      <c r="B153" s="972"/>
      <c r="C153" s="972"/>
      <c r="D153" s="972"/>
      <c r="E153" s="972"/>
      <c r="F153" s="973"/>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71"/>
      <c r="B154" s="972"/>
      <c r="C154" s="972"/>
      <c r="D154" s="972"/>
      <c r="E154" s="972"/>
      <c r="F154" s="973"/>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71"/>
      <c r="B155" s="972"/>
      <c r="C155" s="972"/>
      <c r="D155" s="972"/>
      <c r="E155" s="972"/>
      <c r="F155" s="973"/>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71"/>
      <c r="B156" s="972"/>
      <c r="C156" s="972"/>
      <c r="D156" s="972"/>
      <c r="E156" s="972"/>
      <c r="F156" s="973"/>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71"/>
      <c r="B157" s="972"/>
      <c r="C157" s="972"/>
      <c r="D157" s="972"/>
      <c r="E157" s="972"/>
      <c r="F157" s="973"/>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71"/>
      <c r="B158" s="972"/>
      <c r="C158" s="972"/>
      <c r="D158" s="972"/>
      <c r="E158" s="972"/>
      <c r="F158" s="973"/>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71"/>
      <c r="B162" s="972"/>
      <c r="C162" s="972"/>
      <c r="D162" s="972"/>
      <c r="E162" s="972"/>
      <c r="F162" s="973"/>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71"/>
      <c r="B163" s="972"/>
      <c r="C163" s="972"/>
      <c r="D163" s="972"/>
      <c r="E163" s="972"/>
      <c r="F163" s="973"/>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71"/>
      <c r="B164" s="972"/>
      <c r="C164" s="972"/>
      <c r="D164" s="972"/>
      <c r="E164" s="972"/>
      <c r="F164" s="973"/>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71"/>
      <c r="B165" s="972"/>
      <c r="C165" s="972"/>
      <c r="D165" s="972"/>
      <c r="E165" s="972"/>
      <c r="F165" s="973"/>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71"/>
      <c r="B166" s="972"/>
      <c r="C166" s="972"/>
      <c r="D166" s="972"/>
      <c r="E166" s="972"/>
      <c r="F166" s="973"/>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71"/>
      <c r="B167" s="972"/>
      <c r="C167" s="972"/>
      <c r="D167" s="972"/>
      <c r="E167" s="972"/>
      <c r="F167" s="973"/>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71"/>
      <c r="B168" s="972"/>
      <c r="C168" s="972"/>
      <c r="D168" s="972"/>
      <c r="E168" s="972"/>
      <c r="F168" s="973"/>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71"/>
      <c r="B169" s="972"/>
      <c r="C169" s="972"/>
      <c r="D169" s="972"/>
      <c r="E169" s="972"/>
      <c r="F169" s="973"/>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71"/>
      <c r="B170" s="972"/>
      <c r="C170" s="972"/>
      <c r="D170" s="972"/>
      <c r="E170" s="972"/>
      <c r="F170" s="973"/>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71"/>
      <c r="B171" s="972"/>
      <c r="C171" s="972"/>
      <c r="D171" s="972"/>
      <c r="E171" s="972"/>
      <c r="F171" s="973"/>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71"/>
      <c r="B172" s="972"/>
      <c r="C172" s="972"/>
      <c r="D172" s="972"/>
      <c r="E172" s="972"/>
      <c r="F172" s="973"/>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71"/>
      <c r="B173" s="972"/>
      <c r="C173" s="972"/>
      <c r="D173" s="972"/>
      <c r="E173" s="972"/>
      <c r="F173" s="973"/>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71"/>
      <c r="B174" s="972"/>
      <c r="C174" s="972"/>
      <c r="D174" s="972"/>
      <c r="E174" s="972"/>
      <c r="F174" s="973"/>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71"/>
      <c r="B175" s="972"/>
      <c r="C175" s="972"/>
      <c r="D175" s="972"/>
      <c r="E175" s="972"/>
      <c r="F175" s="973"/>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71"/>
      <c r="B176" s="972"/>
      <c r="C176" s="972"/>
      <c r="D176" s="972"/>
      <c r="E176" s="972"/>
      <c r="F176" s="973"/>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71"/>
      <c r="B177" s="972"/>
      <c r="C177" s="972"/>
      <c r="D177" s="972"/>
      <c r="E177" s="972"/>
      <c r="F177" s="973"/>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71"/>
      <c r="B178" s="972"/>
      <c r="C178" s="972"/>
      <c r="D178" s="972"/>
      <c r="E178" s="972"/>
      <c r="F178" s="973"/>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71"/>
      <c r="B179" s="972"/>
      <c r="C179" s="972"/>
      <c r="D179" s="972"/>
      <c r="E179" s="972"/>
      <c r="F179" s="973"/>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71"/>
      <c r="B180" s="972"/>
      <c r="C180" s="972"/>
      <c r="D180" s="972"/>
      <c r="E180" s="972"/>
      <c r="F180" s="973"/>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71"/>
      <c r="B181" s="972"/>
      <c r="C181" s="972"/>
      <c r="D181" s="972"/>
      <c r="E181" s="972"/>
      <c r="F181" s="973"/>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71"/>
      <c r="B182" s="972"/>
      <c r="C182" s="972"/>
      <c r="D182" s="972"/>
      <c r="E182" s="972"/>
      <c r="F182" s="973"/>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71"/>
      <c r="B183" s="972"/>
      <c r="C183" s="972"/>
      <c r="D183" s="972"/>
      <c r="E183" s="972"/>
      <c r="F183" s="973"/>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71"/>
      <c r="B184" s="972"/>
      <c r="C184" s="972"/>
      <c r="D184" s="972"/>
      <c r="E184" s="972"/>
      <c r="F184" s="973"/>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71"/>
      <c r="B185" s="972"/>
      <c r="C185" s="972"/>
      <c r="D185" s="972"/>
      <c r="E185" s="972"/>
      <c r="F185" s="973"/>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71"/>
      <c r="B186" s="972"/>
      <c r="C186" s="972"/>
      <c r="D186" s="972"/>
      <c r="E186" s="972"/>
      <c r="F186" s="973"/>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71"/>
      <c r="B187" s="972"/>
      <c r="C187" s="972"/>
      <c r="D187" s="972"/>
      <c r="E187" s="972"/>
      <c r="F187" s="973"/>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71"/>
      <c r="B188" s="972"/>
      <c r="C188" s="972"/>
      <c r="D188" s="972"/>
      <c r="E188" s="972"/>
      <c r="F188" s="973"/>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71"/>
      <c r="B189" s="972"/>
      <c r="C189" s="972"/>
      <c r="D189" s="972"/>
      <c r="E189" s="972"/>
      <c r="F189" s="973"/>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71"/>
      <c r="B190" s="972"/>
      <c r="C190" s="972"/>
      <c r="D190" s="972"/>
      <c r="E190" s="972"/>
      <c r="F190" s="973"/>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71"/>
      <c r="B191" s="972"/>
      <c r="C191" s="972"/>
      <c r="D191" s="972"/>
      <c r="E191" s="972"/>
      <c r="F191" s="973"/>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71"/>
      <c r="B192" s="972"/>
      <c r="C192" s="972"/>
      <c r="D192" s="972"/>
      <c r="E192" s="972"/>
      <c r="F192" s="973"/>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71"/>
      <c r="B193" s="972"/>
      <c r="C193" s="972"/>
      <c r="D193" s="972"/>
      <c r="E193" s="972"/>
      <c r="F193" s="973"/>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71"/>
      <c r="B194" s="972"/>
      <c r="C194" s="972"/>
      <c r="D194" s="972"/>
      <c r="E194" s="972"/>
      <c r="F194" s="973"/>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71"/>
      <c r="B195" s="972"/>
      <c r="C195" s="972"/>
      <c r="D195" s="972"/>
      <c r="E195" s="972"/>
      <c r="F195" s="973"/>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71"/>
      <c r="B196" s="972"/>
      <c r="C196" s="972"/>
      <c r="D196" s="972"/>
      <c r="E196" s="972"/>
      <c r="F196" s="973"/>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71"/>
      <c r="B197" s="972"/>
      <c r="C197" s="972"/>
      <c r="D197" s="972"/>
      <c r="E197" s="972"/>
      <c r="F197" s="973"/>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71"/>
      <c r="B198" s="972"/>
      <c r="C198" s="972"/>
      <c r="D198" s="972"/>
      <c r="E198" s="972"/>
      <c r="F198" s="973"/>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71"/>
      <c r="B199" s="972"/>
      <c r="C199" s="972"/>
      <c r="D199" s="972"/>
      <c r="E199" s="972"/>
      <c r="F199" s="973"/>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71"/>
      <c r="B200" s="972"/>
      <c r="C200" s="972"/>
      <c r="D200" s="972"/>
      <c r="E200" s="972"/>
      <c r="F200" s="973"/>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71"/>
      <c r="B201" s="972"/>
      <c r="C201" s="972"/>
      <c r="D201" s="972"/>
      <c r="E201" s="972"/>
      <c r="F201" s="973"/>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71"/>
      <c r="B202" s="972"/>
      <c r="C202" s="972"/>
      <c r="D202" s="972"/>
      <c r="E202" s="972"/>
      <c r="F202" s="973"/>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71"/>
      <c r="B203" s="972"/>
      <c r="C203" s="972"/>
      <c r="D203" s="972"/>
      <c r="E203" s="972"/>
      <c r="F203" s="973"/>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71"/>
      <c r="B204" s="972"/>
      <c r="C204" s="972"/>
      <c r="D204" s="972"/>
      <c r="E204" s="972"/>
      <c r="F204" s="973"/>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71"/>
      <c r="B205" s="972"/>
      <c r="C205" s="972"/>
      <c r="D205" s="972"/>
      <c r="E205" s="972"/>
      <c r="F205" s="973"/>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71"/>
      <c r="B206" s="972"/>
      <c r="C206" s="972"/>
      <c r="D206" s="972"/>
      <c r="E206" s="972"/>
      <c r="F206" s="973"/>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71"/>
      <c r="B207" s="972"/>
      <c r="C207" s="972"/>
      <c r="D207" s="972"/>
      <c r="E207" s="972"/>
      <c r="F207" s="973"/>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71"/>
      <c r="B208" s="972"/>
      <c r="C208" s="972"/>
      <c r="D208" s="972"/>
      <c r="E208" s="972"/>
      <c r="F208" s="973"/>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71"/>
      <c r="B209" s="972"/>
      <c r="C209" s="972"/>
      <c r="D209" s="972"/>
      <c r="E209" s="972"/>
      <c r="F209" s="973"/>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71"/>
      <c r="B210" s="972"/>
      <c r="C210" s="972"/>
      <c r="D210" s="972"/>
      <c r="E210" s="972"/>
      <c r="F210" s="973"/>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71"/>
      <c r="B211" s="972"/>
      <c r="C211" s="972"/>
      <c r="D211" s="972"/>
      <c r="E211" s="972"/>
      <c r="F211" s="973"/>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71"/>
      <c r="B215" s="972"/>
      <c r="C215" s="972"/>
      <c r="D215" s="972"/>
      <c r="E215" s="972"/>
      <c r="F215" s="973"/>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71"/>
      <c r="B216" s="972"/>
      <c r="C216" s="972"/>
      <c r="D216" s="972"/>
      <c r="E216" s="972"/>
      <c r="F216" s="973"/>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71"/>
      <c r="B217" s="972"/>
      <c r="C217" s="972"/>
      <c r="D217" s="972"/>
      <c r="E217" s="972"/>
      <c r="F217" s="973"/>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71"/>
      <c r="B218" s="972"/>
      <c r="C218" s="972"/>
      <c r="D218" s="972"/>
      <c r="E218" s="972"/>
      <c r="F218" s="973"/>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71"/>
      <c r="B219" s="972"/>
      <c r="C219" s="972"/>
      <c r="D219" s="972"/>
      <c r="E219" s="972"/>
      <c r="F219" s="973"/>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71"/>
      <c r="B220" s="972"/>
      <c r="C220" s="972"/>
      <c r="D220" s="972"/>
      <c r="E220" s="972"/>
      <c r="F220" s="973"/>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71"/>
      <c r="B221" s="972"/>
      <c r="C221" s="972"/>
      <c r="D221" s="972"/>
      <c r="E221" s="972"/>
      <c r="F221" s="973"/>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71"/>
      <c r="B222" s="972"/>
      <c r="C222" s="972"/>
      <c r="D222" s="972"/>
      <c r="E222" s="972"/>
      <c r="F222" s="973"/>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71"/>
      <c r="B223" s="972"/>
      <c r="C223" s="972"/>
      <c r="D223" s="972"/>
      <c r="E223" s="972"/>
      <c r="F223" s="973"/>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71"/>
      <c r="B224" s="972"/>
      <c r="C224" s="972"/>
      <c r="D224" s="972"/>
      <c r="E224" s="972"/>
      <c r="F224" s="973"/>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71"/>
      <c r="B225" s="972"/>
      <c r="C225" s="972"/>
      <c r="D225" s="972"/>
      <c r="E225" s="972"/>
      <c r="F225" s="973"/>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71"/>
      <c r="B226" s="972"/>
      <c r="C226" s="972"/>
      <c r="D226" s="972"/>
      <c r="E226" s="972"/>
      <c r="F226" s="973"/>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71"/>
      <c r="B227" s="972"/>
      <c r="C227" s="972"/>
      <c r="D227" s="972"/>
      <c r="E227" s="972"/>
      <c r="F227" s="973"/>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71"/>
      <c r="B228" s="972"/>
      <c r="C228" s="972"/>
      <c r="D228" s="972"/>
      <c r="E228" s="972"/>
      <c r="F228" s="973"/>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71"/>
      <c r="B229" s="972"/>
      <c r="C229" s="972"/>
      <c r="D229" s="972"/>
      <c r="E229" s="972"/>
      <c r="F229" s="973"/>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71"/>
      <c r="B230" s="972"/>
      <c r="C230" s="972"/>
      <c r="D230" s="972"/>
      <c r="E230" s="972"/>
      <c r="F230" s="973"/>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71"/>
      <c r="B231" s="972"/>
      <c r="C231" s="972"/>
      <c r="D231" s="972"/>
      <c r="E231" s="972"/>
      <c r="F231" s="973"/>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71"/>
      <c r="B232" s="972"/>
      <c r="C232" s="972"/>
      <c r="D232" s="972"/>
      <c r="E232" s="972"/>
      <c r="F232" s="973"/>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71"/>
      <c r="B233" s="972"/>
      <c r="C233" s="972"/>
      <c r="D233" s="972"/>
      <c r="E233" s="972"/>
      <c r="F233" s="973"/>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71"/>
      <c r="B234" s="972"/>
      <c r="C234" s="972"/>
      <c r="D234" s="972"/>
      <c r="E234" s="972"/>
      <c r="F234" s="973"/>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71"/>
      <c r="B235" s="972"/>
      <c r="C235" s="972"/>
      <c r="D235" s="972"/>
      <c r="E235" s="972"/>
      <c r="F235" s="973"/>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71"/>
      <c r="B236" s="972"/>
      <c r="C236" s="972"/>
      <c r="D236" s="972"/>
      <c r="E236" s="972"/>
      <c r="F236" s="973"/>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71"/>
      <c r="B237" s="972"/>
      <c r="C237" s="972"/>
      <c r="D237" s="972"/>
      <c r="E237" s="972"/>
      <c r="F237" s="973"/>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71"/>
      <c r="B238" s="972"/>
      <c r="C238" s="972"/>
      <c r="D238" s="972"/>
      <c r="E238" s="972"/>
      <c r="F238" s="973"/>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71"/>
      <c r="B239" s="972"/>
      <c r="C239" s="972"/>
      <c r="D239" s="972"/>
      <c r="E239" s="972"/>
      <c r="F239" s="973"/>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71"/>
      <c r="B240" s="972"/>
      <c r="C240" s="972"/>
      <c r="D240" s="972"/>
      <c r="E240" s="972"/>
      <c r="F240" s="973"/>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71"/>
      <c r="B241" s="972"/>
      <c r="C241" s="972"/>
      <c r="D241" s="972"/>
      <c r="E241" s="972"/>
      <c r="F241" s="973"/>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71"/>
      <c r="B242" s="972"/>
      <c r="C242" s="972"/>
      <c r="D242" s="972"/>
      <c r="E242" s="972"/>
      <c r="F242" s="973"/>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71"/>
      <c r="B243" s="972"/>
      <c r="C243" s="972"/>
      <c r="D243" s="972"/>
      <c r="E243" s="972"/>
      <c r="F243" s="973"/>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71"/>
      <c r="B244" s="972"/>
      <c r="C244" s="972"/>
      <c r="D244" s="972"/>
      <c r="E244" s="972"/>
      <c r="F244" s="973"/>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71"/>
      <c r="B245" s="972"/>
      <c r="C245" s="972"/>
      <c r="D245" s="972"/>
      <c r="E245" s="972"/>
      <c r="F245" s="973"/>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71"/>
      <c r="B246" s="972"/>
      <c r="C246" s="972"/>
      <c r="D246" s="972"/>
      <c r="E246" s="972"/>
      <c r="F246" s="973"/>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71"/>
      <c r="B247" s="972"/>
      <c r="C247" s="972"/>
      <c r="D247" s="972"/>
      <c r="E247" s="972"/>
      <c r="F247" s="973"/>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71"/>
      <c r="B248" s="972"/>
      <c r="C248" s="972"/>
      <c r="D248" s="972"/>
      <c r="E248" s="972"/>
      <c r="F248" s="973"/>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71"/>
      <c r="B249" s="972"/>
      <c r="C249" s="972"/>
      <c r="D249" s="972"/>
      <c r="E249" s="972"/>
      <c r="F249" s="973"/>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71"/>
      <c r="B250" s="972"/>
      <c r="C250" s="972"/>
      <c r="D250" s="972"/>
      <c r="E250" s="972"/>
      <c r="F250" s="973"/>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71"/>
      <c r="B251" s="972"/>
      <c r="C251" s="972"/>
      <c r="D251" s="972"/>
      <c r="E251" s="972"/>
      <c r="F251" s="973"/>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71"/>
      <c r="B252" s="972"/>
      <c r="C252" s="972"/>
      <c r="D252" s="972"/>
      <c r="E252" s="972"/>
      <c r="F252" s="973"/>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71"/>
      <c r="B253" s="972"/>
      <c r="C253" s="972"/>
      <c r="D253" s="972"/>
      <c r="E253" s="972"/>
      <c r="F253" s="973"/>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71"/>
      <c r="B254" s="972"/>
      <c r="C254" s="972"/>
      <c r="D254" s="972"/>
      <c r="E254" s="972"/>
      <c r="F254" s="973"/>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71"/>
      <c r="B255" s="972"/>
      <c r="C255" s="972"/>
      <c r="D255" s="972"/>
      <c r="E255" s="972"/>
      <c r="F255" s="973"/>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71"/>
      <c r="B256" s="972"/>
      <c r="C256" s="972"/>
      <c r="D256" s="972"/>
      <c r="E256" s="972"/>
      <c r="F256" s="973"/>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71"/>
      <c r="B257" s="972"/>
      <c r="C257" s="972"/>
      <c r="D257" s="972"/>
      <c r="E257" s="972"/>
      <c r="F257" s="973"/>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71"/>
      <c r="B258" s="972"/>
      <c r="C258" s="972"/>
      <c r="D258" s="972"/>
      <c r="E258" s="972"/>
      <c r="F258" s="973"/>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71"/>
      <c r="B259" s="972"/>
      <c r="C259" s="972"/>
      <c r="D259" s="972"/>
      <c r="E259" s="972"/>
      <c r="F259" s="973"/>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71"/>
      <c r="B260" s="972"/>
      <c r="C260" s="972"/>
      <c r="D260" s="972"/>
      <c r="E260" s="972"/>
      <c r="F260" s="973"/>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71"/>
      <c r="B261" s="972"/>
      <c r="C261" s="972"/>
      <c r="D261" s="972"/>
      <c r="E261" s="972"/>
      <c r="F261" s="973"/>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71"/>
      <c r="B262" s="972"/>
      <c r="C262" s="972"/>
      <c r="D262" s="972"/>
      <c r="E262" s="972"/>
      <c r="F262" s="973"/>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71"/>
      <c r="B263" s="972"/>
      <c r="C263" s="972"/>
      <c r="D263" s="972"/>
      <c r="E263" s="972"/>
      <c r="F263" s="973"/>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71"/>
      <c r="B264" s="972"/>
      <c r="C264" s="972"/>
      <c r="D264" s="972"/>
      <c r="E264" s="972"/>
      <c r="F264" s="973"/>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3" t="s">
        <v>274</v>
      </c>
      <c r="K3" s="994"/>
      <c r="L3" s="994"/>
      <c r="M3" s="994"/>
      <c r="N3" s="994"/>
      <c r="O3" s="994"/>
      <c r="P3" s="134" t="s">
        <v>25</v>
      </c>
      <c r="Q3" s="134"/>
      <c r="R3" s="134"/>
      <c r="S3" s="134"/>
      <c r="T3" s="134"/>
      <c r="U3" s="134"/>
      <c r="V3" s="134"/>
      <c r="W3" s="134"/>
      <c r="X3" s="134"/>
      <c r="Y3" s="275" t="s">
        <v>319</v>
      </c>
      <c r="Z3" s="276"/>
      <c r="AA3" s="276"/>
      <c r="AB3" s="276"/>
      <c r="AC3" s="993" t="s">
        <v>310</v>
      </c>
      <c r="AD3" s="993"/>
      <c r="AE3" s="993"/>
      <c r="AF3" s="993"/>
      <c r="AG3" s="993"/>
      <c r="AH3" s="275" t="s">
        <v>236</v>
      </c>
      <c r="AI3" s="273"/>
      <c r="AJ3" s="273"/>
      <c r="AK3" s="273"/>
      <c r="AL3" s="273" t="s">
        <v>19</v>
      </c>
      <c r="AM3" s="273"/>
      <c r="AN3" s="273"/>
      <c r="AO3" s="277"/>
      <c r="AP3" s="992" t="s">
        <v>275</v>
      </c>
      <c r="AQ3" s="992"/>
      <c r="AR3" s="992"/>
      <c r="AS3" s="992"/>
      <c r="AT3" s="992"/>
      <c r="AU3" s="992"/>
      <c r="AV3" s="992"/>
      <c r="AW3" s="992"/>
      <c r="AX3" s="992"/>
      <c r="AY3">
        <f>$AY$2</f>
        <v>0</v>
      </c>
    </row>
    <row r="4" spans="1:51" ht="26.25" customHeight="1" x14ac:dyDescent="0.15">
      <c r="A4" s="995">
        <v>1</v>
      </c>
      <c r="B4" s="995">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3" t="s">
        <v>274</v>
      </c>
      <c r="K36" s="994"/>
      <c r="L36" s="994"/>
      <c r="M36" s="994"/>
      <c r="N36" s="994"/>
      <c r="O36" s="994"/>
      <c r="P36" s="134" t="s">
        <v>25</v>
      </c>
      <c r="Q36" s="134"/>
      <c r="R36" s="134"/>
      <c r="S36" s="134"/>
      <c r="T36" s="134"/>
      <c r="U36" s="134"/>
      <c r="V36" s="134"/>
      <c r="W36" s="134"/>
      <c r="X36" s="134"/>
      <c r="Y36" s="275" t="s">
        <v>319</v>
      </c>
      <c r="Z36" s="276"/>
      <c r="AA36" s="276"/>
      <c r="AB36" s="276"/>
      <c r="AC36" s="993" t="s">
        <v>310</v>
      </c>
      <c r="AD36" s="993"/>
      <c r="AE36" s="993"/>
      <c r="AF36" s="993"/>
      <c r="AG36" s="993"/>
      <c r="AH36" s="275" t="s">
        <v>236</v>
      </c>
      <c r="AI36" s="273"/>
      <c r="AJ36" s="273"/>
      <c r="AK36" s="273"/>
      <c r="AL36" s="273" t="s">
        <v>19</v>
      </c>
      <c r="AM36" s="273"/>
      <c r="AN36" s="273"/>
      <c r="AO36" s="277"/>
      <c r="AP36" s="992" t="s">
        <v>275</v>
      </c>
      <c r="AQ36" s="992"/>
      <c r="AR36" s="992"/>
      <c r="AS36" s="992"/>
      <c r="AT36" s="992"/>
      <c r="AU36" s="992"/>
      <c r="AV36" s="992"/>
      <c r="AW36" s="992"/>
      <c r="AX36" s="992"/>
      <c r="AY36">
        <f>$AY$34</f>
        <v>0</v>
      </c>
    </row>
    <row r="37" spans="1:51" ht="26.25" customHeight="1" x14ac:dyDescent="0.15">
      <c r="A37" s="995">
        <v>1</v>
      </c>
      <c r="B37" s="995">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3" t="s">
        <v>274</v>
      </c>
      <c r="K69" s="994"/>
      <c r="L69" s="994"/>
      <c r="M69" s="994"/>
      <c r="N69" s="994"/>
      <c r="O69" s="994"/>
      <c r="P69" s="134" t="s">
        <v>25</v>
      </c>
      <c r="Q69" s="134"/>
      <c r="R69" s="134"/>
      <c r="S69" s="134"/>
      <c r="T69" s="134"/>
      <c r="U69" s="134"/>
      <c r="V69" s="134"/>
      <c r="W69" s="134"/>
      <c r="X69" s="134"/>
      <c r="Y69" s="275" t="s">
        <v>319</v>
      </c>
      <c r="Z69" s="276"/>
      <c r="AA69" s="276"/>
      <c r="AB69" s="276"/>
      <c r="AC69" s="993" t="s">
        <v>310</v>
      </c>
      <c r="AD69" s="993"/>
      <c r="AE69" s="993"/>
      <c r="AF69" s="993"/>
      <c r="AG69" s="993"/>
      <c r="AH69" s="275" t="s">
        <v>236</v>
      </c>
      <c r="AI69" s="273"/>
      <c r="AJ69" s="273"/>
      <c r="AK69" s="273"/>
      <c r="AL69" s="273" t="s">
        <v>19</v>
      </c>
      <c r="AM69" s="273"/>
      <c r="AN69" s="273"/>
      <c r="AO69" s="277"/>
      <c r="AP69" s="992" t="s">
        <v>275</v>
      </c>
      <c r="AQ69" s="992"/>
      <c r="AR69" s="992"/>
      <c r="AS69" s="992"/>
      <c r="AT69" s="992"/>
      <c r="AU69" s="992"/>
      <c r="AV69" s="992"/>
      <c r="AW69" s="992"/>
      <c r="AX69" s="992"/>
      <c r="AY69" s="34">
        <f>$AY$67</f>
        <v>0</v>
      </c>
    </row>
    <row r="70" spans="1:51" ht="26.25" customHeight="1" x14ac:dyDescent="0.15">
      <c r="A70" s="995">
        <v>1</v>
      </c>
      <c r="B70" s="995">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3" t="s">
        <v>274</v>
      </c>
      <c r="K102" s="994"/>
      <c r="L102" s="994"/>
      <c r="M102" s="994"/>
      <c r="N102" s="994"/>
      <c r="O102" s="994"/>
      <c r="P102" s="134" t="s">
        <v>25</v>
      </c>
      <c r="Q102" s="134"/>
      <c r="R102" s="134"/>
      <c r="S102" s="134"/>
      <c r="T102" s="134"/>
      <c r="U102" s="134"/>
      <c r="V102" s="134"/>
      <c r="W102" s="134"/>
      <c r="X102" s="134"/>
      <c r="Y102" s="275" t="s">
        <v>319</v>
      </c>
      <c r="Z102" s="276"/>
      <c r="AA102" s="276"/>
      <c r="AB102" s="276"/>
      <c r="AC102" s="993" t="s">
        <v>310</v>
      </c>
      <c r="AD102" s="993"/>
      <c r="AE102" s="993"/>
      <c r="AF102" s="993"/>
      <c r="AG102" s="993"/>
      <c r="AH102" s="275" t="s">
        <v>236</v>
      </c>
      <c r="AI102" s="273"/>
      <c r="AJ102" s="273"/>
      <c r="AK102" s="273"/>
      <c r="AL102" s="273" t="s">
        <v>19</v>
      </c>
      <c r="AM102" s="273"/>
      <c r="AN102" s="273"/>
      <c r="AO102" s="277"/>
      <c r="AP102" s="992" t="s">
        <v>275</v>
      </c>
      <c r="AQ102" s="992"/>
      <c r="AR102" s="992"/>
      <c r="AS102" s="992"/>
      <c r="AT102" s="992"/>
      <c r="AU102" s="992"/>
      <c r="AV102" s="992"/>
      <c r="AW102" s="992"/>
      <c r="AX102" s="992"/>
      <c r="AY102" s="34">
        <f>$AY$100</f>
        <v>0</v>
      </c>
    </row>
    <row r="103" spans="1:51" ht="26.25" customHeight="1" x14ac:dyDescent="0.15">
      <c r="A103" s="995">
        <v>1</v>
      </c>
      <c r="B103" s="995">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3" t="s">
        <v>274</v>
      </c>
      <c r="K135" s="994"/>
      <c r="L135" s="994"/>
      <c r="M135" s="994"/>
      <c r="N135" s="994"/>
      <c r="O135" s="994"/>
      <c r="P135" s="134" t="s">
        <v>25</v>
      </c>
      <c r="Q135" s="134"/>
      <c r="R135" s="134"/>
      <c r="S135" s="134"/>
      <c r="T135" s="134"/>
      <c r="U135" s="134"/>
      <c r="V135" s="134"/>
      <c r="W135" s="134"/>
      <c r="X135" s="134"/>
      <c r="Y135" s="275" t="s">
        <v>319</v>
      </c>
      <c r="Z135" s="276"/>
      <c r="AA135" s="276"/>
      <c r="AB135" s="276"/>
      <c r="AC135" s="993" t="s">
        <v>310</v>
      </c>
      <c r="AD135" s="993"/>
      <c r="AE135" s="993"/>
      <c r="AF135" s="993"/>
      <c r="AG135" s="993"/>
      <c r="AH135" s="275" t="s">
        <v>236</v>
      </c>
      <c r="AI135" s="273"/>
      <c r="AJ135" s="273"/>
      <c r="AK135" s="273"/>
      <c r="AL135" s="273" t="s">
        <v>19</v>
      </c>
      <c r="AM135" s="273"/>
      <c r="AN135" s="273"/>
      <c r="AO135" s="277"/>
      <c r="AP135" s="992" t="s">
        <v>275</v>
      </c>
      <c r="AQ135" s="992"/>
      <c r="AR135" s="992"/>
      <c r="AS135" s="992"/>
      <c r="AT135" s="992"/>
      <c r="AU135" s="992"/>
      <c r="AV135" s="992"/>
      <c r="AW135" s="992"/>
      <c r="AX135" s="992"/>
      <c r="AY135" s="34">
        <f>$AY$133</f>
        <v>0</v>
      </c>
    </row>
    <row r="136" spans="1:51" ht="26.25" customHeight="1" x14ac:dyDescent="0.15">
      <c r="A136" s="995">
        <v>1</v>
      </c>
      <c r="B136" s="995">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3" t="s">
        <v>274</v>
      </c>
      <c r="K168" s="994"/>
      <c r="L168" s="994"/>
      <c r="M168" s="994"/>
      <c r="N168" s="994"/>
      <c r="O168" s="994"/>
      <c r="P168" s="134" t="s">
        <v>25</v>
      </c>
      <c r="Q168" s="134"/>
      <c r="R168" s="134"/>
      <c r="S168" s="134"/>
      <c r="T168" s="134"/>
      <c r="U168" s="134"/>
      <c r="V168" s="134"/>
      <c r="W168" s="134"/>
      <c r="X168" s="134"/>
      <c r="Y168" s="275" t="s">
        <v>319</v>
      </c>
      <c r="Z168" s="276"/>
      <c r="AA168" s="276"/>
      <c r="AB168" s="276"/>
      <c r="AC168" s="993" t="s">
        <v>310</v>
      </c>
      <c r="AD168" s="993"/>
      <c r="AE168" s="993"/>
      <c r="AF168" s="993"/>
      <c r="AG168" s="993"/>
      <c r="AH168" s="275" t="s">
        <v>236</v>
      </c>
      <c r="AI168" s="273"/>
      <c r="AJ168" s="273"/>
      <c r="AK168" s="273"/>
      <c r="AL168" s="273" t="s">
        <v>19</v>
      </c>
      <c r="AM168" s="273"/>
      <c r="AN168" s="273"/>
      <c r="AO168" s="277"/>
      <c r="AP168" s="992" t="s">
        <v>275</v>
      </c>
      <c r="AQ168" s="992"/>
      <c r="AR168" s="992"/>
      <c r="AS168" s="992"/>
      <c r="AT168" s="992"/>
      <c r="AU168" s="992"/>
      <c r="AV168" s="992"/>
      <c r="AW168" s="992"/>
      <c r="AX168" s="992"/>
      <c r="AY168" s="34">
        <f>$AY$166</f>
        <v>0</v>
      </c>
    </row>
    <row r="169" spans="1:51" ht="26.25" customHeight="1" x14ac:dyDescent="0.15">
      <c r="A169" s="995">
        <v>1</v>
      </c>
      <c r="B169" s="995">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3" t="s">
        <v>274</v>
      </c>
      <c r="K201" s="994"/>
      <c r="L201" s="994"/>
      <c r="M201" s="994"/>
      <c r="N201" s="994"/>
      <c r="O201" s="994"/>
      <c r="P201" s="134" t="s">
        <v>25</v>
      </c>
      <c r="Q201" s="134"/>
      <c r="R201" s="134"/>
      <c r="S201" s="134"/>
      <c r="T201" s="134"/>
      <c r="U201" s="134"/>
      <c r="V201" s="134"/>
      <c r="W201" s="134"/>
      <c r="X201" s="134"/>
      <c r="Y201" s="275" t="s">
        <v>319</v>
      </c>
      <c r="Z201" s="276"/>
      <c r="AA201" s="276"/>
      <c r="AB201" s="276"/>
      <c r="AC201" s="993" t="s">
        <v>310</v>
      </c>
      <c r="AD201" s="993"/>
      <c r="AE201" s="993"/>
      <c r="AF201" s="993"/>
      <c r="AG201" s="993"/>
      <c r="AH201" s="275" t="s">
        <v>236</v>
      </c>
      <c r="AI201" s="273"/>
      <c r="AJ201" s="273"/>
      <c r="AK201" s="273"/>
      <c r="AL201" s="273" t="s">
        <v>19</v>
      </c>
      <c r="AM201" s="273"/>
      <c r="AN201" s="273"/>
      <c r="AO201" s="277"/>
      <c r="AP201" s="992" t="s">
        <v>275</v>
      </c>
      <c r="AQ201" s="992"/>
      <c r="AR201" s="992"/>
      <c r="AS201" s="992"/>
      <c r="AT201" s="992"/>
      <c r="AU201" s="992"/>
      <c r="AV201" s="992"/>
      <c r="AW201" s="992"/>
      <c r="AX201" s="992"/>
      <c r="AY201" s="34">
        <f>$AY$199</f>
        <v>0</v>
      </c>
    </row>
    <row r="202" spans="1:51" ht="26.25" customHeight="1" x14ac:dyDescent="0.15">
      <c r="A202" s="995">
        <v>1</v>
      </c>
      <c r="B202" s="995">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3" t="s">
        <v>274</v>
      </c>
      <c r="K234" s="994"/>
      <c r="L234" s="994"/>
      <c r="M234" s="994"/>
      <c r="N234" s="994"/>
      <c r="O234" s="994"/>
      <c r="P234" s="134" t="s">
        <v>25</v>
      </c>
      <c r="Q234" s="134"/>
      <c r="R234" s="134"/>
      <c r="S234" s="134"/>
      <c r="T234" s="134"/>
      <c r="U234" s="134"/>
      <c r="V234" s="134"/>
      <c r="W234" s="134"/>
      <c r="X234" s="134"/>
      <c r="Y234" s="275" t="s">
        <v>319</v>
      </c>
      <c r="Z234" s="276"/>
      <c r="AA234" s="276"/>
      <c r="AB234" s="276"/>
      <c r="AC234" s="993" t="s">
        <v>310</v>
      </c>
      <c r="AD234" s="993"/>
      <c r="AE234" s="993"/>
      <c r="AF234" s="993"/>
      <c r="AG234" s="993"/>
      <c r="AH234" s="275" t="s">
        <v>236</v>
      </c>
      <c r="AI234" s="273"/>
      <c r="AJ234" s="273"/>
      <c r="AK234" s="273"/>
      <c r="AL234" s="273" t="s">
        <v>19</v>
      </c>
      <c r="AM234" s="273"/>
      <c r="AN234" s="273"/>
      <c r="AO234" s="277"/>
      <c r="AP234" s="992" t="s">
        <v>275</v>
      </c>
      <c r="AQ234" s="992"/>
      <c r="AR234" s="992"/>
      <c r="AS234" s="992"/>
      <c r="AT234" s="992"/>
      <c r="AU234" s="992"/>
      <c r="AV234" s="992"/>
      <c r="AW234" s="992"/>
      <c r="AX234" s="992"/>
      <c r="AY234" s="84">
        <f>$AY$232</f>
        <v>0</v>
      </c>
    </row>
    <row r="235" spans="1:51" ht="26.25" customHeight="1" x14ac:dyDescent="0.15">
      <c r="A235" s="995">
        <v>1</v>
      </c>
      <c r="B235" s="995">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3" t="s">
        <v>274</v>
      </c>
      <c r="K267" s="994"/>
      <c r="L267" s="994"/>
      <c r="M267" s="994"/>
      <c r="N267" s="994"/>
      <c r="O267" s="994"/>
      <c r="P267" s="134" t="s">
        <v>25</v>
      </c>
      <c r="Q267" s="134"/>
      <c r="R267" s="134"/>
      <c r="S267" s="134"/>
      <c r="T267" s="134"/>
      <c r="U267" s="134"/>
      <c r="V267" s="134"/>
      <c r="W267" s="134"/>
      <c r="X267" s="134"/>
      <c r="Y267" s="275" t="s">
        <v>319</v>
      </c>
      <c r="Z267" s="276"/>
      <c r="AA267" s="276"/>
      <c r="AB267" s="276"/>
      <c r="AC267" s="993" t="s">
        <v>310</v>
      </c>
      <c r="AD267" s="993"/>
      <c r="AE267" s="993"/>
      <c r="AF267" s="993"/>
      <c r="AG267" s="993"/>
      <c r="AH267" s="275" t="s">
        <v>236</v>
      </c>
      <c r="AI267" s="273"/>
      <c r="AJ267" s="273"/>
      <c r="AK267" s="273"/>
      <c r="AL267" s="273" t="s">
        <v>19</v>
      </c>
      <c r="AM267" s="273"/>
      <c r="AN267" s="273"/>
      <c r="AO267" s="277"/>
      <c r="AP267" s="992" t="s">
        <v>275</v>
      </c>
      <c r="AQ267" s="992"/>
      <c r="AR267" s="992"/>
      <c r="AS267" s="992"/>
      <c r="AT267" s="992"/>
      <c r="AU267" s="992"/>
      <c r="AV267" s="992"/>
      <c r="AW267" s="992"/>
      <c r="AX267" s="992"/>
      <c r="AY267" s="34">
        <f>$AY$265</f>
        <v>0</v>
      </c>
    </row>
    <row r="268" spans="1:51" ht="26.25" customHeight="1" x14ac:dyDescent="0.15">
      <c r="A268" s="995">
        <v>1</v>
      </c>
      <c r="B268" s="995">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3" t="s">
        <v>274</v>
      </c>
      <c r="K300" s="994"/>
      <c r="L300" s="994"/>
      <c r="M300" s="994"/>
      <c r="N300" s="994"/>
      <c r="O300" s="994"/>
      <c r="P300" s="134" t="s">
        <v>25</v>
      </c>
      <c r="Q300" s="134"/>
      <c r="R300" s="134"/>
      <c r="S300" s="134"/>
      <c r="T300" s="134"/>
      <c r="U300" s="134"/>
      <c r="V300" s="134"/>
      <c r="W300" s="134"/>
      <c r="X300" s="134"/>
      <c r="Y300" s="275" t="s">
        <v>319</v>
      </c>
      <c r="Z300" s="276"/>
      <c r="AA300" s="276"/>
      <c r="AB300" s="276"/>
      <c r="AC300" s="993" t="s">
        <v>310</v>
      </c>
      <c r="AD300" s="993"/>
      <c r="AE300" s="993"/>
      <c r="AF300" s="993"/>
      <c r="AG300" s="993"/>
      <c r="AH300" s="275" t="s">
        <v>236</v>
      </c>
      <c r="AI300" s="273"/>
      <c r="AJ300" s="273"/>
      <c r="AK300" s="273"/>
      <c r="AL300" s="273" t="s">
        <v>19</v>
      </c>
      <c r="AM300" s="273"/>
      <c r="AN300" s="273"/>
      <c r="AO300" s="277"/>
      <c r="AP300" s="992" t="s">
        <v>275</v>
      </c>
      <c r="AQ300" s="992"/>
      <c r="AR300" s="992"/>
      <c r="AS300" s="992"/>
      <c r="AT300" s="992"/>
      <c r="AU300" s="992"/>
      <c r="AV300" s="992"/>
      <c r="AW300" s="992"/>
      <c r="AX300" s="992"/>
      <c r="AY300" s="34">
        <f>$AY$298</f>
        <v>0</v>
      </c>
    </row>
    <row r="301" spans="1:51" ht="26.25" customHeight="1" x14ac:dyDescent="0.15">
      <c r="A301" s="995">
        <v>1</v>
      </c>
      <c r="B301" s="995">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3" t="s">
        <v>274</v>
      </c>
      <c r="K333" s="994"/>
      <c r="L333" s="994"/>
      <c r="M333" s="994"/>
      <c r="N333" s="994"/>
      <c r="O333" s="994"/>
      <c r="P333" s="134" t="s">
        <v>25</v>
      </c>
      <c r="Q333" s="134"/>
      <c r="R333" s="134"/>
      <c r="S333" s="134"/>
      <c r="T333" s="134"/>
      <c r="U333" s="134"/>
      <c r="V333" s="134"/>
      <c r="W333" s="134"/>
      <c r="X333" s="134"/>
      <c r="Y333" s="275" t="s">
        <v>319</v>
      </c>
      <c r="Z333" s="276"/>
      <c r="AA333" s="276"/>
      <c r="AB333" s="276"/>
      <c r="AC333" s="993" t="s">
        <v>310</v>
      </c>
      <c r="AD333" s="993"/>
      <c r="AE333" s="993"/>
      <c r="AF333" s="993"/>
      <c r="AG333" s="993"/>
      <c r="AH333" s="275" t="s">
        <v>236</v>
      </c>
      <c r="AI333" s="273"/>
      <c r="AJ333" s="273"/>
      <c r="AK333" s="273"/>
      <c r="AL333" s="273" t="s">
        <v>19</v>
      </c>
      <c r="AM333" s="273"/>
      <c r="AN333" s="273"/>
      <c r="AO333" s="277"/>
      <c r="AP333" s="992" t="s">
        <v>275</v>
      </c>
      <c r="AQ333" s="992"/>
      <c r="AR333" s="992"/>
      <c r="AS333" s="992"/>
      <c r="AT333" s="992"/>
      <c r="AU333" s="992"/>
      <c r="AV333" s="992"/>
      <c r="AW333" s="992"/>
      <c r="AX333" s="992"/>
      <c r="AY333" s="34">
        <f>$AY$331</f>
        <v>0</v>
      </c>
    </row>
    <row r="334" spans="1:51" ht="26.25" customHeight="1" x14ac:dyDescent="0.15">
      <c r="A334" s="995">
        <v>1</v>
      </c>
      <c r="B334" s="995">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3" t="s">
        <v>274</v>
      </c>
      <c r="K366" s="994"/>
      <c r="L366" s="994"/>
      <c r="M366" s="994"/>
      <c r="N366" s="994"/>
      <c r="O366" s="994"/>
      <c r="P366" s="134" t="s">
        <v>25</v>
      </c>
      <c r="Q366" s="134"/>
      <c r="R366" s="134"/>
      <c r="S366" s="134"/>
      <c r="T366" s="134"/>
      <c r="U366" s="134"/>
      <c r="V366" s="134"/>
      <c r="W366" s="134"/>
      <c r="X366" s="134"/>
      <c r="Y366" s="275" t="s">
        <v>319</v>
      </c>
      <c r="Z366" s="276"/>
      <c r="AA366" s="276"/>
      <c r="AB366" s="276"/>
      <c r="AC366" s="993" t="s">
        <v>310</v>
      </c>
      <c r="AD366" s="993"/>
      <c r="AE366" s="993"/>
      <c r="AF366" s="993"/>
      <c r="AG366" s="993"/>
      <c r="AH366" s="275" t="s">
        <v>236</v>
      </c>
      <c r="AI366" s="273"/>
      <c r="AJ366" s="273"/>
      <c r="AK366" s="273"/>
      <c r="AL366" s="273" t="s">
        <v>19</v>
      </c>
      <c r="AM366" s="273"/>
      <c r="AN366" s="273"/>
      <c r="AO366" s="277"/>
      <c r="AP366" s="992" t="s">
        <v>275</v>
      </c>
      <c r="AQ366" s="992"/>
      <c r="AR366" s="992"/>
      <c r="AS366" s="992"/>
      <c r="AT366" s="992"/>
      <c r="AU366" s="992"/>
      <c r="AV366" s="992"/>
      <c r="AW366" s="992"/>
      <c r="AX366" s="992"/>
      <c r="AY366" s="34">
        <f>$AY$364</f>
        <v>0</v>
      </c>
    </row>
    <row r="367" spans="1:51" ht="26.25" customHeight="1" x14ac:dyDescent="0.15">
      <c r="A367" s="995">
        <v>1</v>
      </c>
      <c r="B367" s="995">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3" t="s">
        <v>274</v>
      </c>
      <c r="K399" s="994"/>
      <c r="L399" s="994"/>
      <c r="M399" s="994"/>
      <c r="N399" s="994"/>
      <c r="O399" s="994"/>
      <c r="P399" s="134" t="s">
        <v>25</v>
      </c>
      <c r="Q399" s="134"/>
      <c r="R399" s="134"/>
      <c r="S399" s="134"/>
      <c r="T399" s="134"/>
      <c r="U399" s="134"/>
      <c r="V399" s="134"/>
      <c r="W399" s="134"/>
      <c r="X399" s="134"/>
      <c r="Y399" s="275" t="s">
        <v>319</v>
      </c>
      <c r="Z399" s="276"/>
      <c r="AA399" s="276"/>
      <c r="AB399" s="276"/>
      <c r="AC399" s="993" t="s">
        <v>310</v>
      </c>
      <c r="AD399" s="993"/>
      <c r="AE399" s="993"/>
      <c r="AF399" s="993"/>
      <c r="AG399" s="993"/>
      <c r="AH399" s="275" t="s">
        <v>236</v>
      </c>
      <c r="AI399" s="273"/>
      <c r="AJ399" s="273"/>
      <c r="AK399" s="273"/>
      <c r="AL399" s="273" t="s">
        <v>19</v>
      </c>
      <c r="AM399" s="273"/>
      <c r="AN399" s="273"/>
      <c r="AO399" s="277"/>
      <c r="AP399" s="992" t="s">
        <v>275</v>
      </c>
      <c r="AQ399" s="992"/>
      <c r="AR399" s="992"/>
      <c r="AS399" s="992"/>
      <c r="AT399" s="992"/>
      <c r="AU399" s="992"/>
      <c r="AV399" s="992"/>
      <c r="AW399" s="992"/>
      <c r="AX399" s="992"/>
      <c r="AY399" s="34">
        <f>$AY$397</f>
        <v>0</v>
      </c>
    </row>
    <row r="400" spans="1:51" ht="26.25" customHeight="1" x14ac:dyDescent="0.15">
      <c r="A400" s="995">
        <v>1</v>
      </c>
      <c r="B400" s="995">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3" t="s">
        <v>274</v>
      </c>
      <c r="K432" s="994"/>
      <c r="L432" s="994"/>
      <c r="M432" s="994"/>
      <c r="N432" s="994"/>
      <c r="O432" s="994"/>
      <c r="P432" s="134" t="s">
        <v>25</v>
      </c>
      <c r="Q432" s="134"/>
      <c r="R432" s="134"/>
      <c r="S432" s="134"/>
      <c r="T432" s="134"/>
      <c r="U432" s="134"/>
      <c r="V432" s="134"/>
      <c r="W432" s="134"/>
      <c r="X432" s="134"/>
      <c r="Y432" s="275" t="s">
        <v>319</v>
      </c>
      <c r="Z432" s="276"/>
      <c r="AA432" s="276"/>
      <c r="AB432" s="276"/>
      <c r="AC432" s="993" t="s">
        <v>310</v>
      </c>
      <c r="AD432" s="993"/>
      <c r="AE432" s="993"/>
      <c r="AF432" s="993"/>
      <c r="AG432" s="993"/>
      <c r="AH432" s="275" t="s">
        <v>236</v>
      </c>
      <c r="AI432" s="273"/>
      <c r="AJ432" s="273"/>
      <c r="AK432" s="273"/>
      <c r="AL432" s="273" t="s">
        <v>19</v>
      </c>
      <c r="AM432" s="273"/>
      <c r="AN432" s="273"/>
      <c r="AO432" s="277"/>
      <c r="AP432" s="992" t="s">
        <v>275</v>
      </c>
      <c r="AQ432" s="992"/>
      <c r="AR432" s="992"/>
      <c r="AS432" s="992"/>
      <c r="AT432" s="992"/>
      <c r="AU432" s="992"/>
      <c r="AV432" s="992"/>
      <c r="AW432" s="992"/>
      <c r="AX432" s="992"/>
      <c r="AY432" s="34">
        <f>$AY$430</f>
        <v>0</v>
      </c>
    </row>
    <row r="433" spans="1:51" ht="26.25" customHeight="1" x14ac:dyDescent="0.15">
      <c r="A433" s="995">
        <v>1</v>
      </c>
      <c r="B433" s="99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3" t="s">
        <v>274</v>
      </c>
      <c r="K465" s="994"/>
      <c r="L465" s="994"/>
      <c r="M465" s="994"/>
      <c r="N465" s="994"/>
      <c r="O465" s="994"/>
      <c r="P465" s="134" t="s">
        <v>25</v>
      </c>
      <c r="Q465" s="134"/>
      <c r="R465" s="134"/>
      <c r="S465" s="134"/>
      <c r="T465" s="134"/>
      <c r="U465" s="134"/>
      <c r="V465" s="134"/>
      <c r="W465" s="134"/>
      <c r="X465" s="134"/>
      <c r="Y465" s="275" t="s">
        <v>319</v>
      </c>
      <c r="Z465" s="276"/>
      <c r="AA465" s="276"/>
      <c r="AB465" s="276"/>
      <c r="AC465" s="993" t="s">
        <v>310</v>
      </c>
      <c r="AD465" s="993"/>
      <c r="AE465" s="993"/>
      <c r="AF465" s="993"/>
      <c r="AG465" s="993"/>
      <c r="AH465" s="275" t="s">
        <v>236</v>
      </c>
      <c r="AI465" s="273"/>
      <c r="AJ465" s="273"/>
      <c r="AK465" s="273"/>
      <c r="AL465" s="273" t="s">
        <v>19</v>
      </c>
      <c r="AM465" s="273"/>
      <c r="AN465" s="273"/>
      <c r="AO465" s="277"/>
      <c r="AP465" s="992" t="s">
        <v>275</v>
      </c>
      <c r="AQ465" s="992"/>
      <c r="AR465" s="992"/>
      <c r="AS465" s="992"/>
      <c r="AT465" s="992"/>
      <c r="AU465" s="992"/>
      <c r="AV465" s="992"/>
      <c r="AW465" s="992"/>
      <c r="AX465" s="992"/>
      <c r="AY465" s="34">
        <f>$AY$463</f>
        <v>0</v>
      </c>
    </row>
    <row r="466" spans="1:51" ht="26.25" customHeight="1" x14ac:dyDescent="0.15">
      <c r="A466" s="995">
        <v>1</v>
      </c>
      <c r="B466" s="99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3" t="s">
        <v>274</v>
      </c>
      <c r="K498" s="994"/>
      <c r="L498" s="994"/>
      <c r="M498" s="994"/>
      <c r="N498" s="994"/>
      <c r="O498" s="994"/>
      <c r="P498" s="134" t="s">
        <v>25</v>
      </c>
      <c r="Q498" s="134"/>
      <c r="R498" s="134"/>
      <c r="S498" s="134"/>
      <c r="T498" s="134"/>
      <c r="U498" s="134"/>
      <c r="V498" s="134"/>
      <c r="W498" s="134"/>
      <c r="X498" s="134"/>
      <c r="Y498" s="275" t="s">
        <v>319</v>
      </c>
      <c r="Z498" s="276"/>
      <c r="AA498" s="276"/>
      <c r="AB498" s="276"/>
      <c r="AC498" s="993" t="s">
        <v>310</v>
      </c>
      <c r="AD498" s="993"/>
      <c r="AE498" s="993"/>
      <c r="AF498" s="993"/>
      <c r="AG498" s="993"/>
      <c r="AH498" s="275" t="s">
        <v>236</v>
      </c>
      <c r="AI498" s="273"/>
      <c r="AJ498" s="273"/>
      <c r="AK498" s="273"/>
      <c r="AL498" s="273" t="s">
        <v>19</v>
      </c>
      <c r="AM498" s="273"/>
      <c r="AN498" s="273"/>
      <c r="AO498" s="277"/>
      <c r="AP498" s="992" t="s">
        <v>275</v>
      </c>
      <c r="AQ498" s="992"/>
      <c r="AR498" s="992"/>
      <c r="AS498" s="992"/>
      <c r="AT498" s="992"/>
      <c r="AU498" s="992"/>
      <c r="AV498" s="992"/>
      <c r="AW498" s="992"/>
      <c r="AX498" s="992"/>
      <c r="AY498" s="34">
        <f>$AY$496</f>
        <v>0</v>
      </c>
    </row>
    <row r="499" spans="1:51" ht="26.25" customHeight="1" x14ac:dyDescent="0.15">
      <c r="A499" s="995">
        <v>1</v>
      </c>
      <c r="B499" s="99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3" t="s">
        <v>274</v>
      </c>
      <c r="K531" s="994"/>
      <c r="L531" s="994"/>
      <c r="M531" s="994"/>
      <c r="N531" s="994"/>
      <c r="O531" s="994"/>
      <c r="P531" s="134" t="s">
        <v>25</v>
      </c>
      <c r="Q531" s="134"/>
      <c r="R531" s="134"/>
      <c r="S531" s="134"/>
      <c r="T531" s="134"/>
      <c r="U531" s="134"/>
      <c r="V531" s="134"/>
      <c r="W531" s="134"/>
      <c r="X531" s="134"/>
      <c r="Y531" s="275" t="s">
        <v>319</v>
      </c>
      <c r="Z531" s="276"/>
      <c r="AA531" s="276"/>
      <c r="AB531" s="276"/>
      <c r="AC531" s="993" t="s">
        <v>310</v>
      </c>
      <c r="AD531" s="993"/>
      <c r="AE531" s="993"/>
      <c r="AF531" s="993"/>
      <c r="AG531" s="993"/>
      <c r="AH531" s="275" t="s">
        <v>236</v>
      </c>
      <c r="AI531" s="273"/>
      <c r="AJ531" s="273"/>
      <c r="AK531" s="273"/>
      <c r="AL531" s="273" t="s">
        <v>19</v>
      </c>
      <c r="AM531" s="273"/>
      <c r="AN531" s="273"/>
      <c r="AO531" s="277"/>
      <c r="AP531" s="992" t="s">
        <v>275</v>
      </c>
      <c r="AQ531" s="992"/>
      <c r="AR531" s="992"/>
      <c r="AS531" s="992"/>
      <c r="AT531" s="992"/>
      <c r="AU531" s="992"/>
      <c r="AV531" s="992"/>
      <c r="AW531" s="992"/>
      <c r="AX531" s="992"/>
      <c r="AY531" s="34">
        <f>$AY$529</f>
        <v>0</v>
      </c>
    </row>
    <row r="532" spans="1:51" ht="26.25" customHeight="1" x14ac:dyDescent="0.15">
      <c r="A532" s="995">
        <v>1</v>
      </c>
      <c r="B532" s="99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3" t="s">
        <v>274</v>
      </c>
      <c r="K564" s="994"/>
      <c r="L564" s="994"/>
      <c r="M564" s="994"/>
      <c r="N564" s="994"/>
      <c r="O564" s="994"/>
      <c r="P564" s="134" t="s">
        <v>25</v>
      </c>
      <c r="Q564" s="134"/>
      <c r="R564" s="134"/>
      <c r="S564" s="134"/>
      <c r="T564" s="134"/>
      <c r="U564" s="134"/>
      <c r="V564" s="134"/>
      <c r="W564" s="134"/>
      <c r="X564" s="134"/>
      <c r="Y564" s="275" t="s">
        <v>319</v>
      </c>
      <c r="Z564" s="276"/>
      <c r="AA564" s="276"/>
      <c r="AB564" s="276"/>
      <c r="AC564" s="993" t="s">
        <v>310</v>
      </c>
      <c r="AD564" s="993"/>
      <c r="AE564" s="993"/>
      <c r="AF564" s="993"/>
      <c r="AG564" s="993"/>
      <c r="AH564" s="275" t="s">
        <v>236</v>
      </c>
      <c r="AI564" s="273"/>
      <c r="AJ564" s="273"/>
      <c r="AK564" s="273"/>
      <c r="AL564" s="273" t="s">
        <v>19</v>
      </c>
      <c r="AM564" s="273"/>
      <c r="AN564" s="273"/>
      <c r="AO564" s="277"/>
      <c r="AP564" s="992" t="s">
        <v>275</v>
      </c>
      <c r="AQ564" s="992"/>
      <c r="AR564" s="992"/>
      <c r="AS564" s="992"/>
      <c r="AT564" s="992"/>
      <c r="AU564" s="992"/>
      <c r="AV564" s="992"/>
      <c r="AW564" s="992"/>
      <c r="AX564" s="992"/>
      <c r="AY564" s="34">
        <f>$AY$562</f>
        <v>0</v>
      </c>
    </row>
    <row r="565" spans="1:51" ht="26.25" customHeight="1" x14ac:dyDescent="0.15">
      <c r="A565" s="995">
        <v>1</v>
      </c>
      <c r="B565" s="99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3" t="s">
        <v>274</v>
      </c>
      <c r="K597" s="994"/>
      <c r="L597" s="994"/>
      <c r="M597" s="994"/>
      <c r="N597" s="994"/>
      <c r="O597" s="994"/>
      <c r="P597" s="134" t="s">
        <v>25</v>
      </c>
      <c r="Q597" s="134"/>
      <c r="R597" s="134"/>
      <c r="S597" s="134"/>
      <c r="T597" s="134"/>
      <c r="U597" s="134"/>
      <c r="V597" s="134"/>
      <c r="W597" s="134"/>
      <c r="X597" s="134"/>
      <c r="Y597" s="275" t="s">
        <v>319</v>
      </c>
      <c r="Z597" s="276"/>
      <c r="AA597" s="276"/>
      <c r="AB597" s="276"/>
      <c r="AC597" s="993" t="s">
        <v>310</v>
      </c>
      <c r="AD597" s="993"/>
      <c r="AE597" s="993"/>
      <c r="AF597" s="993"/>
      <c r="AG597" s="993"/>
      <c r="AH597" s="275" t="s">
        <v>236</v>
      </c>
      <c r="AI597" s="273"/>
      <c r="AJ597" s="273"/>
      <c r="AK597" s="273"/>
      <c r="AL597" s="273" t="s">
        <v>19</v>
      </c>
      <c r="AM597" s="273"/>
      <c r="AN597" s="273"/>
      <c r="AO597" s="277"/>
      <c r="AP597" s="992" t="s">
        <v>275</v>
      </c>
      <c r="AQ597" s="992"/>
      <c r="AR597" s="992"/>
      <c r="AS597" s="992"/>
      <c r="AT597" s="992"/>
      <c r="AU597" s="992"/>
      <c r="AV597" s="992"/>
      <c r="AW597" s="992"/>
      <c r="AX597" s="992"/>
      <c r="AY597" s="34">
        <f>$AY$595</f>
        <v>0</v>
      </c>
    </row>
    <row r="598" spans="1:51" ht="26.25" customHeight="1" x14ac:dyDescent="0.15">
      <c r="A598" s="995">
        <v>1</v>
      </c>
      <c r="B598" s="99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3" t="s">
        <v>274</v>
      </c>
      <c r="K630" s="994"/>
      <c r="L630" s="994"/>
      <c r="M630" s="994"/>
      <c r="N630" s="994"/>
      <c r="O630" s="994"/>
      <c r="P630" s="134" t="s">
        <v>25</v>
      </c>
      <c r="Q630" s="134"/>
      <c r="R630" s="134"/>
      <c r="S630" s="134"/>
      <c r="T630" s="134"/>
      <c r="U630" s="134"/>
      <c r="V630" s="134"/>
      <c r="W630" s="134"/>
      <c r="X630" s="134"/>
      <c r="Y630" s="275" t="s">
        <v>319</v>
      </c>
      <c r="Z630" s="276"/>
      <c r="AA630" s="276"/>
      <c r="AB630" s="276"/>
      <c r="AC630" s="993" t="s">
        <v>310</v>
      </c>
      <c r="AD630" s="993"/>
      <c r="AE630" s="993"/>
      <c r="AF630" s="993"/>
      <c r="AG630" s="993"/>
      <c r="AH630" s="275" t="s">
        <v>236</v>
      </c>
      <c r="AI630" s="273"/>
      <c r="AJ630" s="273"/>
      <c r="AK630" s="273"/>
      <c r="AL630" s="273" t="s">
        <v>19</v>
      </c>
      <c r="AM630" s="273"/>
      <c r="AN630" s="273"/>
      <c r="AO630" s="277"/>
      <c r="AP630" s="992" t="s">
        <v>275</v>
      </c>
      <c r="AQ630" s="992"/>
      <c r="AR630" s="992"/>
      <c r="AS630" s="992"/>
      <c r="AT630" s="992"/>
      <c r="AU630" s="992"/>
      <c r="AV630" s="992"/>
      <c r="AW630" s="992"/>
      <c r="AX630" s="992"/>
      <c r="AY630" s="34">
        <f>$AY$628</f>
        <v>0</v>
      </c>
    </row>
    <row r="631" spans="1:51" ht="26.25" customHeight="1" x14ac:dyDescent="0.15">
      <c r="A631" s="995">
        <v>1</v>
      </c>
      <c r="B631" s="995">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3" t="s">
        <v>274</v>
      </c>
      <c r="K663" s="994"/>
      <c r="L663" s="994"/>
      <c r="M663" s="994"/>
      <c r="N663" s="994"/>
      <c r="O663" s="994"/>
      <c r="P663" s="134" t="s">
        <v>25</v>
      </c>
      <c r="Q663" s="134"/>
      <c r="R663" s="134"/>
      <c r="S663" s="134"/>
      <c r="T663" s="134"/>
      <c r="U663" s="134"/>
      <c r="V663" s="134"/>
      <c r="W663" s="134"/>
      <c r="X663" s="134"/>
      <c r="Y663" s="275" t="s">
        <v>319</v>
      </c>
      <c r="Z663" s="276"/>
      <c r="AA663" s="276"/>
      <c r="AB663" s="276"/>
      <c r="AC663" s="993" t="s">
        <v>310</v>
      </c>
      <c r="AD663" s="993"/>
      <c r="AE663" s="993"/>
      <c r="AF663" s="993"/>
      <c r="AG663" s="993"/>
      <c r="AH663" s="275" t="s">
        <v>236</v>
      </c>
      <c r="AI663" s="273"/>
      <c r="AJ663" s="273"/>
      <c r="AK663" s="273"/>
      <c r="AL663" s="273" t="s">
        <v>19</v>
      </c>
      <c r="AM663" s="273"/>
      <c r="AN663" s="273"/>
      <c r="AO663" s="277"/>
      <c r="AP663" s="992" t="s">
        <v>275</v>
      </c>
      <c r="AQ663" s="992"/>
      <c r="AR663" s="992"/>
      <c r="AS663" s="992"/>
      <c r="AT663" s="992"/>
      <c r="AU663" s="992"/>
      <c r="AV663" s="992"/>
      <c r="AW663" s="992"/>
      <c r="AX663" s="992"/>
      <c r="AY663" s="34">
        <f>$AY$661</f>
        <v>0</v>
      </c>
    </row>
    <row r="664" spans="1:51" ht="26.25" customHeight="1" x14ac:dyDescent="0.15">
      <c r="A664" s="995">
        <v>1</v>
      </c>
      <c r="B664" s="995">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3" t="s">
        <v>274</v>
      </c>
      <c r="K696" s="994"/>
      <c r="L696" s="994"/>
      <c r="M696" s="994"/>
      <c r="N696" s="994"/>
      <c r="O696" s="994"/>
      <c r="P696" s="134" t="s">
        <v>25</v>
      </c>
      <c r="Q696" s="134"/>
      <c r="R696" s="134"/>
      <c r="S696" s="134"/>
      <c r="T696" s="134"/>
      <c r="U696" s="134"/>
      <c r="V696" s="134"/>
      <c r="W696" s="134"/>
      <c r="X696" s="134"/>
      <c r="Y696" s="275" t="s">
        <v>319</v>
      </c>
      <c r="Z696" s="276"/>
      <c r="AA696" s="276"/>
      <c r="AB696" s="276"/>
      <c r="AC696" s="993" t="s">
        <v>310</v>
      </c>
      <c r="AD696" s="993"/>
      <c r="AE696" s="993"/>
      <c r="AF696" s="993"/>
      <c r="AG696" s="993"/>
      <c r="AH696" s="275" t="s">
        <v>236</v>
      </c>
      <c r="AI696" s="273"/>
      <c r="AJ696" s="273"/>
      <c r="AK696" s="273"/>
      <c r="AL696" s="273" t="s">
        <v>19</v>
      </c>
      <c r="AM696" s="273"/>
      <c r="AN696" s="273"/>
      <c r="AO696" s="277"/>
      <c r="AP696" s="992" t="s">
        <v>275</v>
      </c>
      <c r="AQ696" s="992"/>
      <c r="AR696" s="992"/>
      <c r="AS696" s="992"/>
      <c r="AT696" s="992"/>
      <c r="AU696" s="992"/>
      <c r="AV696" s="992"/>
      <c r="AW696" s="992"/>
      <c r="AX696" s="992"/>
      <c r="AY696" s="34">
        <f>$AY$694</f>
        <v>0</v>
      </c>
    </row>
    <row r="697" spans="1:51" ht="26.25" customHeight="1" x14ac:dyDescent="0.15">
      <c r="A697" s="995">
        <v>1</v>
      </c>
      <c r="B697" s="995">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3" t="s">
        <v>274</v>
      </c>
      <c r="K729" s="994"/>
      <c r="L729" s="994"/>
      <c r="M729" s="994"/>
      <c r="N729" s="994"/>
      <c r="O729" s="994"/>
      <c r="P729" s="134" t="s">
        <v>25</v>
      </c>
      <c r="Q729" s="134"/>
      <c r="R729" s="134"/>
      <c r="S729" s="134"/>
      <c r="T729" s="134"/>
      <c r="U729" s="134"/>
      <c r="V729" s="134"/>
      <c r="W729" s="134"/>
      <c r="X729" s="134"/>
      <c r="Y729" s="275" t="s">
        <v>319</v>
      </c>
      <c r="Z729" s="276"/>
      <c r="AA729" s="276"/>
      <c r="AB729" s="276"/>
      <c r="AC729" s="993" t="s">
        <v>310</v>
      </c>
      <c r="AD729" s="993"/>
      <c r="AE729" s="993"/>
      <c r="AF729" s="993"/>
      <c r="AG729" s="993"/>
      <c r="AH729" s="275" t="s">
        <v>236</v>
      </c>
      <c r="AI729" s="273"/>
      <c r="AJ729" s="273"/>
      <c r="AK729" s="273"/>
      <c r="AL729" s="273" t="s">
        <v>19</v>
      </c>
      <c r="AM729" s="273"/>
      <c r="AN729" s="273"/>
      <c r="AO729" s="277"/>
      <c r="AP729" s="992" t="s">
        <v>275</v>
      </c>
      <c r="AQ729" s="992"/>
      <c r="AR729" s="992"/>
      <c r="AS729" s="992"/>
      <c r="AT729" s="992"/>
      <c r="AU729" s="992"/>
      <c r="AV729" s="992"/>
      <c r="AW729" s="992"/>
      <c r="AX729" s="992"/>
      <c r="AY729" s="34">
        <f>$AY$727</f>
        <v>0</v>
      </c>
    </row>
    <row r="730" spans="1:51" ht="26.25" customHeight="1" x14ac:dyDescent="0.15">
      <c r="A730" s="995">
        <v>1</v>
      </c>
      <c r="B730" s="995">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3" t="s">
        <v>274</v>
      </c>
      <c r="K762" s="994"/>
      <c r="L762" s="994"/>
      <c r="M762" s="994"/>
      <c r="N762" s="994"/>
      <c r="O762" s="994"/>
      <c r="P762" s="134" t="s">
        <v>25</v>
      </c>
      <c r="Q762" s="134"/>
      <c r="R762" s="134"/>
      <c r="S762" s="134"/>
      <c r="T762" s="134"/>
      <c r="U762" s="134"/>
      <c r="V762" s="134"/>
      <c r="W762" s="134"/>
      <c r="X762" s="134"/>
      <c r="Y762" s="275" t="s">
        <v>319</v>
      </c>
      <c r="Z762" s="276"/>
      <c r="AA762" s="276"/>
      <c r="AB762" s="276"/>
      <c r="AC762" s="993" t="s">
        <v>310</v>
      </c>
      <c r="AD762" s="993"/>
      <c r="AE762" s="993"/>
      <c r="AF762" s="993"/>
      <c r="AG762" s="993"/>
      <c r="AH762" s="275" t="s">
        <v>236</v>
      </c>
      <c r="AI762" s="273"/>
      <c r="AJ762" s="273"/>
      <c r="AK762" s="273"/>
      <c r="AL762" s="273" t="s">
        <v>19</v>
      </c>
      <c r="AM762" s="273"/>
      <c r="AN762" s="273"/>
      <c r="AO762" s="277"/>
      <c r="AP762" s="992" t="s">
        <v>275</v>
      </c>
      <c r="AQ762" s="992"/>
      <c r="AR762" s="992"/>
      <c r="AS762" s="992"/>
      <c r="AT762" s="992"/>
      <c r="AU762" s="992"/>
      <c r="AV762" s="992"/>
      <c r="AW762" s="992"/>
      <c r="AX762" s="992"/>
      <c r="AY762" s="34">
        <f>$AY$760</f>
        <v>0</v>
      </c>
    </row>
    <row r="763" spans="1:51" ht="26.25" customHeight="1" x14ac:dyDescent="0.15">
      <c r="A763" s="995">
        <v>1</v>
      </c>
      <c r="B763" s="995">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3" t="s">
        <v>274</v>
      </c>
      <c r="K795" s="994"/>
      <c r="L795" s="994"/>
      <c r="M795" s="994"/>
      <c r="N795" s="994"/>
      <c r="O795" s="994"/>
      <c r="P795" s="134" t="s">
        <v>25</v>
      </c>
      <c r="Q795" s="134"/>
      <c r="R795" s="134"/>
      <c r="S795" s="134"/>
      <c r="T795" s="134"/>
      <c r="U795" s="134"/>
      <c r="V795" s="134"/>
      <c r="W795" s="134"/>
      <c r="X795" s="134"/>
      <c r="Y795" s="275" t="s">
        <v>319</v>
      </c>
      <c r="Z795" s="276"/>
      <c r="AA795" s="276"/>
      <c r="AB795" s="276"/>
      <c r="AC795" s="993" t="s">
        <v>310</v>
      </c>
      <c r="AD795" s="993"/>
      <c r="AE795" s="993"/>
      <c r="AF795" s="993"/>
      <c r="AG795" s="993"/>
      <c r="AH795" s="275" t="s">
        <v>236</v>
      </c>
      <c r="AI795" s="273"/>
      <c r="AJ795" s="273"/>
      <c r="AK795" s="273"/>
      <c r="AL795" s="273" t="s">
        <v>19</v>
      </c>
      <c r="AM795" s="273"/>
      <c r="AN795" s="273"/>
      <c r="AO795" s="277"/>
      <c r="AP795" s="992" t="s">
        <v>275</v>
      </c>
      <c r="AQ795" s="992"/>
      <c r="AR795" s="992"/>
      <c r="AS795" s="992"/>
      <c r="AT795" s="992"/>
      <c r="AU795" s="992"/>
      <c r="AV795" s="992"/>
      <c r="AW795" s="992"/>
      <c r="AX795" s="992"/>
      <c r="AY795" s="34">
        <f>$AY$793</f>
        <v>0</v>
      </c>
    </row>
    <row r="796" spans="1:51" ht="26.25" customHeight="1" x14ac:dyDescent="0.15">
      <c r="A796" s="995">
        <v>1</v>
      </c>
      <c r="B796" s="995">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3" t="s">
        <v>274</v>
      </c>
      <c r="K828" s="994"/>
      <c r="L828" s="994"/>
      <c r="M828" s="994"/>
      <c r="N828" s="994"/>
      <c r="O828" s="994"/>
      <c r="P828" s="134" t="s">
        <v>25</v>
      </c>
      <c r="Q828" s="134"/>
      <c r="R828" s="134"/>
      <c r="S828" s="134"/>
      <c r="T828" s="134"/>
      <c r="U828" s="134"/>
      <c r="V828" s="134"/>
      <c r="W828" s="134"/>
      <c r="X828" s="134"/>
      <c r="Y828" s="275" t="s">
        <v>319</v>
      </c>
      <c r="Z828" s="276"/>
      <c r="AA828" s="276"/>
      <c r="AB828" s="276"/>
      <c r="AC828" s="993" t="s">
        <v>310</v>
      </c>
      <c r="AD828" s="993"/>
      <c r="AE828" s="993"/>
      <c r="AF828" s="993"/>
      <c r="AG828" s="993"/>
      <c r="AH828" s="275" t="s">
        <v>236</v>
      </c>
      <c r="AI828" s="273"/>
      <c r="AJ828" s="273"/>
      <c r="AK828" s="273"/>
      <c r="AL828" s="273" t="s">
        <v>19</v>
      </c>
      <c r="AM828" s="273"/>
      <c r="AN828" s="273"/>
      <c r="AO828" s="277"/>
      <c r="AP828" s="992" t="s">
        <v>275</v>
      </c>
      <c r="AQ828" s="992"/>
      <c r="AR828" s="992"/>
      <c r="AS828" s="992"/>
      <c r="AT828" s="992"/>
      <c r="AU828" s="992"/>
      <c r="AV828" s="992"/>
      <c r="AW828" s="992"/>
      <c r="AX828" s="992"/>
      <c r="AY828" s="34">
        <f>$AY$826</f>
        <v>0</v>
      </c>
    </row>
    <row r="829" spans="1:51" ht="26.25" customHeight="1" x14ac:dyDescent="0.15">
      <c r="A829" s="995">
        <v>1</v>
      </c>
      <c r="B829" s="995">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3" t="s">
        <v>274</v>
      </c>
      <c r="K861" s="994"/>
      <c r="L861" s="994"/>
      <c r="M861" s="994"/>
      <c r="N861" s="994"/>
      <c r="O861" s="994"/>
      <c r="P861" s="134" t="s">
        <v>25</v>
      </c>
      <c r="Q861" s="134"/>
      <c r="R861" s="134"/>
      <c r="S861" s="134"/>
      <c r="T861" s="134"/>
      <c r="U861" s="134"/>
      <c r="V861" s="134"/>
      <c r="W861" s="134"/>
      <c r="X861" s="134"/>
      <c r="Y861" s="275" t="s">
        <v>319</v>
      </c>
      <c r="Z861" s="276"/>
      <c r="AA861" s="276"/>
      <c r="AB861" s="276"/>
      <c r="AC861" s="993" t="s">
        <v>310</v>
      </c>
      <c r="AD861" s="993"/>
      <c r="AE861" s="993"/>
      <c r="AF861" s="993"/>
      <c r="AG861" s="993"/>
      <c r="AH861" s="275" t="s">
        <v>236</v>
      </c>
      <c r="AI861" s="273"/>
      <c r="AJ861" s="273"/>
      <c r="AK861" s="273"/>
      <c r="AL861" s="273" t="s">
        <v>19</v>
      </c>
      <c r="AM861" s="273"/>
      <c r="AN861" s="273"/>
      <c r="AO861" s="277"/>
      <c r="AP861" s="992" t="s">
        <v>275</v>
      </c>
      <c r="AQ861" s="992"/>
      <c r="AR861" s="992"/>
      <c r="AS861" s="992"/>
      <c r="AT861" s="992"/>
      <c r="AU861" s="992"/>
      <c r="AV861" s="992"/>
      <c r="AW861" s="992"/>
      <c r="AX861" s="992"/>
      <c r="AY861" s="34">
        <f>$AY$859</f>
        <v>0</v>
      </c>
    </row>
    <row r="862" spans="1:51" ht="26.25" customHeight="1" x14ac:dyDescent="0.15">
      <c r="A862" s="995">
        <v>1</v>
      </c>
      <c r="B862" s="995">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3" t="s">
        <v>274</v>
      </c>
      <c r="K894" s="994"/>
      <c r="L894" s="994"/>
      <c r="M894" s="994"/>
      <c r="N894" s="994"/>
      <c r="O894" s="994"/>
      <c r="P894" s="134" t="s">
        <v>25</v>
      </c>
      <c r="Q894" s="134"/>
      <c r="R894" s="134"/>
      <c r="S894" s="134"/>
      <c r="T894" s="134"/>
      <c r="U894" s="134"/>
      <c r="V894" s="134"/>
      <c r="W894" s="134"/>
      <c r="X894" s="134"/>
      <c r="Y894" s="275" t="s">
        <v>319</v>
      </c>
      <c r="Z894" s="276"/>
      <c r="AA894" s="276"/>
      <c r="AB894" s="276"/>
      <c r="AC894" s="993" t="s">
        <v>310</v>
      </c>
      <c r="AD894" s="993"/>
      <c r="AE894" s="993"/>
      <c r="AF894" s="993"/>
      <c r="AG894" s="993"/>
      <c r="AH894" s="275" t="s">
        <v>236</v>
      </c>
      <c r="AI894" s="273"/>
      <c r="AJ894" s="273"/>
      <c r="AK894" s="273"/>
      <c r="AL894" s="273" t="s">
        <v>19</v>
      </c>
      <c r="AM894" s="273"/>
      <c r="AN894" s="273"/>
      <c r="AO894" s="277"/>
      <c r="AP894" s="992" t="s">
        <v>275</v>
      </c>
      <c r="AQ894" s="992"/>
      <c r="AR894" s="992"/>
      <c r="AS894" s="992"/>
      <c r="AT894" s="992"/>
      <c r="AU894" s="992"/>
      <c r="AV894" s="992"/>
      <c r="AW894" s="992"/>
      <c r="AX894" s="992"/>
      <c r="AY894" s="34">
        <f>$AY$892</f>
        <v>0</v>
      </c>
    </row>
    <row r="895" spans="1:51" ht="26.25" customHeight="1" x14ac:dyDescent="0.15">
      <c r="A895" s="995">
        <v>1</v>
      </c>
      <c r="B895" s="995">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3" t="s">
        <v>274</v>
      </c>
      <c r="K927" s="994"/>
      <c r="L927" s="994"/>
      <c r="M927" s="994"/>
      <c r="N927" s="994"/>
      <c r="O927" s="994"/>
      <c r="P927" s="134" t="s">
        <v>25</v>
      </c>
      <c r="Q927" s="134"/>
      <c r="R927" s="134"/>
      <c r="S927" s="134"/>
      <c r="T927" s="134"/>
      <c r="U927" s="134"/>
      <c r="V927" s="134"/>
      <c r="W927" s="134"/>
      <c r="X927" s="134"/>
      <c r="Y927" s="275" t="s">
        <v>319</v>
      </c>
      <c r="Z927" s="276"/>
      <c r="AA927" s="276"/>
      <c r="AB927" s="276"/>
      <c r="AC927" s="993" t="s">
        <v>310</v>
      </c>
      <c r="AD927" s="993"/>
      <c r="AE927" s="993"/>
      <c r="AF927" s="993"/>
      <c r="AG927" s="993"/>
      <c r="AH927" s="275" t="s">
        <v>236</v>
      </c>
      <c r="AI927" s="273"/>
      <c r="AJ927" s="273"/>
      <c r="AK927" s="273"/>
      <c r="AL927" s="273" t="s">
        <v>19</v>
      </c>
      <c r="AM927" s="273"/>
      <c r="AN927" s="273"/>
      <c r="AO927" s="277"/>
      <c r="AP927" s="992" t="s">
        <v>275</v>
      </c>
      <c r="AQ927" s="992"/>
      <c r="AR927" s="992"/>
      <c r="AS927" s="992"/>
      <c r="AT927" s="992"/>
      <c r="AU927" s="992"/>
      <c r="AV927" s="992"/>
      <c r="AW927" s="992"/>
      <c r="AX927" s="992"/>
      <c r="AY927" s="34">
        <f>$AY$925</f>
        <v>0</v>
      </c>
    </row>
    <row r="928" spans="1:51" ht="26.25" customHeight="1" x14ac:dyDescent="0.15">
      <c r="A928" s="995">
        <v>1</v>
      </c>
      <c r="B928" s="995">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3" t="s">
        <v>274</v>
      </c>
      <c r="K960" s="994"/>
      <c r="L960" s="994"/>
      <c r="M960" s="994"/>
      <c r="N960" s="994"/>
      <c r="O960" s="994"/>
      <c r="P960" s="134" t="s">
        <v>25</v>
      </c>
      <c r="Q960" s="134"/>
      <c r="R960" s="134"/>
      <c r="S960" s="134"/>
      <c r="T960" s="134"/>
      <c r="U960" s="134"/>
      <c r="V960" s="134"/>
      <c r="W960" s="134"/>
      <c r="X960" s="134"/>
      <c r="Y960" s="275" t="s">
        <v>319</v>
      </c>
      <c r="Z960" s="276"/>
      <c r="AA960" s="276"/>
      <c r="AB960" s="276"/>
      <c r="AC960" s="993" t="s">
        <v>310</v>
      </c>
      <c r="AD960" s="993"/>
      <c r="AE960" s="993"/>
      <c r="AF960" s="993"/>
      <c r="AG960" s="993"/>
      <c r="AH960" s="275" t="s">
        <v>236</v>
      </c>
      <c r="AI960" s="273"/>
      <c r="AJ960" s="273"/>
      <c r="AK960" s="273"/>
      <c r="AL960" s="273" t="s">
        <v>19</v>
      </c>
      <c r="AM960" s="273"/>
      <c r="AN960" s="273"/>
      <c r="AO960" s="277"/>
      <c r="AP960" s="992" t="s">
        <v>275</v>
      </c>
      <c r="AQ960" s="992"/>
      <c r="AR960" s="992"/>
      <c r="AS960" s="992"/>
      <c r="AT960" s="992"/>
      <c r="AU960" s="992"/>
      <c r="AV960" s="992"/>
      <c r="AW960" s="992"/>
      <c r="AX960" s="992"/>
      <c r="AY960" s="34">
        <f>$AY$958</f>
        <v>0</v>
      </c>
    </row>
    <row r="961" spans="1:51" ht="26.25" customHeight="1" x14ac:dyDescent="0.15">
      <c r="A961" s="995">
        <v>1</v>
      </c>
      <c r="B961" s="995">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3" t="s">
        <v>274</v>
      </c>
      <c r="K993" s="994"/>
      <c r="L993" s="994"/>
      <c r="M993" s="994"/>
      <c r="N993" s="994"/>
      <c r="O993" s="994"/>
      <c r="P993" s="134" t="s">
        <v>25</v>
      </c>
      <c r="Q993" s="134"/>
      <c r="R993" s="134"/>
      <c r="S993" s="134"/>
      <c r="T993" s="134"/>
      <c r="U993" s="134"/>
      <c r="V993" s="134"/>
      <c r="W993" s="134"/>
      <c r="X993" s="134"/>
      <c r="Y993" s="275" t="s">
        <v>319</v>
      </c>
      <c r="Z993" s="276"/>
      <c r="AA993" s="276"/>
      <c r="AB993" s="276"/>
      <c r="AC993" s="993" t="s">
        <v>310</v>
      </c>
      <c r="AD993" s="993"/>
      <c r="AE993" s="993"/>
      <c r="AF993" s="993"/>
      <c r="AG993" s="993"/>
      <c r="AH993" s="275" t="s">
        <v>236</v>
      </c>
      <c r="AI993" s="273"/>
      <c r="AJ993" s="273"/>
      <c r="AK993" s="273"/>
      <c r="AL993" s="273" t="s">
        <v>19</v>
      </c>
      <c r="AM993" s="273"/>
      <c r="AN993" s="273"/>
      <c r="AO993" s="277"/>
      <c r="AP993" s="992" t="s">
        <v>275</v>
      </c>
      <c r="AQ993" s="992"/>
      <c r="AR993" s="992"/>
      <c r="AS993" s="992"/>
      <c r="AT993" s="992"/>
      <c r="AU993" s="992"/>
      <c r="AV993" s="992"/>
      <c r="AW993" s="992"/>
      <c r="AX993" s="992"/>
      <c r="AY993" s="34">
        <f>$AY$991</f>
        <v>0</v>
      </c>
    </row>
    <row r="994" spans="1:51" ht="26.25" customHeight="1" x14ac:dyDescent="0.15">
      <c r="A994" s="995">
        <v>1</v>
      </c>
      <c r="B994" s="995">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3" t="s">
        <v>274</v>
      </c>
      <c r="K1026" s="994"/>
      <c r="L1026" s="994"/>
      <c r="M1026" s="994"/>
      <c r="N1026" s="994"/>
      <c r="O1026" s="994"/>
      <c r="P1026" s="134" t="s">
        <v>25</v>
      </c>
      <c r="Q1026" s="134"/>
      <c r="R1026" s="134"/>
      <c r="S1026" s="134"/>
      <c r="T1026" s="134"/>
      <c r="U1026" s="134"/>
      <c r="V1026" s="134"/>
      <c r="W1026" s="134"/>
      <c r="X1026" s="134"/>
      <c r="Y1026" s="275" t="s">
        <v>319</v>
      </c>
      <c r="Z1026" s="276"/>
      <c r="AA1026" s="276"/>
      <c r="AB1026" s="276"/>
      <c r="AC1026" s="993" t="s">
        <v>310</v>
      </c>
      <c r="AD1026" s="993"/>
      <c r="AE1026" s="993"/>
      <c r="AF1026" s="993"/>
      <c r="AG1026" s="993"/>
      <c r="AH1026" s="275" t="s">
        <v>236</v>
      </c>
      <c r="AI1026" s="273"/>
      <c r="AJ1026" s="273"/>
      <c r="AK1026" s="273"/>
      <c r="AL1026" s="273" t="s">
        <v>19</v>
      </c>
      <c r="AM1026" s="273"/>
      <c r="AN1026" s="273"/>
      <c r="AO1026" s="277"/>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3" t="s">
        <v>274</v>
      </c>
      <c r="K1059" s="994"/>
      <c r="L1059" s="994"/>
      <c r="M1059" s="994"/>
      <c r="N1059" s="994"/>
      <c r="O1059" s="994"/>
      <c r="P1059" s="134" t="s">
        <v>25</v>
      </c>
      <c r="Q1059" s="134"/>
      <c r="R1059" s="134"/>
      <c r="S1059" s="134"/>
      <c r="T1059" s="134"/>
      <c r="U1059" s="134"/>
      <c r="V1059" s="134"/>
      <c r="W1059" s="134"/>
      <c r="X1059" s="134"/>
      <c r="Y1059" s="275" t="s">
        <v>319</v>
      </c>
      <c r="Z1059" s="276"/>
      <c r="AA1059" s="276"/>
      <c r="AB1059" s="276"/>
      <c r="AC1059" s="993" t="s">
        <v>310</v>
      </c>
      <c r="AD1059" s="993"/>
      <c r="AE1059" s="993"/>
      <c r="AF1059" s="993"/>
      <c r="AG1059" s="993"/>
      <c r="AH1059" s="275" t="s">
        <v>236</v>
      </c>
      <c r="AI1059" s="273"/>
      <c r="AJ1059" s="273"/>
      <c r="AK1059" s="273"/>
      <c r="AL1059" s="273" t="s">
        <v>19</v>
      </c>
      <c r="AM1059" s="273"/>
      <c r="AN1059" s="273"/>
      <c r="AO1059" s="277"/>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3" t="s">
        <v>274</v>
      </c>
      <c r="K1092" s="994"/>
      <c r="L1092" s="994"/>
      <c r="M1092" s="994"/>
      <c r="N1092" s="994"/>
      <c r="O1092" s="994"/>
      <c r="P1092" s="134" t="s">
        <v>25</v>
      </c>
      <c r="Q1092" s="134"/>
      <c r="R1092" s="134"/>
      <c r="S1092" s="134"/>
      <c r="T1092" s="134"/>
      <c r="U1092" s="134"/>
      <c r="V1092" s="134"/>
      <c r="W1092" s="134"/>
      <c r="X1092" s="134"/>
      <c r="Y1092" s="275" t="s">
        <v>319</v>
      </c>
      <c r="Z1092" s="276"/>
      <c r="AA1092" s="276"/>
      <c r="AB1092" s="276"/>
      <c r="AC1092" s="993" t="s">
        <v>310</v>
      </c>
      <c r="AD1092" s="993"/>
      <c r="AE1092" s="993"/>
      <c r="AF1092" s="993"/>
      <c r="AG1092" s="993"/>
      <c r="AH1092" s="275" t="s">
        <v>236</v>
      </c>
      <c r="AI1092" s="273"/>
      <c r="AJ1092" s="273"/>
      <c r="AK1092" s="273"/>
      <c r="AL1092" s="273" t="s">
        <v>19</v>
      </c>
      <c r="AM1092" s="273"/>
      <c r="AN1092" s="273"/>
      <c r="AO1092" s="277"/>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3" t="s">
        <v>274</v>
      </c>
      <c r="K1125" s="994"/>
      <c r="L1125" s="994"/>
      <c r="M1125" s="994"/>
      <c r="N1125" s="994"/>
      <c r="O1125" s="994"/>
      <c r="P1125" s="134" t="s">
        <v>25</v>
      </c>
      <c r="Q1125" s="134"/>
      <c r="R1125" s="134"/>
      <c r="S1125" s="134"/>
      <c r="T1125" s="134"/>
      <c r="U1125" s="134"/>
      <c r="V1125" s="134"/>
      <c r="W1125" s="134"/>
      <c r="X1125" s="134"/>
      <c r="Y1125" s="275" t="s">
        <v>319</v>
      </c>
      <c r="Z1125" s="276"/>
      <c r="AA1125" s="276"/>
      <c r="AB1125" s="276"/>
      <c r="AC1125" s="993" t="s">
        <v>310</v>
      </c>
      <c r="AD1125" s="993"/>
      <c r="AE1125" s="993"/>
      <c r="AF1125" s="993"/>
      <c r="AG1125" s="993"/>
      <c r="AH1125" s="275" t="s">
        <v>236</v>
      </c>
      <c r="AI1125" s="273"/>
      <c r="AJ1125" s="273"/>
      <c r="AK1125" s="273"/>
      <c r="AL1125" s="273" t="s">
        <v>19</v>
      </c>
      <c r="AM1125" s="273"/>
      <c r="AN1125" s="273"/>
      <c r="AO1125" s="277"/>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3" t="s">
        <v>274</v>
      </c>
      <c r="K1158" s="994"/>
      <c r="L1158" s="994"/>
      <c r="M1158" s="994"/>
      <c r="N1158" s="994"/>
      <c r="O1158" s="994"/>
      <c r="P1158" s="134" t="s">
        <v>25</v>
      </c>
      <c r="Q1158" s="134"/>
      <c r="R1158" s="134"/>
      <c r="S1158" s="134"/>
      <c r="T1158" s="134"/>
      <c r="U1158" s="134"/>
      <c r="V1158" s="134"/>
      <c r="W1158" s="134"/>
      <c r="X1158" s="134"/>
      <c r="Y1158" s="275" t="s">
        <v>319</v>
      </c>
      <c r="Z1158" s="276"/>
      <c r="AA1158" s="276"/>
      <c r="AB1158" s="276"/>
      <c r="AC1158" s="993" t="s">
        <v>310</v>
      </c>
      <c r="AD1158" s="993"/>
      <c r="AE1158" s="993"/>
      <c r="AF1158" s="993"/>
      <c r="AG1158" s="993"/>
      <c r="AH1158" s="275" t="s">
        <v>236</v>
      </c>
      <c r="AI1158" s="273"/>
      <c r="AJ1158" s="273"/>
      <c r="AK1158" s="273"/>
      <c r="AL1158" s="273" t="s">
        <v>19</v>
      </c>
      <c r="AM1158" s="273"/>
      <c r="AN1158" s="273"/>
      <c r="AO1158" s="277"/>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3" t="s">
        <v>274</v>
      </c>
      <c r="K1191" s="994"/>
      <c r="L1191" s="994"/>
      <c r="M1191" s="994"/>
      <c r="N1191" s="994"/>
      <c r="O1191" s="994"/>
      <c r="P1191" s="134" t="s">
        <v>25</v>
      </c>
      <c r="Q1191" s="134"/>
      <c r="R1191" s="134"/>
      <c r="S1191" s="134"/>
      <c r="T1191" s="134"/>
      <c r="U1191" s="134"/>
      <c r="V1191" s="134"/>
      <c r="W1191" s="134"/>
      <c r="X1191" s="134"/>
      <c r="Y1191" s="275" t="s">
        <v>319</v>
      </c>
      <c r="Z1191" s="276"/>
      <c r="AA1191" s="276"/>
      <c r="AB1191" s="276"/>
      <c r="AC1191" s="993" t="s">
        <v>310</v>
      </c>
      <c r="AD1191" s="993"/>
      <c r="AE1191" s="993"/>
      <c r="AF1191" s="993"/>
      <c r="AG1191" s="993"/>
      <c r="AH1191" s="275" t="s">
        <v>236</v>
      </c>
      <c r="AI1191" s="273"/>
      <c r="AJ1191" s="273"/>
      <c r="AK1191" s="273"/>
      <c r="AL1191" s="273" t="s">
        <v>19</v>
      </c>
      <c r="AM1191" s="273"/>
      <c r="AN1191" s="273"/>
      <c r="AO1191" s="277"/>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3" t="s">
        <v>274</v>
      </c>
      <c r="K1224" s="994"/>
      <c r="L1224" s="994"/>
      <c r="M1224" s="994"/>
      <c r="N1224" s="994"/>
      <c r="O1224" s="994"/>
      <c r="P1224" s="134" t="s">
        <v>25</v>
      </c>
      <c r="Q1224" s="134"/>
      <c r="R1224" s="134"/>
      <c r="S1224" s="134"/>
      <c r="T1224" s="134"/>
      <c r="U1224" s="134"/>
      <c r="V1224" s="134"/>
      <c r="W1224" s="134"/>
      <c r="X1224" s="134"/>
      <c r="Y1224" s="275" t="s">
        <v>319</v>
      </c>
      <c r="Z1224" s="276"/>
      <c r="AA1224" s="276"/>
      <c r="AB1224" s="276"/>
      <c r="AC1224" s="993" t="s">
        <v>310</v>
      </c>
      <c r="AD1224" s="993"/>
      <c r="AE1224" s="993"/>
      <c r="AF1224" s="993"/>
      <c r="AG1224" s="993"/>
      <c r="AH1224" s="275" t="s">
        <v>236</v>
      </c>
      <c r="AI1224" s="273"/>
      <c r="AJ1224" s="273"/>
      <c r="AK1224" s="273"/>
      <c r="AL1224" s="273" t="s">
        <v>19</v>
      </c>
      <c r="AM1224" s="273"/>
      <c r="AN1224" s="273"/>
      <c r="AO1224" s="277"/>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3" t="s">
        <v>274</v>
      </c>
      <c r="K1257" s="994"/>
      <c r="L1257" s="994"/>
      <c r="M1257" s="994"/>
      <c r="N1257" s="994"/>
      <c r="O1257" s="994"/>
      <c r="P1257" s="134" t="s">
        <v>25</v>
      </c>
      <c r="Q1257" s="134"/>
      <c r="R1257" s="134"/>
      <c r="S1257" s="134"/>
      <c r="T1257" s="134"/>
      <c r="U1257" s="134"/>
      <c r="V1257" s="134"/>
      <c r="W1257" s="134"/>
      <c r="X1257" s="134"/>
      <c r="Y1257" s="275" t="s">
        <v>319</v>
      </c>
      <c r="Z1257" s="276"/>
      <c r="AA1257" s="276"/>
      <c r="AB1257" s="276"/>
      <c r="AC1257" s="993" t="s">
        <v>310</v>
      </c>
      <c r="AD1257" s="993"/>
      <c r="AE1257" s="993"/>
      <c r="AF1257" s="993"/>
      <c r="AG1257" s="993"/>
      <c r="AH1257" s="275" t="s">
        <v>236</v>
      </c>
      <c r="AI1257" s="273"/>
      <c r="AJ1257" s="273"/>
      <c r="AK1257" s="273"/>
      <c r="AL1257" s="273" t="s">
        <v>19</v>
      </c>
      <c r="AM1257" s="273"/>
      <c r="AN1257" s="273"/>
      <c r="AO1257" s="277"/>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3" t="s">
        <v>274</v>
      </c>
      <c r="K1290" s="994"/>
      <c r="L1290" s="994"/>
      <c r="M1290" s="994"/>
      <c r="N1290" s="994"/>
      <c r="O1290" s="994"/>
      <c r="P1290" s="134" t="s">
        <v>25</v>
      </c>
      <c r="Q1290" s="134"/>
      <c r="R1290" s="134"/>
      <c r="S1290" s="134"/>
      <c r="T1290" s="134"/>
      <c r="U1290" s="134"/>
      <c r="V1290" s="134"/>
      <c r="W1290" s="134"/>
      <c r="X1290" s="134"/>
      <c r="Y1290" s="275" t="s">
        <v>319</v>
      </c>
      <c r="Z1290" s="276"/>
      <c r="AA1290" s="276"/>
      <c r="AB1290" s="276"/>
      <c r="AC1290" s="993" t="s">
        <v>310</v>
      </c>
      <c r="AD1290" s="993"/>
      <c r="AE1290" s="993"/>
      <c r="AF1290" s="993"/>
      <c r="AG1290" s="993"/>
      <c r="AH1290" s="275" t="s">
        <v>236</v>
      </c>
      <c r="AI1290" s="273"/>
      <c r="AJ1290" s="273"/>
      <c r="AK1290" s="273"/>
      <c r="AL1290" s="273" t="s">
        <v>19</v>
      </c>
      <c r="AM1290" s="273"/>
      <c r="AN1290" s="273"/>
      <c r="AO1290" s="277"/>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2022-08-11T22:33:57Z</cp:lastPrinted>
  <dcterms:created xsi:type="dcterms:W3CDTF">2012-03-13T00:50:25Z</dcterms:created>
  <dcterms:modified xsi:type="dcterms:W3CDTF">2022-08-17T11:09:24Z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