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3106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8" i="11"/>
  <c r="AY338" i="11"/>
  <c r="AY324" i="11"/>
  <c r="AY332" i="11"/>
  <c r="AY340" i="11"/>
  <c r="AY325" i="11"/>
  <c r="AY329" i="11"/>
  <c r="AY333"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12" i="11" l="1"/>
  <c r="AY204" i="11"/>
  <c r="AY193" i="11"/>
  <c r="AY201" i="11"/>
  <c r="AY205" i="11"/>
  <c r="AY209" i="11"/>
  <c r="AY213" i="11"/>
  <c r="AY202" i="11"/>
  <c r="AY116" i="11"/>
  <c r="AY121" i="11"/>
  <c r="AY155" i="11"/>
  <c r="AY177" i="11"/>
  <c r="AY154" i="11"/>
  <c r="AY113" i="11"/>
  <c r="AY151" i="11"/>
  <c r="AY100" i="11"/>
  <c r="AY114" i="11"/>
  <c r="AY118" i="11"/>
  <c r="AY126" i="11"/>
  <c r="AY152" i="11"/>
  <c r="AY174" i="11"/>
  <c r="AY178" i="11"/>
  <c r="AY120" i="11"/>
  <c r="AY117"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3" i="11"/>
  <c r="AY94" i="11" s="1"/>
  <c r="AY91" i="11"/>
  <c r="AY88" i="11"/>
  <c r="AY90" i="11" s="1"/>
  <c r="AY87" i="11"/>
  <c r="AY84" i="11"/>
  <c r="AY83" i="11"/>
  <c r="AY80" i="11"/>
  <c r="AY79" i="11"/>
  <c r="AY78" i="11"/>
  <c r="AY86" i="11" s="1"/>
  <c r="AY44" i="11"/>
  <c r="AY52" i="11" s="1"/>
  <c r="AY81" i="11" l="1"/>
  <c r="AY85" i="11"/>
  <c r="AY89" i="11"/>
  <c r="AY97" i="11"/>
  <c r="AY63" i="11"/>
  <c r="AY92"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<sst xmlns="http://schemas.openxmlformats.org/spreadsheetml/2006/main" count="2040" uniqueCount="743">
  <si>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</si>
  <si>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</si>
  <si>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</si>
  <si>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</si>
  <si>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</si>
  <si>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</si>
  <si>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</si>
  <si>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</si>
  <si>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</si>
  <si>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</si>
  <si>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</si>
  <si>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</si>
  <si>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</si>
  <si>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</si>
  <si>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</si>
  <si>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</si>
  <si>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</si>
  <si>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</si>
  <si>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</si>
  <si>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</si>
  <si>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</si>
  <si>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</si>
  <si>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</si>
  <si>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</si>
  <si>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</si>
  <si>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</si>
  <si>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</si>
  <si>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</si>
  <si>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</si>
  <si>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</si>
  <si>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</si>
  <si>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</si>
  <si>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</si>
  <si>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</si>
  <si>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</si>
  <si>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</si>
  <si>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</si>
  <si>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</si>
  <si>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</si>
  <si>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</si>
  <si>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</si>
  <si>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</si>
  <si>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</si>
  <si>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</si>
  <si>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</si>
  <si>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</si>
  <si>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</si>
  <si>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</si>
  <si>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</si>
  <si>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</si>
  <si>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</si>
  <si>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</si>
  <si>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</si>
  <si>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</si>
  <si>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</si>
  <si>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</si>
  <si>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</si>
  <si>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</si>
  <si>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</si>
  <si>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</si>
  <si>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</si>
  <si>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</si>
  <si>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</si>
  <si>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</si>
  <si>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</si>
  <si>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</si>
  <si>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</si>
  <si>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</si>
  <si>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</si>
  <si>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</si>
  <si>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</si>
  <si>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</si>
  <si>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</si>
  <si>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</si>
  <si>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</si>
  <si>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</si>
  <si>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</si>
  <si>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</si>
  <si>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</si>
  <si>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</si>
  <si>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</si>
  <si>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</si>
  <si>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</si>
  <si>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</si>
  <si>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</si>
  <si>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</si>
  <si>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</si>
  <si>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</si>
  <si>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</si>
  <si>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</si>
  <si>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</si>
  <si>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</si>
  <si>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</si>
  <si>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</si>
  <si>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</si>
  <si>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</si>
  <si>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</si>
  <si>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</si>
  <si>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</si>
  <si>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</si>
  <si>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</si>
  <si>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</si>
  <si>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</si>
  <si>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</si>
  <si>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</si>
  <si>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</si>
  <si>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</si>
  <si>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</si>
  <si>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</si>
  <si>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</si>
  <si>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</si>
  <si>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</si>
  <si>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</si>
  <si>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</si>
  <si>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</si>
  <si>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</si>
  <si>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</si>
  <si>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</si>
  <si>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</si>
  <si>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</si>
  <si>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</si>
  <si>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</si>
  <si>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</si>
  <si>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</si>
  <si>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</si>
  <si>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</si>
  <si>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</si>
  <si>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</si>
  <si>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</si>
  <si>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</si>
  <si>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</si>
  <si>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</si>
  <si>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</si>
  <si>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</si>
  <si>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</si>
  <si>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</si>
  <si>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</si>
  <si>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</si>
  <si>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</si>
  <si>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</si>
  <si>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</si>
  <si>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</si>
  <si>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</si>
  <si>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</si>
  <si>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</si>
  <si>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</si>
  <si>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</si>
  <si>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</si>
  <si>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</si>
  <si>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</si>
  <si>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</si>
  <si>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</si>
  <si>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</si>
  <si>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</si>
  <si>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</si>
  <si>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</si>
  <si>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</si>
  <si>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</si>
  <si>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</si>
  <si>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</si>
  <si>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</si>
  <si>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</si>
  <si>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</si>
  <si>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</si>
  <si>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</si>
  <si>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</si>
  <si>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</si>
  <si>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</si>
  <si>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</si>
  <si>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</si>
  <si>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</si>
  <si>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</si>
  <si>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</si>
  <si>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</si>
  <si>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</si>
  <si>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</si>
  <si>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</si>
  <si>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</si>
  <si>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</si>
  <si>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</si>
  <si>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</si>
  <si>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</si>
  <si>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</si>
  <si>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</si>
  <si>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</si>
  <si>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</si>
  <si>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</si>
  <si>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</si>
  <si>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</si>
  <si>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</si>
  <si>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</si>
  <si>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</si>
  <si>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</si>
  <si>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</si>
  <si>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</si>
  <si>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</si>
  <si>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</si>
  <si>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</si>
  <si>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</si>
  <si>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</si>
  <si>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</si>
  <si>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</si>
  <si>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</si>
  <si>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</si>
  <si>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</si>
  <si>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</si>
  <si>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</si>
  <si>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</si>
  <si>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</si>
  <si>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</si>
  <si>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</si>
  <si>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</si>
  <si>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</si>
  <si>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</si>
  <si>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</si>
  <si>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</si>
  <si>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</si>
  <si>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</si>
  <si>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</si>
  <si>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</si>
  <si>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</si>
  <si>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</si>
  <si>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</si>
  <si>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</si>
  <si>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</si>
  <si>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</si>
  <si>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</si>
  <si>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</si>
  <si>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</si>
  <si>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</si>
  <si>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</si>
  <si>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</si>
  <si>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</si>
  <si>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</si>
  <si>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</si>
  <si>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</si>
  <si>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</si>
  <si>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</si>
  <si>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</si>
  <si>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</si>
  <si>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</si>
  <si>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</si>
  <si>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</si>
  <si>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</si>
  <si>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</si>
  <si>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</si>
  <si>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</si>
  <si>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</si>
  <si>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</si>
  <si>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</si>
  <si>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</si>
  <si>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</si>
  <si>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</si>
  <si>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</si>
  <si>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</si>
  <si>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</si>
  <si>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</si>
  <si>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</si>
  <si>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</si>
  <si>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</si>
  <si>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</si>
  <si>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</si>
  <si>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</si>
  <si>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</si>
  <si>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</si>
  <si>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</si>
  <si>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</si>
  <si>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</si>
  <si>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</si>
  <si>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</si>
  <si>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</si>
  <si>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</si>
  <si>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</si>
  <si>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</si>
  <si>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</si>
  <si>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</si>
  <si>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</si>
  <si>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</si>
  <si>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</si>
  <si>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</si>
  <si>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</si>
  <si>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</si>
  <si>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</si>
  <si>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</si>
  <si>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</si>
  <si>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</si>
  <si>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</si>
  <si>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</si>
  <si>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</si>
  <si>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</si>
  <si>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</si>
  <si>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</si>
  <si>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</si>
  <si>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</si>
  <si>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</si>
  <si>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</si>
  <si>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</si>
  <si>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</si>
  <si>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</si>
  <si>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</si>
  <si>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</si>
  <si>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</si>
  <si>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</si>
  <si>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</si>
  <si>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</si>
  <si>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</si>
  <si>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</si>
  <si>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</si>
  <si>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</si>
  <si>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</si>
  <si>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</si>
  <si>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</si>
  <si>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</si>
  <si>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</si>
  <si>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</si>
  <si>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</si>
  <si>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</si>
  <si>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</si>
  <si>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</si>
  <si>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</si>
  <si>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</si>
  <si>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</si>
  <si>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</si>
  <si>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</si>
  <si>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</si>
  <si>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</si>
  <si>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</si>
  <si>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</si>
  <si>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</si>
  <si>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</si>
  <si>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</si>
  <si>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</si>
  <si>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</si>
  <si>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</si>
  <si>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</si>
  <si>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</si>
  <si>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</si>
  <si>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</si>
  <si>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</si>
  <si>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</si>
  <si>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</si>
  <si>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</si>
  <si>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</si>
  <si>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</si>
  <si>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</si>
  <si>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</si>
  <si>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</si>
  <si>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</si>
  <si>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</si>
  <si>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</si>
  <si>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</si>
  <si>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</si>
  <si>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</si>
  <si>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</si>
  <si>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</si>
  <si>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</si>
  <si>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</si>
  <si>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</si>
  <si>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</si>
  <si>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</si>
  <si>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</si>
  <si>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</si>
  <si>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</si>
  <si>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</si>
  <si>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</si>
  <si>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</si>
  <si>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</si>
  <si>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</si>
  <si>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</si>
  <si>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</si>
  <si>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</si>
  <si>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</si>
  <si>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</si>
  <si>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</si>
  <si>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</si>
  <si>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</si>
  <si>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</si>
  <si>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</si>
  <si>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</si>
  <si>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</si>
  <si>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</si>
  <si>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</si>
  <si>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</si>
  <si>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</si>
  <si>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</si>
  <si>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</si>
  <si>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</si>
  <si>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</si>
  <si>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</si>
  <si>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</si>
  <si>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</si>
  <si>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</si>
  <si>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</si>
  <si>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</si>
  <si>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</si>
  <si>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</si>
  <si>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</si>
  <si>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</si>
  <si>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</si>
  <si>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</si>
  <si>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</si>
  <si>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</si>
  <si>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</si>
  <si>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</si>
  <si>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</si>
  <si>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</si>
  <si>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</si>
  <si>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</si>
  <si>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</si>
  <si>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</si>
  <si>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</si>
  <si>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</si>
  <si>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</si>
  <si>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</si>
  <si>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</si>
  <si>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</si>
  <si>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</si>
  <si>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</si>
  <si>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</si>
  <si>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</si>
  <si>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</si>
  <si>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</si>
  <si>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</si>
  <si>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</si>
  <si>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</si>
  <si>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</si>
  <si>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</si>
  <si>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</si>
  <si>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</si>
  <si>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</si>
  <si>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</si>
  <si>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</si>
  <si>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</si>
  <si>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</si>
  <si>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</si>
  <si>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</si>
  <si>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</si>
  <si>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</si>
  <si>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</si>
  <si>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</si>
  <si>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</si>
  <si>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</si>
  <si>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</si>
  <si>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</si>
  <si>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</si>
  <si>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</si>
  <si>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</si>
  <si>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</si>
  <si>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</si>
  <si>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</si>
  <si>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</si>
  <si>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</si>
  <si>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</si>
  <si>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</si>
  <si>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</si>
  <si>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</si>
  <si>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</si>
  <si>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</si>
  <si>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</si>
  <si>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</si>
  <si>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</si>
  <si>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</si>
  <si>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</si>
  <si>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</si>
  <si>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</si>
  <si>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</si>
  <si>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</si>
  <si>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</si>
  <si>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</si>
  <si>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</si>
  <si>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</si>
  <si>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</si>
  <si>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</si>
  <si>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</si>
  <si>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</si>
  <si>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</si>
  <si>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</si>
  <si>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</si>
  <si>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</si>
  <si>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</si>
  <si>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</si>
  <si>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</si>
  <si>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</si>
  <si>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</si>
  <si>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</si>
  <si>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</si>
  <si>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</si>
  <si>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</si>
  <si>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</si>
  <si>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</si>
  <si>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</si>
  <si>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</si>
  <si>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</si>
  <si>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</si>
  <si>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</si>
  <si>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</si>
  <si>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</si>
  <si>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</si>
  <si>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</si>
  <si>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</si>
  <si>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</si>
  <si>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</si>
  <si>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</si>
  <si>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</si>
  <si>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</si>
  <si>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</si>
  <si>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</si>
  <si>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</si>
  <si>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</si>
  <si>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</si>
  <si>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</si>
  <si>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</si>
  <si>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</si>
  <si>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</si>
  <si>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</si>
  <si>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</si>
  <si>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</si>
  <si>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</si>
  <si>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</si>
  <si>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</si>
  <si>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</si>
  <si>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</si>
  <si>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</si>
  <si>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</si>
  <si>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</si>
  <si>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</si>
  <si>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</si>
  <si>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</si>
  <si>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</si>
  <si>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</si>
  <si>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</si>
  <si>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</si>
  <si>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</si>
  <si>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</si>
  <si>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</si>
  <si>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</si>
  <si>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</si>
  <si>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</si>
  <si>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</si>
  <si>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</si>
  <si>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</si>
  <si>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</si>
  <si>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</si>
  <si>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</si>
  <si>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</si>
  <si>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</si>
  <si>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</si>
  <si>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</si>
  <si>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</si>
  <si>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</si>
  <si>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</si>
  <si>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</si>
  <si>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</si>
  <si>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</si>
  <si>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</si>
  <si>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</si>
  <si>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</si>
  <si>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</si>
  <si>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</si>
  <si>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</si>
  <si>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</si>
  <si>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</si>
  <si>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</si>
  <si>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</si>
  <si>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</si>
  <si>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</si>
  <si>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</si>
  <si>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</si>
  <si>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</si>
  <si>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</si>
  <si>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</si>
  <si>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</si>
  <si>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</si>
  <si>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</si>
  <si>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</si>
  <si>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</si>
  <si>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</si>
  <si>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</si>
  <si>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</si>
  <si>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</si>
  <si>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</si>
  <si>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</si>
  <si>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</si>
  <si>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</si>
  <si>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</si>
  <si>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</si>
  <si>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</si>
  <si>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</si>
  <si>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</si>
  <si>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</si>
  <si>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</si>
  <si>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</si>
  <si>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</si>
  <si>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</si>
  <si>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</si>
  <si>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</si>
  <si>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</si>
  <si>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</si>
  <si>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</si>
  <si>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</si>
  <si>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</si>
  <si>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</si>
  <si>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</si>
  <si>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</si>
  <si>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</si>
  <si>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</si>
  <si>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</si>
  <si>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</si>
  <si>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</si>
  <si>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</si>
  <si>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</si>
  <si>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</si>
  <si>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</si>
  <si>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</si>
  <si>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</si>
  <si>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</si>
  <si>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</si>
  <si>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</si>
  <si>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</si>
  <si>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</si>
  <si>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</si>
  <si>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</si>
  <si>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</si>
  <si>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</si>
  <si>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</si>
  <si>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</si>
  <si>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</si>
  <si>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</si>
  <si>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</si>
  <si>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</si>
  <si>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</si>
  <si>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</si>
  <si>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</si>
  <si>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</si>
  <si>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</si>
  <si>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</si>
  <si>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</si>
  <si>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</si>
  <si>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</si>
  <si>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</si>
  <si>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</si>
  <si>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</si>
  <si>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</si>
  <si>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</si>
  <si>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</si>
  <si>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</si>
  <si>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</si>
  <si>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</si>
  <si>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</si>
  <si>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</si>
  <si>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</si>
  <si>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</si>
  <si>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</si>
  <si>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</si>
  <si>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</si>
  <si>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</si>
  <si>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</si>
  <si>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</si>
  <si>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</si>
  <si>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</si>
  <si>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</si>
  <si>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</si>
  <si>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</si>
  <si>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</si>
  <si>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</si>
  <si>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</si>
  <si>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</si>
  <si>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</si>
  <si>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</si>
  <si>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</si>
  <si>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</si>
  <si>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</si>
  <si>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</si>
  <si>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</si>
  <si>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</si>
  <si>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</si>
  <si>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</si>
  <si>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</si>
  <si>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</si>
  <si>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</si>
  <si>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</si>
  <si>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</si>
  <si>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</si>
  <si>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</si>
  <si>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</si>
  <si>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</si>
  <si>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</si>
  <si>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</si>
  <si>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</si>
  <si>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</si>
  <si>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</si>
  <si>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</si>
  <si>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</si>
  <si>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</si>
  <si>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共同受注窓口を通じた全国的受発注支援体制構築事業</t>
    <rPh sb="0" eb="2">
      <t>キョウドウ</t>
    </rPh>
    <rPh sb="2" eb="4">
      <t>ジュチュウ</t>
    </rPh>
    <rPh sb="4" eb="6">
      <t>マドグチ</t>
    </rPh>
    <rPh sb="7" eb="8">
      <t>ツウ</t>
    </rPh>
    <rPh sb="10" eb="13">
      <t>ゼンコクテキ</t>
    </rPh>
    <rPh sb="13" eb="14">
      <t>ウ</t>
    </rPh>
    <rPh sb="14" eb="16">
      <t>ハッチュウ</t>
    </rPh>
    <rPh sb="16" eb="18">
      <t>シエン</t>
    </rPh>
    <rPh sb="18" eb="20">
      <t>タイセイ</t>
    </rPh>
    <rPh sb="20" eb="22">
      <t>コウチク</t>
    </rPh>
    <rPh sb="22" eb="24">
      <t>ジギョウ</t>
    </rPh>
    <phoneticPr fontId="5"/>
  </si>
  <si>
    <t>障害保健福祉部</t>
    <rPh sb="0" eb="2">
      <t>ショウガイ</t>
    </rPh>
    <rPh sb="2" eb="4">
      <t>ホケン</t>
    </rPh>
    <rPh sb="4" eb="7">
      <t>フクシブ</t>
    </rPh>
    <phoneticPr fontId="5"/>
  </si>
  <si>
    <t>障害福祉課</t>
    <rPh sb="0" eb="2">
      <t>ショウガイ</t>
    </rPh>
    <rPh sb="2" eb="4">
      <t>フクシ</t>
    </rPh>
    <rPh sb="4" eb="5">
      <t>カ</t>
    </rPh>
    <phoneticPr fontId="5"/>
  </si>
  <si>
    <t>○</t>
  </si>
  <si>
    <t>-</t>
    <phoneticPr fontId="5"/>
  </si>
  <si>
    <t>都道府県域を越えた広範な地域から作業等の受注量を確保し、就労継続支援事業所の全国的な受発注を進めるため、その取組実績がある法人のノウハウを活かし、その法人が、全国の共同受注窓口の取組事例を収集・整理するとともに、自らも各地の共同受注窓口を通じた全国的な受発注の推進支援を実施する。</t>
  </si>
  <si>
    <t>就労継続支援事業所の作業等の受注量を確保するため、共同受注窓口に係る以下の取組を行う。
○　全国の共同受注窓口の取組事例を収集・整理
○　都道府県域を越えた受発注体制モデルの構築
○　全国的な受発注の推進につながっている実事例の横展開に向けた周知・広報
○　工賃向上計画支援等事業等とも連携した共同受注窓口の機能強化・活性化の実施
○　支援を実施した結果、全国的な受発注の推進につながった事例の国への報告</t>
    <phoneticPr fontId="5"/>
  </si>
  <si>
    <t>保健福祉調査委託費</t>
    <rPh sb="0" eb="2">
      <t>ホケン</t>
    </rPh>
    <rPh sb="2" eb="4">
      <t>フクシ</t>
    </rPh>
    <rPh sb="4" eb="6">
      <t>チョウサ</t>
    </rPh>
    <rPh sb="6" eb="9">
      <t>イタクヒ</t>
    </rPh>
    <phoneticPr fontId="5"/>
  </si>
  <si>
    <t>その他</t>
    <rPh sb="2" eb="3">
      <t>ホカ</t>
    </rPh>
    <phoneticPr fontId="5"/>
  </si>
  <si>
    <t xml:space="preserve">本事業は、全国各地の共同受注窓口の取組状況の調査や調査結果の分析を行い、その内容を踏まえて全国版の共同受注窓口モデルを構築するものであり、定量的な成果目標を設定するのが困難である。
</t>
    <rPh sb="0" eb="1">
      <t>ホン</t>
    </rPh>
    <rPh sb="1" eb="3">
      <t>ジギョウ</t>
    </rPh>
    <rPh sb="5" eb="7">
      <t>ゼンコク</t>
    </rPh>
    <rPh sb="7" eb="9">
      <t>カクチ</t>
    </rPh>
    <rPh sb="10" eb="12">
      <t>キョウドウ</t>
    </rPh>
    <rPh sb="12" eb="14">
      <t>ジュチュウ</t>
    </rPh>
    <rPh sb="14" eb="16">
      <t>マドグチ</t>
    </rPh>
    <rPh sb="17" eb="19">
      <t>トリクミ</t>
    </rPh>
    <rPh sb="19" eb="21">
      <t>ジョウキョウ</t>
    </rPh>
    <rPh sb="22" eb="24">
      <t>チョウサ</t>
    </rPh>
    <rPh sb="25" eb="27">
      <t>チョウサ</t>
    </rPh>
    <rPh sb="27" eb="29">
      <t>ケッカ</t>
    </rPh>
    <rPh sb="30" eb="32">
      <t>ブンセキ</t>
    </rPh>
    <rPh sb="33" eb="34">
      <t>オコナ</t>
    </rPh>
    <rPh sb="38" eb="40">
      <t>ナイヨウ</t>
    </rPh>
    <rPh sb="41" eb="42">
      <t>フ</t>
    </rPh>
    <rPh sb="45" eb="48">
      <t>ゼンコクバン</t>
    </rPh>
    <rPh sb="49" eb="51">
      <t>キョウドウ</t>
    </rPh>
    <rPh sb="51" eb="53">
      <t>ジュチュウ</t>
    </rPh>
    <rPh sb="53" eb="55">
      <t>マドグチ</t>
    </rPh>
    <rPh sb="59" eb="61">
      <t>コウチク</t>
    </rPh>
    <rPh sb="69" eb="72">
      <t>テイリョウテキ</t>
    </rPh>
    <rPh sb="73" eb="75">
      <t>セイカ</t>
    </rPh>
    <rPh sb="75" eb="77">
      <t>モクヒョウ</t>
    </rPh>
    <rPh sb="78" eb="80">
      <t>セッテイ</t>
    </rPh>
    <rPh sb="84" eb="86">
      <t>コンナン</t>
    </rPh>
    <phoneticPr fontId="5"/>
  </si>
  <si>
    <t xml:space="preserve">全国の共同受注窓口の取組事例を収集・整理するとともに、都道府県域を越えた広範な地域からの受注量を確保することなどを通じ、各地の共同受注窓口等を通じた全国的な受発注の支援体制を構築することで、障害者の就労を推進する。
</t>
    <rPh sb="102" eb="104">
      <t>スイシン</t>
    </rPh>
    <phoneticPr fontId="5"/>
  </si>
  <si>
    <t>全国各地の共同受注窓口の事例収集や課題の整理。</t>
    <rPh sb="0" eb="2">
      <t>ゼンコク</t>
    </rPh>
    <rPh sb="2" eb="4">
      <t>カクチ</t>
    </rPh>
    <rPh sb="5" eb="7">
      <t>キョウドウ</t>
    </rPh>
    <rPh sb="7" eb="9">
      <t>ジュチュウ</t>
    </rPh>
    <rPh sb="9" eb="11">
      <t>マドグチ</t>
    </rPh>
    <rPh sb="12" eb="14">
      <t>ジレイ</t>
    </rPh>
    <rPh sb="14" eb="16">
      <t>シュウシュウ</t>
    </rPh>
    <rPh sb="17" eb="19">
      <t>カダイ</t>
    </rPh>
    <rPh sb="20" eb="22">
      <t>セイリ</t>
    </rPh>
    <phoneticPr fontId="5"/>
  </si>
  <si>
    <t>課題への対応策、体制構築に向けたロードマップ等を踏まえた報告書の作成。</t>
    <rPh sb="0" eb="2">
      <t>カダイ</t>
    </rPh>
    <rPh sb="4" eb="6">
      <t>タイオウ</t>
    </rPh>
    <rPh sb="6" eb="7">
      <t>サク</t>
    </rPh>
    <rPh sb="8" eb="10">
      <t>タイセイ</t>
    </rPh>
    <rPh sb="10" eb="12">
      <t>コウチク</t>
    </rPh>
    <rPh sb="13" eb="14">
      <t>ム</t>
    </rPh>
    <rPh sb="22" eb="23">
      <t>トウ</t>
    </rPh>
    <rPh sb="24" eb="25">
      <t>フ</t>
    </rPh>
    <rPh sb="28" eb="31">
      <t>ホウコクショ</t>
    </rPh>
    <rPh sb="32" eb="34">
      <t>サクセイ</t>
    </rPh>
    <phoneticPr fontId="5"/>
  </si>
  <si>
    <t>必要な保健福祉サービスが的確に提供される体制を整備し、障害者の地域における生活を総合的に支援すること</t>
  </si>
  <si>
    <t>施策目標Ⅸ－１－１ 障害者の地域における生活を総合的に支援するため、障害者の生活の場、働く場や地域における支援体制を整備すること</t>
    <phoneticPr fontId="5"/>
  </si>
  <si>
    <t>8頁</t>
    <rPh sb="1" eb="2">
      <t>ページ</t>
    </rPh>
    <phoneticPr fontId="5"/>
  </si>
  <si>
    <t>https://www.mhlw.go.jp/wp/seisaku/hyouka/dl/r03_jizenbunseki/IX-1-1.pdf</t>
    <phoneticPr fontId="5"/>
  </si>
  <si>
    <t>全国規模で仕事を確保し障害者の就労を推進する事業のため、国民や社会のニーズを的確に反映している。</t>
    <rPh sb="0" eb="4">
      <t>ゼンコクキボ</t>
    </rPh>
    <rPh sb="5" eb="7">
      <t>シゴト</t>
    </rPh>
    <rPh sb="8" eb="10">
      <t>カクホ</t>
    </rPh>
    <rPh sb="22" eb="24">
      <t>ジギョウ</t>
    </rPh>
    <rPh sb="28" eb="30">
      <t>コクミン</t>
    </rPh>
    <rPh sb="31" eb="33">
      <t>シャカイ</t>
    </rPh>
    <rPh sb="38" eb="40">
      <t>テキカク</t>
    </rPh>
    <rPh sb="41" eb="43">
      <t>ハンエイ</t>
    </rPh>
    <phoneticPr fontId="5"/>
  </si>
  <si>
    <t>全国レベルでの支援のため、国が実施すべき事業である。</t>
  </si>
  <si>
    <t>障害者の仕事の確保や、障害者の賃金・工賃の向上に繋がる重要な取組であり、政策体系の中で優先度の高い事業である。</t>
    <rPh sb="4" eb="6">
      <t>シゴト</t>
    </rPh>
    <rPh sb="7" eb="9">
      <t>カクホ</t>
    </rPh>
    <rPh sb="27" eb="29">
      <t>ジュウヨウ</t>
    </rPh>
    <rPh sb="36" eb="38">
      <t>セイサク</t>
    </rPh>
    <rPh sb="38" eb="40">
      <t>タイケイ</t>
    </rPh>
    <rPh sb="41" eb="42">
      <t>ナカ</t>
    </rPh>
    <rPh sb="43" eb="46">
      <t>ユウセンド</t>
    </rPh>
    <rPh sb="47" eb="48">
      <t>タカ</t>
    </rPh>
    <rPh sb="49" eb="51">
      <t>ジギョウ</t>
    </rPh>
    <phoneticPr fontId="5"/>
  </si>
  <si>
    <t>無</t>
  </si>
  <si>
    <t>‐</t>
  </si>
  <si>
    <t>モデル事業の実施や事例集の作成など事業目的に沿った費用内訳となっている。</t>
    <rPh sb="3" eb="5">
      <t>ジギョウ</t>
    </rPh>
    <rPh sb="6" eb="8">
      <t>ジッシ</t>
    </rPh>
    <rPh sb="9" eb="12">
      <t>ジレイシュウ</t>
    </rPh>
    <rPh sb="13" eb="15">
      <t>サクセイ</t>
    </rPh>
    <rPh sb="17" eb="19">
      <t>ジギョウ</t>
    </rPh>
    <rPh sb="19" eb="21">
      <t>モクテキ</t>
    </rPh>
    <rPh sb="22" eb="23">
      <t>ソ</t>
    </rPh>
    <rPh sb="25" eb="27">
      <t>ヒヨウ</t>
    </rPh>
    <rPh sb="27" eb="29">
      <t>ウチワケ</t>
    </rPh>
    <phoneticPr fontId="5"/>
  </si>
  <si>
    <t>WEB会議等を活用し、交通費などのコスト削減が図られた。</t>
    <rPh sb="3" eb="5">
      <t>カイギ</t>
    </rPh>
    <rPh sb="5" eb="6">
      <t>トウ</t>
    </rPh>
    <rPh sb="7" eb="9">
      <t>カツヨウ</t>
    </rPh>
    <rPh sb="11" eb="14">
      <t>コウツウヒ</t>
    </rPh>
    <rPh sb="20" eb="22">
      <t>サクゲン</t>
    </rPh>
    <rPh sb="23" eb="24">
      <t>ハカ</t>
    </rPh>
    <phoneticPr fontId="5"/>
  </si>
  <si>
    <t>事業費</t>
    <rPh sb="0" eb="3">
      <t>ジギョウヒ</t>
    </rPh>
    <phoneticPr fontId="5"/>
  </si>
  <si>
    <t>報告書等作成費</t>
    <rPh sb="0" eb="3">
      <t>ホウコクショ</t>
    </rPh>
    <rPh sb="3" eb="4">
      <t>トウ</t>
    </rPh>
    <rPh sb="4" eb="7">
      <t>サクセイヒ</t>
    </rPh>
    <phoneticPr fontId="5"/>
  </si>
  <si>
    <t>実態調査、マネジメント費</t>
    <rPh sb="0" eb="2">
      <t>ジッタイ</t>
    </rPh>
    <rPh sb="2" eb="4">
      <t>チョウサ</t>
    </rPh>
    <rPh sb="11" eb="12">
      <t>ヒ</t>
    </rPh>
    <phoneticPr fontId="5"/>
  </si>
  <si>
    <t>取材費、デザイン費、印刷費、発送費等</t>
    <rPh sb="0" eb="3">
      <t>シュザイヒ</t>
    </rPh>
    <rPh sb="8" eb="9">
      <t>ヒ</t>
    </rPh>
    <rPh sb="10" eb="13">
      <t>インサツヒ</t>
    </rPh>
    <rPh sb="14" eb="17">
      <t>ハッソウヒ</t>
    </rPh>
    <rPh sb="17" eb="18">
      <t>トウ</t>
    </rPh>
    <phoneticPr fontId="5"/>
  </si>
  <si>
    <t>コクヨアンドパートナーズ株式会社</t>
    <rPh sb="12" eb="16">
      <t>カブシキカイシャ</t>
    </rPh>
    <phoneticPr fontId="5"/>
  </si>
  <si>
    <t>取組事例の収集・整理</t>
    <rPh sb="0" eb="2">
      <t>トリクミ</t>
    </rPh>
    <rPh sb="2" eb="4">
      <t>ジレイ</t>
    </rPh>
    <rPh sb="5" eb="7">
      <t>シュウシュウ</t>
    </rPh>
    <rPh sb="8" eb="10">
      <t>セイリ</t>
    </rPh>
    <phoneticPr fontId="5"/>
  </si>
  <si>
    <t>津曲　共和</t>
    <rPh sb="0" eb="2">
      <t>ツマガリ</t>
    </rPh>
    <rPh sb="3" eb="5">
      <t>キョウワ</t>
    </rPh>
    <phoneticPr fontId="5"/>
  </si>
  <si>
    <t>全国の共同受注窓口の取組事例を収集・整理するとともに、共同受注窓口を通じた全国的な受発注の推進支援を実施する。</t>
    <rPh sb="0" eb="2">
      <t>ゼンコク</t>
    </rPh>
    <rPh sb="3" eb="5">
      <t>キョウドウ</t>
    </rPh>
    <rPh sb="5" eb="7">
      <t>ジュチュウ</t>
    </rPh>
    <rPh sb="7" eb="9">
      <t>マドグチ</t>
    </rPh>
    <rPh sb="10" eb="12">
      <t>トリクミ</t>
    </rPh>
    <rPh sb="12" eb="14">
      <t>ジレイ</t>
    </rPh>
    <rPh sb="15" eb="17">
      <t>シュウシュウ</t>
    </rPh>
    <rPh sb="18" eb="20">
      <t>セイリ</t>
    </rPh>
    <rPh sb="27" eb="29">
      <t>キョウドウ</t>
    </rPh>
    <rPh sb="29" eb="31">
      <t>ジュチュウ</t>
    </rPh>
    <rPh sb="31" eb="33">
      <t>マドグチ</t>
    </rPh>
    <rPh sb="34" eb="35">
      <t>ツウ</t>
    </rPh>
    <rPh sb="37" eb="40">
      <t>ゼンコクテキ</t>
    </rPh>
    <rPh sb="41" eb="44">
      <t>ジュハッチュウ</t>
    </rPh>
    <rPh sb="45" eb="47">
      <t>スイシン</t>
    </rPh>
    <rPh sb="47" eb="49">
      <t>シエン</t>
    </rPh>
    <rPh sb="50" eb="52">
      <t>ジッシ</t>
    </rPh>
    <phoneticPr fontId="5"/>
  </si>
  <si>
    <t>同事業は、２事業者より入札があったが、一般競争入札（総合評価落札方式）による調達を実施しており、入札価格が予定価格の範囲内である事業者を落札者として決定することとなったため妥当である。</t>
    <rPh sb="64" eb="67">
      <t>ジギョウシャ</t>
    </rPh>
    <phoneticPr fontId="5"/>
  </si>
  <si>
    <t>都道府県域を越えた広範な地域から作業等の受注量を確保し、就労継続支援事業所の全国的な受発注を進めるため、その取組実績がある法人のノウハウを活かし、その法人が、全国の共同受注窓口の取組事例を収集・整理するとともに、自らも各地の共同受注窓口を通じた全国的な受発注の推進支援を実施する有益な事業である。</t>
    <rPh sb="139" eb="141">
      <t>ユウエキ</t>
    </rPh>
    <rPh sb="142" eb="144">
      <t>ジギョウ</t>
    </rPh>
    <phoneticPr fontId="5"/>
  </si>
  <si>
    <t>今後も全国の共同受注窓口の取組事例を収集・整理するとともに、取組事例の周知を図りながら工賃水準の引き上げや就労の質向上させることに努める。</t>
    <rPh sb="0" eb="2">
      <t>コンゴ</t>
    </rPh>
    <rPh sb="3" eb="5">
      <t>ゼンコク</t>
    </rPh>
    <rPh sb="6" eb="8">
      <t>キョウドウ</t>
    </rPh>
    <rPh sb="8" eb="10">
      <t>ジュチュウ</t>
    </rPh>
    <rPh sb="10" eb="12">
      <t>マドグチ</t>
    </rPh>
    <rPh sb="13" eb="15">
      <t>トリクミ</t>
    </rPh>
    <rPh sb="15" eb="17">
      <t>ジレイ</t>
    </rPh>
    <rPh sb="18" eb="20">
      <t>シュウシュウ</t>
    </rPh>
    <rPh sb="21" eb="23">
      <t>セイリ</t>
    </rPh>
    <rPh sb="30" eb="32">
      <t>トリクミ</t>
    </rPh>
    <rPh sb="32" eb="34">
      <t>ジレイ</t>
    </rPh>
    <rPh sb="35" eb="37">
      <t>シュウチ</t>
    </rPh>
    <rPh sb="38" eb="39">
      <t>ハカ</t>
    </rPh>
    <rPh sb="43" eb="45">
      <t>コウチン</t>
    </rPh>
    <rPh sb="45" eb="47">
      <t>スイジュン</t>
    </rPh>
    <rPh sb="48" eb="49">
      <t>ヒ</t>
    </rPh>
    <rPh sb="50" eb="51">
      <t>ア</t>
    </rPh>
    <rPh sb="53" eb="55">
      <t>シュウロウ</t>
    </rPh>
    <rPh sb="56" eb="57">
      <t>シツ</t>
    </rPh>
    <rPh sb="57" eb="59">
      <t>コウジョウ</t>
    </rPh>
    <rPh sb="65" eb="66">
      <t>ツト</t>
    </rPh>
    <phoneticPr fontId="5"/>
  </si>
  <si>
    <t>-</t>
    <phoneticPr fontId="5"/>
  </si>
  <si>
    <t xml:space="preserve">単位当たりコスト＝X/Y
X：「委託費（百万円）」
Y：「共同受注窓口の取組事例を収集した数」
</t>
    <rPh sb="0" eb="2">
      <t>タンイ</t>
    </rPh>
    <rPh sb="2" eb="3">
      <t>ア</t>
    </rPh>
    <rPh sb="16" eb="19">
      <t>イタクヒ</t>
    </rPh>
    <rPh sb="20" eb="22">
      <t>ヒャクマン</t>
    </rPh>
    <rPh sb="22" eb="23">
      <t>エン</t>
    </rPh>
    <rPh sb="29" eb="33">
      <t>キョウドウジュチュウ</t>
    </rPh>
    <rPh sb="33" eb="35">
      <t>マドグチ</t>
    </rPh>
    <rPh sb="36" eb="38">
      <t>トリクミ</t>
    </rPh>
    <rPh sb="38" eb="40">
      <t>ジレイ</t>
    </rPh>
    <rPh sb="41" eb="43">
      <t>シュウシュウ</t>
    </rPh>
    <rPh sb="45" eb="46">
      <t>カズ</t>
    </rPh>
    <phoneticPr fontId="5"/>
  </si>
  <si>
    <t>百万円</t>
    <rPh sb="0" eb="2">
      <t>ヒャクマン</t>
    </rPh>
    <rPh sb="2" eb="3">
      <t>エン</t>
    </rPh>
    <phoneticPr fontId="5"/>
  </si>
  <si>
    <t>X/Y</t>
    <phoneticPr fontId="5"/>
  </si>
  <si>
    <t>6/81</t>
    <phoneticPr fontId="5"/>
  </si>
  <si>
    <t>13/77</t>
    <phoneticPr fontId="5"/>
  </si>
  <si>
    <t>A.コクヨアンドパートナーズ株式会社</t>
    <rPh sb="14" eb="18">
      <t>カブシキカイシャ</t>
    </rPh>
    <phoneticPr fontId="5"/>
  </si>
  <si>
    <t>共同受注窓口の事例を収集する。</t>
    <rPh sb="0" eb="2">
      <t>キョウドウ</t>
    </rPh>
    <rPh sb="2" eb="4">
      <t>ジュチュウ</t>
    </rPh>
    <rPh sb="4" eb="6">
      <t>マドグチ</t>
    </rPh>
    <rPh sb="7" eb="9">
      <t>ジレイ</t>
    </rPh>
    <rPh sb="10" eb="12">
      <t>シュウシュウ</t>
    </rPh>
    <phoneticPr fontId="5"/>
  </si>
  <si>
    <t>共同受注窓口の取組事例を収集数</t>
    <rPh sb="0" eb="2">
      <t>キョウドウ</t>
    </rPh>
    <rPh sb="2" eb="4">
      <t>ジュチュウ</t>
    </rPh>
    <rPh sb="4" eb="6">
      <t>マドグチ</t>
    </rPh>
    <rPh sb="7" eb="9">
      <t>トリクミ</t>
    </rPh>
    <rPh sb="9" eb="11">
      <t>ジレイ</t>
    </rPh>
    <rPh sb="12" eb="15">
      <t>シュウシュウスウ</t>
    </rPh>
    <phoneticPr fontId="5"/>
  </si>
  <si>
    <t>事業所</t>
    <rPh sb="0" eb="3">
      <t>ジギョウショ</t>
    </rPh>
    <phoneticPr fontId="5"/>
  </si>
  <si>
    <t>今後の政策検討の基礎として必要な事業であり、それ自体としてのアウトカム指標を設定しがたいという説明は首肯することができる。
アウトプット指標がやや低調であることから、原因が特定できる場合には改善することが望まれる。（大屋　雄裕）</t>
    <phoneticPr fontId="5"/>
  </si>
  <si>
    <t>終了予定</t>
  </si>
  <si>
    <t xml:space="preserve">事業は当初の予定通りの成果を達成したため、令和４年度をもって終了すること。 </t>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</si>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</sst>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56029</xdr:colOff>
      <xdr:row>269</xdr:row>
      <xdr:rowOff>112059</xdr:rowOff>
    </xdr:from>
    <xdr:to>
      <xdr:col>33</xdr:col>
      <xdr:colOff>196044</xdr:colOff>
      <xdr:row>272</xdr:row>
      <xdr:rowOff>83621</xdr:rowOff>
    </xdr:to>
    <xdr:sp macro="" textlink="">
      <xdr:nvSpPr>
        <xdr:cNvPr id="3" name="テキスト ボックス 2"/>
        <xdr:cNvSpPr txBox="1"/>
      </xdr:nvSpPr>
      <xdr:spPr>
        <a:xfrm>
          <a:off x="4291853" y="39635206"/>
          <a:ext cx="2560485" cy="101370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１６百万円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112060</xdr:colOff>
      <xdr:row>275</xdr:row>
      <xdr:rowOff>235323</xdr:rowOff>
    </xdr:from>
    <xdr:to>
      <xdr:col>35</xdr:col>
      <xdr:colOff>152786</xdr:colOff>
      <xdr:row>276</xdr:row>
      <xdr:rowOff>205440</xdr:rowOff>
    </xdr:to>
    <xdr:sp macro="" textlink="">
      <xdr:nvSpPr>
        <xdr:cNvPr id="5" name="テキスト ボックス 4"/>
        <xdr:cNvSpPr txBox="1"/>
      </xdr:nvSpPr>
      <xdr:spPr>
        <a:xfrm>
          <a:off x="4549589" y="41842764"/>
          <a:ext cx="2662903" cy="317500"/>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89648</xdr:colOff>
      <xdr:row>276</xdr:row>
      <xdr:rowOff>224117</xdr:rowOff>
    </xdr:from>
    <xdr:to>
      <xdr:col>36</xdr:col>
      <xdr:colOff>156882</xdr:colOff>
      <xdr:row>278</xdr:row>
      <xdr:rowOff>328224</xdr:rowOff>
    </xdr:to>
    <xdr:sp macro="" textlink="">
      <xdr:nvSpPr>
        <xdr:cNvPr id="6" name="テキスト ボックス 5"/>
        <xdr:cNvSpPr txBox="1"/>
      </xdr:nvSpPr>
      <xdr:spPr>
        <a:xfrm>
          <a:off x="3115236" y="39287823"/>
          <a:ext cx="4303058" cy="79887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、コクヨアンドパートナーズ株式会社</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１３百万円</a:t>
          </a:r>
        </a:p>
      </xdr:txBody>
    </xdr:sp>
    <xdr:clientData/>
  </xdr:twoCellAnchor>
  <xdr:twoCellAnchor>
    <xdr:from>
      <xdr:col>20</xdr:col>
      <xdr:colOff>100853</xdr:colOff>
      <xdr:row>279</xdr:row>
      <xdr:rowOff>156882</xdr:rowOff>
    </xdr:from>
    <xdr:to>
      <xdr:col>38</xdr:col>
      <xdr:colOff>13858</xdr:colOff>
      <xdr:row>281</xdr:row>
      <xdr:rowOff>138087</xdr:rowOff>
    </xdr:to>
    <xdr:sp macro="" textlink="">
      <xdr:nvSpPr>
        <xdr:cNvPr id="7" name="テキスト ボックス 6"/>
        <xdr:cNvSpPr txBox="1"/>
      </xdr:nvSpPr>
      <xdr:spPr>
        <a:xfrm>
          <a:off x="4134971" y="43153853"/>
          <a:ext cx="3543711" cy="675969"/>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全国の共同受注窓口の取組事例を収集・整理。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都道府県を越えた受発注体制モデルを構築。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0</xdr:colOff>
      <xdr:row>272</xdr:row>
      <xdr:rowOff>156882</xdr:rowOff>
    </xdr:from>
    <xdr:to>
      <xdr:col>28</xdr:col>
      <xdr:colOff>10242</xdr:colOff>
      <xdr:row>275</xdr:row>
      <xdr:rowOff>149171</xdr:rowOff>
    </xdr:to>
    <xdr:cxnSp macro="">
      <xdr:nvCxnSpPr>
        <xdr:cNvPr id="9" name="直線矢印コネクタ 8"/>
        <xdr:cNvCxnSpPr/>
      </xdr:nvCxnSpPr>
      <xdr:spPr>
        <a:xfrm>
          <a:off x="5647765" y="40722176"/>
          <a:ext cx="10242" cy="1034436"/>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22</xdr:col>
      <xdr:colOff>33619</xdr:colOff>
      <xdr:row>12</xdr:row>
      <xdr:rowOff>33620</xdr:rowOff>
    </xdr:from>
    <xdr:to>
      <xdr:col>28</xdr:col>
      <xdr:colOff>123265</xdr:colOff>
      <xdr:row>12</xdr:row>
      <xdr:rowOff>235325</xdr:rowOff>
    </xdr:to>
    <xdr:sp macro="" textlink="">
      <xdr:nvSpPr>
        <xdr:cNvPr id="2" name="テキスト ボックス 1"/>
        <xdr:cNvSpPr txBox="1"/>
      </xdr:nvSpPr>
      <xdr:spPr>
        <a:xfrm>
          <a:off x="4471148" y="5927914"/>
          <a:ext cx="1299882" cy="20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R2</a:t>
          </a:r>
          <a:r>
            <a:rPr kumimoji="1" lang="ja-JP" altLang="en-US" sz="800"/>
            <a:t>年度の規定経費で実施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85" zoomScaleNormal="75" zoomScaleSheetLayoutView="85" zoomScalePageLayoutView="85" workbookViewId="0">
      <selection activeCell="BI256" sqref="BI2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692</v>
      </c>
      <c r="AK2" s="850"/>
      <c r="AL2" s="850"/>
      <c r="AM2" s="850"/>
      <c r="AN2" s="90" t="s">
        <v>368</v>
      </c>
      <c r="AO2" s="850">
        <v>21</v>
      </c>
      <c r="AP2" s="850"/>
      <c r="AQ2" s="850"/>
      <c r="AR2" s="91" t="s">
        <v>368</v>
      </c>
      <c r="AS2" s="851">
        <v>873</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693</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694</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695</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468</v>
      </c>
      <c r="H5" s="841"/>
      <c r="I5" s="841"/>
      <c r="J5" s="841"/>
      <c r="K5" s="841"/>
      <c r="L5" s="841"/>
      <c r="M5" s="842" t="s">
        <v>62</v>
      </c>
      <c r="N5" s="843"/>
      <c r="O5" s="843"/>
      <c r="P5" s="843"/>
      <c r="Q5" s="843"/>
      <c r="R5" s="844"/>
      <c r="S5" s="845" t="s">
        <v>472</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724</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698</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障害者施策</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699</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700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698</v>
      </c>
      <c r="Q13" s="714"/>
      <c r="R13" s="714"/>
      <c r="S13" s="714"/>
      <c r="T13" s="714"/>
      <c r="U13" s="714"/>
      <c r="V13" s="715"/>
      <c r="W13" s="713" t="s">
        <v>698</v>
      </c>
      <c r="X13" s="714"/>
      <c r="Y13" s="714"/>
      <c r="Z13" s="714"/>
      <c r="AA13" s="714"/>
      <c r="AB13" s="714"/>
      <c r="AC13" s="715"/>
      <c r="AD13" s="713">
        <v>16</v>
      </c>
      <c r="AE13" s="714"/>
      <c r="AF13" s="714"/>
      <c r="AG13" s="714"/>
      <c r="AH13" s="714"/>
      <c r="AI13" s="714"/>
      <c r="AJ13" s="715"/>
      <c r="AK13" s="713">
        <v>9</v>
      </c>
      <c r="AL13" s="714"/>
      <c r="AM13" s="714"/>
      <c r="AN13" s="714"/>
      <c r="AO13" s="714"/>
      <c r="AP13" s="714"/>
      <c r="AQ13" s="715"/>
      <c r="AR13" s="750">
        <v>0</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698</v>
      </c>
      <c r="Q14" s="714"/>
      <c r="R14" s="714"/>
      <c r="S14" s="714"/>
      <c r="T14" s="714"/>
      <c r="U14" s="714"/>
      <c r="V14" s="715"/>
      <c r="W14" s="713" t="s">
        <v>698</v>
      </c>
      <c r="X14" s="714"/>
      <c r="Y14" s="714"/>
      <c r="Z14" s="714"/>
      <c r="AA14" s="714"/>
      <c r="AB14" s="714"/>
      <c r="AC14" s="715"/>
      <c r="AD14" s="713">
        <v>0</v>
      </c>
      <c r="AE14" s="714"/>
      <c r="AF14" s="714"/>
      <c r="AG14" s="714"/>
      <c r="AH14" s="714"/>
      <c r="AI14" s="714"/>
      <c r="AJ14" s="715"/>
      <c r="AK14" s="713">
        <v>0</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698</v>
      </c>
      <c r="Q15" s="714"/>
      <c r="R15" s="714"/>
      <c r="S15" s="714"/>
      <c r="T15" s="714"/>
      <c r="U15" s="714"/>
      <c r="V15" s="715"/>
      <c r="W15" s="713" t="s">
        <v>698</v>
      </c>
      <c r="X15" s="714"/>
      <c r="Y15" s="714"/>
      <c r="Z15" s="714"/>
      <c r="AA15" s="714"/>
      <c r="AB15" s="714"/>
      <c r="AC15" s="715"/>
      <c r="AD15" s="713">
        <v>0</v>
      </c>
      <c r="AE15" s="714"/>
      <c r="AF15" s="714"/>
      <c r="AG15" s="714"/>
      <c r="AH15" s="714"/>
      <c r="AI15" s="714"/>
      <c r="AJ15" s="715"/>
      <c r="AK15" s="713">
        <v>0</v>
      </c>
      <c r="AL15" s="714"/>
      <c r="AM15" s="714"/>
      <c r="AN15" s="714"/>
      <c r="AO15" s="714"/>
      <c r="AP15" s="714"/>
      <c r="AQ15" s="715"/>
      <c r="AR15" s="713"/>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698</v>
      </c>
      <c r="Q16" s="714"/>
      <c r="R16" s="714"/>
      <c r="S16" s="714"/>
      <c r="T16" s="714"/>
      <c r="U16" s="714"/>
      <c r="V16" s="715"/>
      <c r="W16" s="713" t="s">
        <v>698</v>
      </c>
      <c r="X16" s="714"/>
      <c r="Y16" s="714"/>
      <c r="Z16" s="714"/>
      <c r="AA16" s="714"/>
      <c r="AB16" s="714"/>
      <c r="AC16" s="715"/>
      <c r="AD16" s="713">
        <v>0</v>
      </c>
      <c r="AE16" s="714"/>
      <c r="AF16" s="714"/>
      <c r="AG16" s="714"/>
      <c r="AH16" s="714"/>
      <c r="AI16" s="714"/>
      <c r="AJ16" s="715"/>
      <c r="AK16" s="713">
        <v>0</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698</v>
      </c>
      <c r="Q17" s="714"/>
      <c r="R17" s="714"/>
      <c r="S17" s="714"/>
      <c r="T17" s="714"/>
      <c r="U17" s="714"/>
      <c r="V17" s="715"/>
      <c r="W17" s="713" t="s">
        <v>698</v>
      </c>
      <c r="X17" s="714"/>
      <c r="Y17" s="714"/>
      <c r="Z17" s="714"/>
      <c r="AA17" s="714"/>
      <c r="AB17" s="714"/>
      <c r="AC17" s="715"/>
      <c r="AD17" s="713">
        <v>0</v>
      </c>
      <c r="AE17" s="714"/>
      <c r="AF17" s="714"/>
      <c r="AG17" s="714"/>
      <c r="AH17" s="714"/>
      <c r="AI17" s="714"/>
      <c r="AJ17" s="715"/>
      <c r="AK17" s="713">
        <v>0</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16</v>
      </c>
      <c r="AE18" s="794"/>
      <c r="AF18" s="794"/>
      <c r="AG18" s="794"/>
      <c r="AH18" s="794"/>
      <c r="AI18" s="794"/>
      <c r="AJ18" s="795"/>
      <c r="AK18" s="793">
        <f>SUM(AK13:AQ17)</f>
        <v>9</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t="s">
        <v>698</v>
      </c>
      <c r="Q19" s="714"/>
      <c r="R19" s="714"/>
      <c r="S19" s="714"/>
      <c r="T19" s="714"/>
      <c r="U19" s="714"/>
      <c r="V19" s="715"/>
      <c r="W19" s="713">
        <v>6</v>
      </c>
      <c r="X19" s="714"/>
      <c r="Y19" s="714"/>
      <c r="Z19" s="714"/>
      <c r="AA19" s="714"/>
      <c r="AB19" s="714"/>
      <c r="AC19" s="715"/>
      <c r="AD19" s="713">
        <v>13</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f>IF(AD18=0, "-", SUM(AD19)/AD18)</f>
        <v>0.8125</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e">
        <f>IF(P19=0, "-", SUM(P19)/SUM(P13,P14))</f>
        <v>#DIV/0!</v>
      </c>
      <c r="Q21" s="761"/>
      <c r="R21" s="761"/>
      <c r="S21" s="761"/>
      <c r="T21" s="761"/>
      <c r="U21" s="761"/>
      <c r="V21" s="761"/>
      <c r="W21" s="761" t="e">
        <f>IF(W19=0, "-", SUM(W19)/SUM(W13,W14))</f>
        <v>#DIV/0!</v>
      </c>
      <c r="X21" s="761"/>
      <c r="Y21" s="761"/>
      <c r="Z21" s="761"/>
      <c r="AA21" s="761"/>
      <c r="AB21" s="761"/>
      <c r="AC21" s="761"/>
      <c r="AD21" s="761">
        <f>IF(AD19=0, "-", SUM(AD19)/SUM(AD13,AD14))</f>
        <v>0.8125</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701</v>
      </c>
      <c r="H23" s="748"/>
      <c r="I23" s="748"/>
      <c r="J23" s="748"/>
      <c r="K23" s="748"/>
      <c r="L23" s="748"/>
      <c r="M23" s="748"/>
      <c r="N23" s="748"/>
      <c r="O23" s="749"/>
      <c r="P23" s="750">
        <v>9</v>
      </c>
      <c r="Q23" s="751"/>
      <c r="R23" s="751"/>
      <c r="S23" s="751"/>
      <c r="T23" s="751"/>
      <c r="U23" s="751"/>
      <c r="V23" s="752"/>
      <c r="W23" s="750">
        <v>0</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t="s">
        <v>702</v>
      </c>
      <c r="H24" s="717"/>
      <c r="I24" s="717"/>
      <c r="J24" s="717"/>
      <c r="K24" s="717"/>
      <c r="L24" s="717"/>
      <c r="M24" s="717"/>
      <c r="N24" s="717"/>
      <c r="O24" s="718"/>
      <c r="P24" s="713">
        <v>0</v>
      </c>
      <c r="Q24" s="714"/>
      <c r="R24" s="714"/>
      <c r="S24" s="714"/>
      <c r="T24" s="714"/>
      <c r="U24" s="714"/>
      <c r="V24" s="715"/>
      <c r="W24" s="713">
        <v>0</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9</v>
      </c>
      <c r="Q29" s="736"/>
      <c r="R29" s="736"/>
      <c r="S29" s="736"/>
      <c r="T29" s="736"/>
      <c r="U29" s="736"/>
      <c r="V29" s="737"/>
      <c r="W29" s="738">
        <f>AR13</f>
        <v>0</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725</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736</v>
      </c>
      <c r="H32" s="650"/>
      <c r="I32" s="650"/>
      <c r="J32" s="650"/>
      <c r="K32" s="650"/>
      <c r="L32" s="650"/>
      <c r="M32" s="650"/>
      <c r="N32" s="650"/>
      <c r="O32" s="650"/>
      <c r="P32" s="400" t="s">
        <v>737</v>
      </c>
      <c r="Q32" s="654"/>
      <c r="R32" s="654"/>
      <c r="S32" s="654"/>
      <c r="T32" s="654"/>
      <c r="U32" s="654"/>
      <c r="V32" s="654"/>
      <c r="W32" s="654"/>
      <c r="X32" s="655"/>
      <c r="Y32" s="659" t="s">
        <v>52</v>
      </c>
      <c r="Z32" s="660"/>
      <c r="AA32" s="661"/>
      <c r="AB32" s="163" t="s">
        <v>738</v>
      </c>
      <c r="AC32" s="662"/>
      <c r="AD32" s="662"/>
      <c r="AE32" s="677" t="s">
        <v>698</v>
      </c>
      <c r="AF32" s="631"/>
      <c r="AG32" s="631"/>
      <c r="AH32" s="631"/>
      <c r="AI32" s="677">
        <v>81</v>
      </c>
      <c r="AJ32" s="631"/>
      <c r="AK32" s="631"/>
      <c r="AL32" s="631"/>
      <c r="AM32" s="677">
        <v>77</v>
      </c>
      <c r="AN32" s="631"/>
      <c r="AO32" s="631"/>
      <c r="AP32" s="631"/>
      <c r="AQ32" s="677" t="s">
        <v>698</v>
      </c>
      <c r="AR32" s="631"/>
      <c r="AS32" s="631"/>
      <c r="AT32" s="631"/>
      <c r="AU32" s="108" t="s">
        <v>698</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738</v>
      </c>
      <c r="AC33" s="662"/>
      <c r="AD33" s="662"/>
      <c r="AE33" s="677" t="s">
        <v>698</v>
      </c>
      <c r="AF33" s="631"/>
      <c r="AG33" s="631"/>
      <c r="AH33" s="631"/>
      <c r="AI33" s="677">
        <v>101</v>
      </c>
      <c r="AJ33" s="631"/>
      <c r="AK33" s="631"/>
      <c r="AL33" s="631"/>
      <c r="AM33" s="677">
        <v>101</v>
      </c>
      <c r="AN33" s="631"/>
      <c r="AO33" s="631"/>
      <c r="AP33" s="631"/>
      <c r="AQ33" s="677">
        <v>101</v>
      </c>
      <c r="AR33" s="631"/>
      <c r="AS33" s="631"/>
      <c r="AT33" s="631"/>
      <c r="AU33" s="108" t="s">
        <v>698</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730</v>
      </c>
      <c r="H35" s="668"/>
      <c r="I35" s="668"/>
      <c r="J35" s="668"/>
      <c r="K35" s="668"/>
      <c r="L35" s="668"/>
      <c r="M35" s="668"/>
      <c r="N35" s="668"/>
      <c r="O35" s="668"/>
      <c r="P35" s="668"/>
      <c r="Q35" s="668"/>
      <c r="R35" s="668"/>
      <c r="S35" s="668"/>
      <c r="T35" s="668"/>
      <c r="U35" s="668"/>
      <c r="V35" s="668"/>
      <c r="W35" s="668"/>
      <c r="X35" s="668"/>
      <c r="Y35" s="671" t="s">
        <v>666</v>
      </c>
      <c r="Z35" s="672"/>
      <c r="AA35" s="673"/>
      <c r="AB35" s="674" t="s">
        <v>731</v>
      </c>
      <c r="AC35" s="675"/>
      <c r="AD35" s="676"/>
      <c r="AE35" s="677" t="s">
        <v>698</v>
      </c>
      <c r="AF35" s="677"/>
      <c r="AG35" s="677"/>
      <c r="AH35" s="677"/>
      <c r="AI35" s="677">
        <v>7.0000000000000007E-2</v>
      </c>
      <c r="AJ35" s="677"/>
      <c r="AK35" s="677"/>
      <c r="AL35" s="677"/>
      <c r="AM35" s="677">
        <v>0.1</v>
      </c>
      <c r="AN35" s="677"/>
      <c r="AO35" s="677"/>
      <c r="AP35" s="677"/>
      <c r="AQ35" s="108" t="s">
        <v>698</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732</v>
      </c>
      <c r="AC36" s="628"/>
      <c r="AD36" s="629"/>
      <c r="AE36" s="630" t="s">
        <v>698</v>
      </c>
      <c r="AF36" s="630"/>
      <c r="AG36" s="630"/>
      <c r="AH36" s="630"/>
      <c r="AI36" s="630" t="s">
        <v>733</v>
      </c>
      <c r="AJ36" s="630"/>
      <c r="AK36" s="630"/>
      <c r="AL36" s="630"/>
      <c r="AM36" s="630" t="s">
        <v>734</v>
      </c>
      <c r="AN36" s="630"/>
      <c r="AO36" s="630"/>
      <c r="AP36" s="630"/>
      <c r="AQ36" s="630" t="s">
        <v>698</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c r="AR38" s="523"/>
      <c r="AS38" s="142" t="s">
        <v>224</v>
      </c>
      <c r="AT38" s="143"/>
      <c r="AU38" s="141"/>
      <c r="AV38" s="141"/>
      <c r="AW38" s="123" t="s">
        <v>170</v>
      </c>
      <c r="AX38" s="144"/>
    </row>
    <row r="39" spans="1:51" ht="23.25" customHeight="1" x14ac:dyDescent="0.15">
      <c r="A39" s="689"/>
      <c r="B39" s="687"/>
      <c r="C39" s="687"/>
      <c r="D39" s="687"/>
      <c r="E39" s="687"/>
      <c r="F39" s="688"/>
      <c r="G39" s="193" t="s">
        <v>698</v>
      </c>
      <c r="H39" s="194"/>
      <c r="I39" s="194"/>
      <c r="J39" s="194"/>
      <c r="K39" s="194"/>
      <c r="L39" s="194"/>
      <c r="M39" s="194"/>
      <c r="N39" s="194"/>
      <c r="O39" s="195"/>
      <c r="P39" s="146" t="s">
        <v>698</v>
      </c>
      <c r="Q39" s="146"/>
      <c r="R39" s="146"/>
      <c r="S39" s="146"/>
      <c r="T39" s="146"/>
      <c r="U39" s="146"/>
      <c r="V39" s="146"/>
      <c r="W39" s="146"/>
      <c r="X39" s="147"/>
      <c r="Y39" s="234" t="s">
        <v>12</v>
      </c>
      <c r="Z39" s="235"/>
      <c r="AA39" s="236"/>
      <c r="AB39" s="163" t="s">
        <v>698</v>
      </c>
      <c r="AC39" s="163"/>
      <c r="AD39" s="163"/>
      <c r="AE39" s="108" t="s">
        <v>698</v>
      </c>
      <c r="AF39" s="102"/>
      <c r="AG39" s="102"/>
      <c r="AH39" s="102"/>
      <c r="AI39" s="108" t="s">
        <v>698</v>
      </c>
      <c r="AJ39" s="102"/>
      <c r="AK39" s="102"/>
      <c r="AL39" s="102"/>
      <c r="AM39" s="108" t="s">
        <v>698</v>
      </c>
      <c r="AN39" s="102"/>
      <c r="AO39" s="102"/>
      <c r="AP39" s="102"/>
      <c r="AQ39" s="109" t="s">
        <v>698</v>
      </c>
      <c r="AR39" s="110"/>
      <c r="AS39" s="110"/>
      <c r="AT39" s="111"/>
      <c r="AU39" s="102" t="s">
        <v>698</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698</v>
      </c>
      <c r="AC40" s="107"/>
      <c r="AD40" s="107"/>
      <c r="AE40" s="108" t="s">
        <v>698</v>
      </c>
      <c r="AF40" s="102"/>
      <c r="AG40" s="102"/>
      <c r="AH40" s="102"/>
      <c r="AI40" s="108" t="s">
        <v>698</v>
      </c>
      <c r="AJ40" s="102"/>
      <c r="AK40" s="102"/>
      <c r="AL40" s="102"/>
      <c r="AM40" s="108" t="s">
        <v>698</v>
      </c>
      <c r="AN40" s="102"/>
      <c r="AO40" s="102"/>
      <c r="AP40" s="102"/>
      <c r="AQ40" s="109" t="s">
        <v>698</v>
      </c>
      <c r="AR40" s="110"/>
      <c r="AS40" s="110"/>
      <c r="AT40" s="111"/>
      <c r="AU40" s="102" t="s">
        <v>698</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698</v>
      </c>
      <c r="AF41" s="102"/>
      <c r="AG41" s="102"/>
      <c r="AH41" s="102"/>
      <c r="AI41" s="108" t="s">
        <v>698</v>
      </c>
      <c r="AJ41" s="102"/>
      <c r="AK41" s="102"/>
      <c r="AL41" s="102"/>
      <c r="AM41" s="108" t="s">
        <v>698</v>
      </c>
      <c r="AN41" s="102"/>
      <c r="AO41" s="102"/>
      <c r="AP41" s="102"/>
      <c r="AQ41" s="109" t="s">
        <v>698</v>
      </c>
      <c r="AR41" s="110"/>
      <c r="AS41" s="110"/>
      <c r="AT41" s="111"/>
      <c r="AU41" s="102" t="s">
        <v>698</v>
      </c>
      <c r="AV41" s="102"/>
      <c r="AW41" s="102"/>
      <c r="AX41" s="103"/>
    </row>
    <row r="42" spans="1:51" ht="23.25" customHeight="1" x14ac:dyDescent="0.15">
      <c r="A42" s="202" t="s">
        <v>344</v>
      </c>
      <c r="B42" s="165"/>
      <c r="C42" s="165"/>
      <c r="D42" s="165"/>
      <c r="E42" s="165"/>
      <c r="F42" s="166"/>
      <c r="G42" s="204" t="s">
        <v>698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1.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703</v>
      </c>
      <c r="H46" s="216"/>
      <c r="I46" s="216"/>
      <c r="J46" s="216"/>
      <c r="K46" s="216"/>
      <c r="L46" s="216"/>
      <c r="M46" s="216"/>
      <c r="N46" s="216"/>
      <c r="O46" s="216"/>
      <c r="P46" s="216"/>
      <c r="Q46" s="216"/>
      <c r="R46" s="216"/>
      <c r="S46" s="216"/>
      <c r="T46" s="216"/>
      <c r="U46" s="216"/>
      <c r="V46" s="216"/>
      <c r="W46" s="216"/>
      <c r="X46" s="216"/>
      <c r="Y46" s="216"/>
      <c r="Z46" s="216"/>
      <c r="AA46" s="217"/>
      <c r="AB46" s="222" t="s">
        <v>704</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705</v>
      </c>
      <c r="H51" s="146"/>
      <c r="I51" s="146"/>
      <c r="J51" s="146"/>
      <c r="K51" s="146"/>
      <c r="L51" s="146"/>
      <c r="M51" s="146"/>
      <c r="N51" s="146"/>
      <c r="O51" s="147"/>
      <c r="P51" s="146" t="s">
        <v>706</v>
      </c>
      <c r="Q51" s="154"/>
      <c r="R51" s="154"/>
      <c r="S51" s="154"/>
      <c r="T51" s="154"/>
      <c r="U51" s="154"/>
      <c r="V51" s="154"/>
      <c r="W51" s="154"/>
      <c r="X51" s="155"/>
      <c r="Y51" s="160" t="s">
        <v>58</v>
      </c>
      <c r="Z51" s="161"/>
      <c r="AA51" s="162"/>
      <c r="AB51" s="163" t="s">
        <v>698</v>
      </c>
      <c r="AC51" s="163"/>
      <c r="AD51" s="163"/>
      <c r="AE51" s="108" t="s">
        <v>698</v>
      </c>
      <c r="AF51" s="102"/>
      <c r="AG51" s="102"/>
      <c r="AH51" s="102"/>
      <c r="AI51" s="108">
        <v>1</v>
      </c>
      <c r="AJ51" s="102"/>
      <c r="AK51" s="102"/>
      <c r="AL51" s="102"/>
      <c r="AM51" s="108">
        <v>1</v>
      </c>
      <c r="AN51" s="102"/>
      <c r="AO51" s="102"/>
      <c r="AP51" s="102"/>
      <c r="AQ51" s="109" t="s">
        <v>698</v>
      </c>
      <c r="AR51" s="110"/>
      <c r="AS51" s="110"/>
      <c r="AT51" s="111"/>
      <c r="AU51" s="102" t="s">
        <v>698</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698</v>
      </c>
      <c r="AC52" s="107"/>
      <c r="AD52" s="107"/>
      <c r="AE52" s="108" t="s">
        <v>698</v>
      </c>
      <c r="AF52" s="102"/>
      <c r="AG52" s="102"/>
      <c r="AH52" s="102"/>
      <c r="AI52" s="108">
        <v>1</v>
      </c>
      <c r="AJ52" s="102"/>
      <c r="AK52" s="102"/>
      <c r="AL52" s="102"/>
      <c r="AM52" s="108">
        <v>1</v>
      </c>
      <c r="AN52" s="102"/>
      <c r="AO52" s="102"/>
      <c r="AP52" s="102"/>
      <c r="AQ52" s="109" t="s">
        <v>698</v>
      </c>
      <c r="AR52" s="110"/>
      <c r="AS52" s="110"/>
      <c r="AT52" s="111"/>
      <c r="AU52" s="102" t="s">
        <v>698</v>
      </c>
      <c r="AV52" s="102"/>
      <c r="AW52" s="102"/>
      <c r="AX52" s="103"/>
      <c r="AY52">
        <f t="shared" si="0"/>
        <v>1</v>
      </c>
      <c r="AZ52" s="10"/>
      <c r="BA52" s="10"/>
      <c r="BB52" s="10"/>
      <c r="BC52" s="10"/>
    </row>
    <row r="53" spans="1:60" ht="23.2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698</v>
      </c>
      <c r="AF53" s="114"/>
      <c r="AG53" s="114"/>
      <c r="AH53" s="114"/>
      <c r="AI53" s="113">
        <v>100</v>
      </c>
      <c r="AJ53" s="114"/>
      <c r="AK53" s="114"/>
      <c r="AL53" s="114"/>
      <c r="AM53" s="113">
        <v>100</v>
      </c>
      <c r="AN53" s="114"/>
      <c r="AO53" s="114"/>
      <c r="AP53" s="114"/>
      <c r="AQ53" s="109" t="s">
        <v>698</v>
      </c>
      <c r="AR53" s="110"/>
      <c r="AS53" s="110"/>
      <c r="AT53" s="111"/>
      <c r="AU53" s="102" t="s">
        <v>698</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22.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707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708</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710</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709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698</v>
      </c>
      <c r="K218" s="509"/>
      <c r="L218" s="509"/>
      <c r="M218" s="509"/>
      <c r="N218" s="509"/>
      <c r="O218" s="509"/>
      <c r="P218" s="509"/>
      <c r="Q218" s="509"/>
      <c r="R218" s="509"/>
      <c r="S218" s="509"/>
      <c r="T218" s="510"/>
      <c r="U218" s="485" t="s">
        <v>698</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698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698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697</v>
      </c>
      <c r="AE223" s="467"/>
      <c r="AF223" s="467"/>
      <c r="AG223" s="468" t="s">
        <v>711</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697</v>
      </c>
      <c r="AE224" s="380"/>
      <c r="AF224" s="380"/>
      <c r="AG224" s="374" t="s">
        <v>712</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697</v>
      </c>
      <c r="AE225" s="417"/>
      <c r="AF225" s="417"/>
      <c r="AG225" s="402" t="s">
        <v>713</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697</v>
      </c>
      <c r="AE226" s="398"/>
      <c r="AF226" s="398"/>
      <c r="AG226" s="400"/>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714</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714</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3.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715</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21"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715</v>
      </c>
      <c r="AE230" s="380"/>
      <c r="AF230" s="380"/>
      <c r="AG230" s="374"/>
      <c r="AH230" s="375"/>
      <c r="AI230" s="375"/>
      <c r="AJ230" s="375"/>
      <c r="AK230" s="375"/>
      <c r="AL230" s="375"/>
      <c r="AM230" s="375"/>
      <c r="AN230" s="375"/>
      <c r="AO230" s="375"/>
      <c r="AP230" s="375"/>
      <c r="AQ230" s="375"/>
      <c r="AR230" s="375"/>
      <c r="AS230" s="375"/>
      <c r="AT230" s="375"/>
      <c r="AU230" s="375"/>
      <c r="AV230" s="375"/>
      <c r="AW230" s="375"/>
      <c r="AX230" s="376"/>
    </row>
    <row r="231" spans="1:50" ht="20.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715</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697</v>
      </c>
      <c r="AE232" s="380"/>
      <c r="AF232" s="380"/>
      <c r="AG232" s="374" t="s">
        <v>716</v>
      </c>
      <c r="AH232" s="375"/>
      <c r="AI232" s="375"/>
      <c r="AJ232" s="375"/>
      <c r="AK232" s="375"/>
      <c r="AL232" s="375"/>
      <c r="AM232" s="375"/>
      <c r="AN232" s="375"/>
      <c r="AO232" s="375"/>
      <c r="AP232" s="375"/>
      <c r="AQ232" s="375"/>
      <c r="AR232" s="375"/>
      <c r="AS232" s="375"/>
      <c r="AT232" s="375"/>
      <c r="AU232" s="375"/>
      <c r="AV232" s="375"/>
      <c r="AW232" s="375"/>
      <c r="AX232" s="376"/>
    </row>
    <row r="233" spans="1:50" ht="55.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697</v>
      </c>
      <c r="AE233" s="417"/>
      <c r="AF233" s="417"/>
      <c r="AG233" s="418" t="s">
        <v>726</v>
      </c>
      <c r="AH233" s="419"/>
      <c r="AI233" s="419"/>
      <c r="AJ233" s="419"/>
      <c r="AK233" s="419"/>
      <c r="AL233" s="419"/>
      <c r="AM233" s="419"/>
      <c r="AN233" s="419"/>
      <c r="AO233" s="419"/>
      <c r="AP233" s="419"/>
      <c r="AQ233" s="419"/>
      <c r="AR233" s="419"/>
      <c r="AS233" s="419"/>
      <c r="AT233" s="419"/>
      <c r="AU233" s="419"/>
      <c r="AV233" s="419"/>
      <c r="AW233" s="419"/>
      <c r="AX233" s="420"/>
    </row>
    <row r="234" spans="1:50" ht="24.7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715</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697</v>
      </c>
      <c r="AE235" s="410"/>
      <c r="AF235" s="411"/>
      <c r="AG235" s="412" t="s">
        <v>717</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715</v>
      </c>
      <c r="AE236" s="364"/>
      <c r="AF236" s="365"/>
      <c r="AG236" s="366"/>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697</v>
      </c>
      <c r="AE237" s="373"/>
      <c r="AF237" s="373"/>
      <c r="AG237" s="374" t="s">
        <v>717</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715</v>
      </c>
      <c r="AE238" s="380"/>
      <c r="AF238" s="380"/>
      <c r="AG238" s="374"/>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715</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715</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727</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1.5" customHeight="1" thickBot="1" x14ac:dyDescent="0.2">
      <c r="A248" s="916"/>
      <c r="B248" s="917"/>
      <c r="C248" s="920" t="s">
        <v>54</v>
      </c>
      <c r="D248" s="921"/>
      <c r="E248" s="921"/>
      <c r="F248" s="922"/>
      <c r="G248" s="923" t="s">
        <v>728</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2.25" customHeight="1" thickBot="1" x14ac:dyDescent="0.2">
      <c r="A250" s="908" t="s">
        <v>739</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56.25" customHeight="1" thickBot="1" x14ac:dyDescent="0.2">
      <c r="A252" s="338" t="s">
        <v>740</v>
      </c>
      <c r="B252" s="339"/>
      <c r="C252" s="339"/>
      <c r="D252" s="339"/>
      <c r="E252" s="340"/>
      <c r="F252" s="914" t="s">
        <v>741</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50.25" customHeight="1" thickBot="1" x14ac:dyDescent="0.2">
      <c r="A254" s="338" t="s">
        <v>346</v>
      </c>
      <c r="B254" s="339"/>
      <c r="C254" s="339"/>
      <c r="D254" s="339"/>
      <c r="E254" s="340"/>
      <c r="F254" s="341" t="s">
        <v>742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45.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15">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15">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15">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hidden="1"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693</v>
      </c>
      <c r="F267" s="101"/>
      <c r="G267" s="101"/>
      <c r="H267" s="92"/>
      <c r="I267" s="101" t="s">
        <v>373</v>
      </c>
      <c r="J267" s="101"/>
      <c r="K267" s="92"/>
      <c r="L267" s="116">
        <v>64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692</v>
      </c>
      <c r="H268" s="101"/>
      <c r="I268" s="101"/>
      <c r="J268" s="100" t="s">
        <v>627</v>
      </c>
      <c r="K268" s="100"/>
      <c r="L268" s="116">
        <v>40</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17.2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7.2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19.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thickBo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3" customHeight="1" x14ac:dyDescent="0.15">
      <c r="A308" s="328" t="s">
        <v>350</v>
      </c>
      <c r="B308" s="329"/>
      <c r="C308" s="329"/>
      <c r="D308" s="329"/>
      <c r="E308" s="329"/>
      <c r="F308" s="330"/>
      <c r="G308" s="309" t="s">
        <v>735</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33"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3.75" customHeight="1" x14ac:dyDescent="0.15">
      <c r="A310" s="331"/>
      <c r="B310" s="332"/>
      <c r="C310" s="332"/>
      <c r="D310" s="332"/>
      <c r="E310" s="332"/>
      <c r="F310" s="333"/>
      <c r="G310" s="299" t="s">
        <v>718</v>
      </c>
      <c r="H310" s="300"/>
      <c r="I310" s="300"/>
      <c r="J310" s="300"/>
      <c r="K310" s="301"/>
      <c r="L310" s="302" t="s">
        <v>720</v>
      </c>
      <c r="M310" s="303"/>
      <c r="N310" s="303"/>
      <c r="O310" s="303"/>
      <c r="P310" s="303"/>
      <c r="Q310" s="303"/>
      <c r="R310" s="303"/>
      <c r="S310" s="303"/>
      <c r="T310" s="303"/>
      <c r="U310" s="303"/>
      <c r="V310" s="303"/>
      <c r="W310" s="303"/>
      <c r="X310" s="304"/>
      <c r="Y310" s="305">
        <v>11</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33.75" customHeight="1" x14ac:dyDescent="0.15">
      <c r="A311" s="331"/>
      <c r="B311" s="332"/>
      <c r="C311" s="332"/>
      <c r="D311" s="332"/>
      <c r="E311" s="332"/>
      <c r="F311" s="333"/>
      <c r="G311" s="289" t="s">
        <v>719</v>
      </c>
      <c r="H311" s="290"/>
      <c r="I311" s="290"/>
      <c r="J311" s="290"/>
      <c r="K311" s="291"/>
      <c r="L311" s="292" t="s">
        <v>721</v>
      </c>
      <c r="M311" s="293"/>
      <c r="N311" s="293"/>
      <c r="O311" s="293"/>
      <c r="P311" s="293"/>
      <c r="Q311" s="293"/>
      <c r="R311" s="293"/>
      <c r="S311" s="293"/>
      <c r="T311" s="293"/>
      <c r="U311" s="293"/>
      <c r="V311" s="293"/>
      <c r="W311" s="293"/>
      <c r="X311" s="294"/>
      <c r="Y311" s="295">
        <v>2</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hidden="1"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13</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722</v>
      </c>
      <c r="D366" s="266"/>
      <c r="E366" s="266"/>
      <c r="F366" s="266"/>
      <c r="G366" s="266"/>
      <c r="H366" s="266"/>
      <c r="I366" s="266"/>
      <c r="J366" s="248">
        <v>3010001177321</v>
      </c>
      <c r="K366" s="249"/>
      <c r="L366" s="249"/>
      <c r="M366" s="249"/>
      <c r="N366" s="249"/>
      <c r="O366" s="249"/>
      <c r="P366" s="260" t="s">
        <v>723</v>
      </c>
      <c r="Q366" s="250"/>
      <c r="R366" s="250"/>
      <c r="S366" s="250"/>
      <c r="T366" s="250"/>
      <c r="U366" s="250"/>
      <c r="V366" s="250"/>
      <c r="W366" s="250"/>
      <c r="X366" s="250"/>
      <c r="Y366" s="251">
        <v>13</v>
      </c>
      <c r="Z366" s="252"/>
      <c r="AA366" s="252"/>
      <c r="AB366" s="253"/>
      <c r="AC366" s="237" t="s">
        <v>337</v>
      </c>
      <c r="AD366" s="238"/>
      <c r="AE366" s="238"/>
      <c r="AF366" s="238"/>
      <c r="AG366" s="238"/>
      <c r="AH366" s="268">
        <v>2</v>
      </c>
      <c r="AI366" s="269"/>
      <c r="AJ366" s="269"/>
      <c r="AK366" s="269"/>
      <c r="AL366" s="241">
        <v>83.7</v>
      </c>
      <c r="AM366" s="242"/>
      <c r="AN366" s="242"/>
      <c r="AO366" s="243"/>
      <c r="AP366" s="244" t="s">
        <v>698</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729</v>
      </c>
      <c r="F631" s="247"/>
      <c r="G631" s="247"/>
      <c r="H631" s="247"/>
      <c r="I631" s="247"/>
      <c r="J631" s="248" t="s">
        <v>729</v>
      </c>
      <c r="K631" s="249"/>
      <c r="L631" s="249"/>
      <c r="M631" s="249"/>
      <c r="N631" s="249"/>
      <c r="O631" s="249"/>
      <c r="P631" s="260" t="s">
        <v>729</v>
      </c>
      <c r="Q631" s="250"/>
      <c r="R631" s="250"/>
      <c r="S631" s="250"/>
      <c r="T631" s="250"/>
      <c r="U631" s="250"/>
      <c r="V631" s="250"/>
      <c r="W631" s="250"/>
      <c r="X631" s="250"/>
      <c r="Y631" s="251" t="s">
        <v>729</v>
      </c>
      <c r="Z631" s="252"/>
      <c r="AA631" s="252"/>
      <c r="AB631" s="253"/>
      <c r="AC631" s="237"/>
      <c r="AD631" s="238"/>
      <c r="AE631" s="238"/>
      <c r="AF631" s="238"/>
      <c r="AG631" s="238"/>
      <c r="AH631" s="239" t="s">
        <v>729</v>
      </c>
      <c r="AI631" s="240"/>
      <c r="AJ631" s="240"/>
      <c r="AK631" s="240"/>
      <c r="AL631" s="241" t="s">
        <v>729</v>
      </c>
      <c r="AM631" s="242"/>
      <c r="AN631" s="242"/>
      <c r="AO631" s="243"/>
      <c r="AP631" s="244" t="s">
        <v>729</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16383" man="1"/>
    <brk id="2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t="s">
        <v>697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697</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野原 千宮満(nohara-chikuma.z72)</cp:lastModifiedBy>
  <cp:lastPrinted>2022-08-19T01:50:48Z</cp:lastPrinted>
  <dcterms:created xsi:type="dcterms:W3CDTF">2012-03-13T00:50:25Z</dcterms:created>
  <dcterms:modified xsi:type="dcterms:W3CDTF">2022-09-02T03:22:56Z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