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G236" i="11" l="1"/>
  <c r="AY71" i="11" l="1"/>
  <c r="AY76" i="11" s="1"/>
  <c r="AY68" i="11"/>
  <c r="AY70" i="11" s="1"/>
  <c r="AY65" i="11"/>
  <c r="AY67" i="11" s="1"/>
  <c r="AY64" i="11"/>
  <c r="AY400" i="11"/>
  <c r="AY399" i="11"/>
  <c r="AY398" i="11"/>
  <c r="AY397" i="11"/>
  <c r="AY396" i="11"/>
  <c r="AY372" i="11"/>
  <c r="AY371" i="11"/>
  <c r="AY370" i="11"/>
  <c r="AY369" i="11"/>
  <c r="AY368" i="11"/>
  <c r="AY367" i="11"/>
  <c r="AY334" i="11"/>
  <c r="AY339" i="11" s="1"/>
  <c r="AY337" i="11"/>
  <c r="AY321" i="11"/>
  <c r="AY330" i="11" s="1"/>
  <c r="AY328" i="11" l="1"/>
  <c r="AY324" i="11"/>
  <c r="AY323" i="11"/>
  <c r="AY331" i="11"/>
  <c r="AY332" i="11"/>
  <c r="AY327" i="11"/>
  <c r="AY338" i="11"/>
  <c r="AY325" i="11"/>
  <c r="AY329" i="11"/>
  <c r="AY333" i="11"/>
  <c r="AY340"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5" i="11"/>
  <c r="AY174" i="11"/>
  <c r="AY173" i="11"/>
  <c r="AY176" i="11" s="1"/>
  <c r="AY170" i="11"/>
  <c r="AY172" i="11" s="1"/>
  <c r="AY167" i="11"/>
  <c r="AY169" i="11" s="1"/>
  <c r="AY136" i="11"/>
  <c r="AY138" i="11" s="1"/>
  <c r="AY133" i="11"/>
  <c r="AY134" i="11" s="1"/>
  <c r="AY132" i="11"/>
  <c r="AY139" i="11"/>
  <c r="AY144" i="11" s="1"/>
  <c r="AY166" i="11"/>
  <c r="AY161" i="11"/>
  <c r="AY162" i="11" s="1"/>
  <c r="AY156" i="11"/>
  <c r="AY158" i="11" s="1"/>
  <c r="AY153" i="11"/>
  <c r="AY146" i="11"/>
  <c r="AY150" i="11" s="1"/>
  <c r="AY127" i="11"/>
  <c r="AY128" i="11" s="1"/>
  <c r="AY122" i="11"/>
  <c r="AY124" i="11" s="1"/>
  <c r="AY115" i="11"/>
  <c r="AY112" i="11"/>
  <c r="AY120" i="11" s="1"/>
  <c r="AY100" i="11"/>
  <c r="AY99" i="11"/>
  <c r="AY101" i="11" s="1"/>
  <c r="AY98" i="11"/>
  <c r="AY102" i="11"/>
  <c r="AY104" i="11" s="1"/>
  <c r="AY118" i="11" l="1"/>
  <c r="AY130" i="11"/>
  <c r="AY142" i="11"/>
  <c r="AY201" i="11"/>
  <c r="AY178" i="11"/>
  <c r="AY193" i="11"/>
  <c r="AY202" i="11"/>
  <c r="AY209" i="11"/>
  <c r="AY206" i="11"/>
  <c r="AY119" i="11"/>
  <c r="AY114" i="11"/>
  <c r="AY152" i="11"/>
  <c r="AY179" i="11"/>
  <c r="AY205" i="11"/>
  <c r="AY210" i="11"/>
  <c r="AY123" i="11"/>
  <c r="AY131" i="11"/>
  <c r="AY143" i="11"/>
  <c r="AY116" i="11"/>
  <c r="AY113" i="11"/>
  <c r="AY117" i="11"/>
  <c r="AY121" i="11"/>
  <c r="AY125" i="11"/>
  <c r="AY129" i="11"/>
  <c r="AY151" i="11"/>
  <c r="AY155" i="11"/>
  <c r="AY164" i="11"/>
  <c r="AY141" i="11"/>
  <c r="AY145" i="11"/>
  <c r="AY135" i="11"/>
  <c r="AY177" i="11"/>
  <c r="AY204" i="11"/>
  <c r="AY212" i="11"/>
  <c r="AY213" i="11"/>
  <c r="AY126" i="11"/>
  <c r="AY154" i="11"/>
  <c r="AY163" i="11"/>
  <c r="AY140"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7" i="11" s="1"/>
  <c r="AY88" i="11"/>
  <c r="AY89" i="11" s="1"/>
  <c r="AY78" i="11"/>
  <c r="AY85" i="11" s="1"/>
  <c r="AY44" i="11"/>
  <c r="AY52" i="11" s="1"/>
  <c r="AY84" i="11" l="1"/>
  <c r="AY80" i="11"/>
  <c r="AY94" i="11"/>
  <c r="AY82" i="11"/>
  <c r="AY86" i="11"/>
  <c r="AY90" i="11"/>
  <c r="AY79" i="11"/>
  <c r="AY83" i="11"/>
  <c r="AY87" i="11"/>
  <c r="AY91" i="11"/>
  <c r="AY95" i="11"/>
  <c r="AY96" i="11"/>
  <c r="AY92" i="11"/>
  <c r="AY81" i="11"/>
  <c r="AY49"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<sst xmlns="http://schemas.openxmlformats.org/spreadsheetml/2006/main" count="2105" uniqueCount="760">
  <si>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</si>
  <si>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</si>
  <si>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</si>
  <si>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</si>
  <si>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</si>
  <si>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</si>
  <si>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</si>
  <si>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</si>
  <si>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</si>
  <si>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</si>
  <si>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</si>
  <si>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</si>
  <si>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</si>
  <si>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</si>
  <si>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</si>
  <si>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</si>
  <si>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</si>
  <si>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</si>
  <si>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</si>
  <si>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</si>
  <si>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</si>
  <si>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</si>
  <si>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</si>
  <si>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</si>
  <si>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</si>
  <si>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</si>
  <si>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</si>
  <si>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</si>
  <si>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</si>
  <si>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</si>
  <si>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</si>
  <si>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</si>
  <si>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</si>
  <si>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</si>
  <si>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</si>
  <si>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</si>
  <si>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</si>
  <si>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</si>
  <si>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</si>
  <si>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</si>
  <si>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</si>
  <si>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</si>
  <si>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</si>
  <si>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</si>
  <si>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</si>
  <si>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</si>
  <si>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</si>
  <si>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</si>
  <si>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</si>
  <si>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</si>
  <si>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</si>
  <si>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</si>
  <si>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</si>
  <si>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</si>
  <si>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</si>
  <si>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</si>
  <si>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</si>
  <si>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</si>
  <si>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</si>
  <si>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</si>
  <si>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</si>
  <si>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</si>
  <si>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</si>
  <si>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</si>
  <si>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</si>
  <si>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</si>
  <si>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</si>
  <si>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</si>
  <si>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</si>
  <si>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</si>
  <si>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</si>
  <si>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</si>
  <si>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</si>
  <si>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</si>
  <si>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</si>
  <si>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</si>
  <si>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</si>
  <si>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</si>
  <si>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</si>
  <si>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</si>
  <si>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</si>
  <si>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</si>
  <si>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</si>
  <si>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</si>
  <si>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</si>
  <si>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</si>
  <si>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</si>
  <si>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</si>
  <si>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</si>
  <si>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</si>
  <si>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</si>
  <si>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</si>
  <si>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</si>
  <si>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</si>
  <si>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</si>
  <si>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</si>
  <si>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</si>
  <si>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</si>
  <si>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</si>
  <si>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</si>
  <si>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</si>
  <si>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</si>
  <si>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</si>
  <si>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</si>
  <si>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</si>
  <si>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</si>
  <si>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</si>
  <si>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</si>
  <si>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</si>
  <si>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</si>
  <si>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</si>
  <si>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</si>
  <si>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</si>
  <si>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</si>
  <si>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</si>
  <si>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</si>
  <si>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</si>
  <si>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</si>
  <si>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</si>
  <si>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</si>
  <si>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</si>
  <si>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</si>
  <si>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</si>
  <si>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</si>
  <si>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</si>
  <si>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</si>
  <si>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</si>
  <si>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</si>
  <si>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</si>
  <si>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</si>
  <si>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</si>
  <si>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</si>
  <si>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</si>
  <si>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</si>
  <si>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</si>
  <si>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</si>
  <si>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</si>
  <si>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</si>
  <si>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</si>
  <si>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</si>
  <si>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</si>
  <si>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</si>
  <si>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</si>
  <si>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</si>
  <si>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</si>
  <si>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</si>
  <si>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</si>
  <si>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</si>
  <si>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</si>
  <si>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</si>
  <si>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</si>
  <si>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</si>
  <si>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</si>
  <si>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</si>
  <si>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</si>
  <si>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</si>
  <si>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</si>
  <si>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</si>
  <si>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</si>
  <si>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</si>
  <si>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</si>
  <si>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</si>
  <si>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</si>
  <si>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</si>
  <si>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</si>
  <si>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</si>
  <si>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</si>
  <si>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</si>
  <si>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</si>
  <si>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</si>
  <si>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</si>
  <si>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</si>
  <si>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</si>
  <si>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</si>
  <si>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</si>
  <si>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</si>
  <si>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</si>
  <si>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</si>
  <si>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</si>
  <si>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</si>
  <si>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</si>
  <si>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</si>
  <si>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</si>
  <si>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</si>
  <si>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</si>
  <si>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</si>
  <si>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</si>
  <si>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</si>
  <si>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</si>
  <si>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</si>
  <si>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</si>
  <si>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</si>
  <si>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</si>
  <si>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</si>
  <si>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</si>
  <si>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</si>
  <si>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</si>
  <si>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</si>
  <si>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</si>
  <si>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</si>
  <si>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</si>
  <si>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</si>
  <si>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</si>
  <si>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</si>
  <si>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</si>
  <si>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</si>
  <si>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</si>
  <si>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</si>
  <si>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</si>
  <si>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</si>
  <si>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</si>
  <si>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</si>
  <si>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</si>
  <si>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</si>
  <si>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</si>
  <si>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</si>
  <si>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</si>
  <si>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</si>
  <si>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</si>
  <si>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</si>
  <si>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</si>
  <si>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</si>
  <si>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</si>
  <si>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</si>
  <si>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</si>
  <si>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</si>
  <si>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</si>
  <si>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</si>
  <si>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</si>
  <si>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</si>
  <si>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</si>
  <si>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</si>
  <si>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</si>
  <si>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</si>
  <si>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</si>
  <si>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</si>
  <si>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</si>
  <si>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</si>
  <si>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</si>
  <si>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</si>
  <si>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</si>
  <si>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</si>
  <si>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</si>
  <si>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</si>
  <si>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</si>
  <si>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</si>
  <si>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</si>
  <si>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</si>
  <si>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</si>
  <si>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</si>
  <si>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</si>
  <si>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</si>
  <si>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</si>
  <si>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</si>
  <si>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</si>
  <si>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</si>
  <si>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</si>
  <si>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</si>
  <si>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</si>
  <si>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</si>
  <si>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</si>
  <si>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</si>
  <si>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</si>
  <si>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</si>
  <si>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</si>
  <si>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</si>
  <si>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</si>
  <si>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</si>
  <si>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</si>
  <si>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</si>
  <si>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</si>
  <si>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</si>
  <si>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</si>
  <si>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</si>
  <si>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</si>
  <si>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</si>
  <si>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</si>
  <si>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</si>
  <si>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</si>
  <si>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</si>
  <si>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</si>
  <si>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</si>
  <si>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</si>
  <si>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</si>
  <si>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</si>
  <si>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</si>
  <si>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</si>
  <si>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</si>
  <si>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</si>
  <si>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</si>
  <si>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</si>
  <si>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</si>
  <si>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</si>
  <si>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</si>
  <si>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</si>
  <si>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</si>
  <si>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</si>
  <si>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</si>
  <si>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</si>
  <si>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</si>
  <si>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</si>
  <si>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</si>
  <si>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</si>
  <si>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</si>
  <si>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</si>
  <si>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</si>
  <si>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</si>
  <si>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</si>
  <si>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</si>
  <si>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</si>
  <si>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</si>
  <si>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</si>
  <si>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</si>
  <si>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</si>
  <si>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</si>
  <si>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</si>
  <si>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</si>
  <si>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</si>
  <si>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</si>
  <si>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</si>
  <si>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</si>
  <si>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</si>
  <si>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</si>
  <si>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</si>
  <si>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</si>
  <si>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</si>
  <si>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</si>
  <si>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</si>
  <si>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</si>
  <si>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</si>
  <si>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</si>
  <si>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</si>
  <si>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</si>
  <si>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</si>
  <si>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</si>
  <si>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</si>
  <si>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</si>
  <si>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</si>
  <si>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</si>
  <si>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</si>
  <si>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</si>
  <si>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</si>
  <si>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</si>
  <si>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</si>
  <si>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</si>
  <si>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</si>
  <si>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</si>
  <si>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</si>
  <si>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</si>
  <si>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</si>
  <si>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</si>
  <si>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</si>
  <si>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</si>
  <si>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</si>
  <si>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</si>
  <si>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</si>
  <si>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</si>
  <si>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</si>
  <si>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</si>
  <si>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</si>
  <si>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</si>
  <si>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</si>
  <si>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</si>
  <si>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</si>
  <si>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</si>
  <si>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</si>
  <si>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</si>
  <si>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</si>
  <si>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</si>
  <si>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</si>
  <si>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</si>
  <si>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</si>
  <si>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</si>
  <si>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</si>
  <si>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</si>
  <si>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</si>
  <si>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</si>
  <si>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</si>
  <si>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</si>
  <si>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</si>
  <si>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</si>
  <si>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</si>
  <si>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</si>
  <si>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</si>
  <si>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</si>
  <si>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</si>
  <si>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</si>
  <si>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</si>
  <si>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</si>
  <si>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</si>
  <si>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</si>
  <si>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</si>
  <si>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</si>
  <si>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</si>
  <si>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</si>
  <si>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</si>
  <si>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</si>
  <si>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</si>
  <si>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</si>
  <si>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</si>
  <si>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</si>
  <si>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</si>
  <si>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</si>
  <si>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</si>
  <si>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</si>
  <si>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</si>
  <si>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</si>
  <si>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</si>
  <si>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</si>
  <si>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</si>
  <si>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</si>
  <si>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</si>
  <si>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</si>
  <si>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</si>
  <si>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</si>
  <si>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</si>
  <si>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</si>
  <si>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</si>
  <si>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</si>
  <si>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</si>
  <si>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</si>
  <si>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</si>
  <si>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</si>
  <si>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</si>
  <si>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</si>
  <si>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</si>
  <si>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</si>
  <si>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</si>
  <si>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</si>
  <si>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</si>
  <si>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</si>
  <si>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</si>
  <si>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</si>
  <si>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</si>
  <si>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</si>
  <si>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</si>
  <si>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</si>
  <si>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</si>
  <si>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</si>
  <si>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</si>
  <si>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</si>
  <si>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</si>
  <si>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</si>
  <si>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</si>
  <si>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</si>
  <si>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</si>
  <si>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</si>
  <si>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</si>
  <si>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</si>
  <si>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</si>
  <si>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</si>
  <si>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</si>
  <si>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</si>
  <si>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</si>
  <si>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</si>
  <si>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</si>
  <si>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</si>
  <si>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</si>
  <si>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</si>
  <si>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</si>
  <si>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</si>
  <si>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</si>
  <si>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</si>
  <si>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</si>
  <si>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</si>
  <si>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</si>
  <si>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</si>
  <si>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</si>
  <si>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</si>
  <si>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</si>
  <si>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</si>
  <si>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</si>
  <si>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</si>
  <si>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</si>
  <si>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</si>
  <si>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</si>
  <si>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</si>
  <si>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</si>
  <si>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</si>
  <si>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</si>
  <si>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</si>
  <si>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</si>
  <si>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</si>
  <si>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</si>
  <si>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</si>
  <si>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</si>
  <si>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</si>
  <si>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</si>
  <si>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</si>
  <si>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</si>
  <si>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</si>
  <si>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</si>
  <si>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</si>
  <si>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</si>
  <si>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</si>
  <si>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</si>
  <si>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</si>
  <si>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</si>
  <si>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</si>
  <si>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</si>
  <si>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</si>
  <si>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</si>
  <si>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</si>
  <si>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</si>
  <si>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</si>
  <si>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</si>
  <si>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</si>
  <si>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</si>
  <si>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</si>
  <si>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</si>
  <si>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</si>
  <si>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</si>
  <si>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</si>
  <si>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</si>
  <si>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</si>
  <si>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</si>
  <si>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</si>
  <si>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</si>
  <si>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</si>
  <si>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</si>
  <si>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</si>
  <si>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</si>
  <si>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</si>
  <si>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</si>
  <si>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</si>
  <si>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</si>
  <si>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</si>
  <si>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</si>
  <si>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</si>
  <si>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</si>
  <si>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</si>
  <si>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</si>
  <si>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</si>
  <si>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</si>
  <si>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</si>
  <si>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</si>
  <si>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</si>
  <si>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</si>
  <si>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</si>
  <si>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</si>
  <si>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</si>
  <si>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</si>
  <si>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</si>
  <si>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</si>
  <si>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</si>
  <si>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</si>
  <si>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</si>
  <si>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</si>
  <si>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</si>
  <si>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</si>
  <si>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</si>
  <si>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</si>
  <si>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</si>
  <si>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</si>
  <si>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</si>
  <si>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</si>
  <si>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</si>
  <si>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</si>
  <si>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</si>
  <si>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</si>
  <si>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</si>
  <si>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</si>
  <si>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</si>
  <si>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</si>
  <si>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</si>
  <si>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</si>
  <si>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</si>
  <si>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</si>
  <si>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</si>
  <si>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</si>
  <si>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</si>
  <si>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</si>
  <si>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</si>
  <si>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</si>
  <si>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</si>
  <si>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</si>
  <si>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</si>
  <si>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</si>
  <si>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</si>
  <si>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</si>
  <si>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</si>
  <si>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</si>
  <si>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</si>
  <si>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</si>
  <si>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</si>
  <si>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</si>
  <si>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</si>
  <si>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</si>
  <si>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</si>
  <si>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</si>
  <si>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</si>
  <si>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</si>
  <si>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</si>
  <si>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</si>
  <si>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</si>
  <si>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</si>
  <si>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</si>
  <si>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</si>
  <si>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</si>
  <si>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</si>
  <si>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</si>
  <si>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</si>
  <si>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</si>
  <si>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</si>
  <si>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</si>
  <si>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</si>
  <si>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</si>
  <si>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</si>
  <si>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</si>
  <si>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</si>
  <si>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</si>
  <si>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</si>
  <si>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</si>
  <si>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</si>
  <si>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</si>
  <si>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</si>
  <si>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</si>
  <si>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</si>
  <si>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</si>
  <si>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</si>
  <si>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</si>
  <si>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</si>
  <si>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</si>
  <si>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</si>
  <si>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</si>
  <si>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</si>
  <si>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</si>
  <si>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</si>
  <si>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</si>
  <si>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</si>
  <si>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</si>
  <si>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</si>
  <si>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</si>
  <si>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</si>
  <si>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</si>
  <si>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</si>
  <si>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</si>
  <si>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</si>
  <si>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</si>
  <si>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</si>
  <si>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</si>
  <si>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</si>
  <si>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</si>
  <si>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</si>
  <si>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</si>
  <si>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</si>
  <si>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</si>
  <si>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</si>
  <si>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</si>
  <si>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</si>
  <si>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</si>
  <si>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</si>
  <si>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</si>
  <si>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</si>
  <si>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</si>
  <si>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</si>
  <si>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</si>
  <si>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</si>
  <si>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</si>
  <si>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</si>
  <si>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</si>
  <si>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</si>
  <si>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</si>
  <si>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</si>
  <si>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</si>
  <si>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</si>
  <si>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</si>
  <si>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</si>
  <si>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</si>
  <si>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</si>
  <si>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</si>
  <si>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</si>
  <si>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</si>
  <si>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</si>
  <si>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</si>
  <si>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</si>
  <si>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</si>
  <si>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</si>
  <si>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</si>
  <si>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</si>
  <si>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</si>
  <si>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</si>
  <si>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</si>
  <si>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</si>
  <si>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</si>
  <si>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</si>
  <si>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</si>
  <si>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</si>
  <si>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</si>
  <si>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</si>
  <si>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</si>
  <si>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</si>
  <si>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</si>
  <si>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障害福祉分野におけるロボット等導入支援事業</t>
  </si>
  <si>
    <t>社会・援護局障害保健福祉部</t>
  </si>
  <si>
    <t>令和元年度</t>
  </si>
  <si>
    <t>終了予定なし</t>
  </si>
  <si>
    <t>障害福祉課</t>
  </si>
  <si>
    <t>-</t>
  </si>
  <si>
    <t>　「経済財政運営と改革の基本方針（骨太の方針）2019」では、ロボット・ＡＩ・ＩＣＴ等、データヘルス改革、タスク・シフティング、シニア人材の活用推進、組織マネジメント改革、経営の大規模化・協働化を通じて、医療・福祉サービス改革による生産性の向上を図ることにより、2040年における医療・福祉分野の単位時間サービス提供量について５％以上向上させることが明記されている。障害福祉の現場におけるロボット技術の活用により、介護業務の負担軽減等を図り、労働環境の改善、生産性の向上、安全・安心な障害福祉サービスの提供等を推進する。</t>
  </si>
  <si>
    <t>障害者総合支援事業費補助金</t>
  </si>
  <si>
    <t>介護業務の負担軽減を図るため、施設・事業所へロボットを導入する。</t>
  </si>
  <si>
    <t>ロボットを導入した施設・事業所数</t>
  </si>
  <si>
    <t>件</t>
  </si>
  <si>
    <t>ロボットの導入により介護業務の負担軽減等の導入効果が得られた施設・事業所数</t>
  </si>
  <si>
    <t>執行額（X：千円）／ロボットを導入した施設・事業所数（Y）　　</t>
    <phoneticPr fontId="5"/>
  </si>
  <si>
    <t>円</t>
  </si>
  <si>
    <t>　　X/Y</t>
    <phoneticPr fontId="5"/>
  </si>
  <si>
    <t>85,100/150</t>
  </si>
  <si>
    <t>336,007/580</t>
  </si>
  <si>
    <t>／　</t>
    <phoneticPr fontId="5"/>
  </si>
  <si>
    <t>新31</t>
  </si>
  <si>
    <t>○</t>
  </si>
  <si>
    <t>-</t>
    <phoneticPr fontId="5"/>
  </si>
  <si>
    <t>本事業は、障害福祉の現場においてロボット技術を活用することによる介護業務の負担軽減等を図る取組を推進することが目的であるため、定量的な成果目標を設定することは難しい。</t>
    <phoneticPr fontId="5"/>
  </si>
  <si>
    <t>ロボット技術の活用により、障害者支援施設等が介護負担軽減、労働環境の改善、生産性の向上等を図るため取組を推進する。</t>
    <phoneticPr fontId="5"/>
  </si>
  <si>
    <t>Ⅸ－１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</si>
  <si>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</si>
  <si>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https://www.mhlw.go.jp/wp/seisaku/hyouka/r03_jizenbunseki.html</t>
    <phoneticPr fontId="5"/>
  </si>
  <si>
    <t>本事業は、障害福祉の現場においてロボット技術を活用することによる介護業務の負担軽減等を図る取り組みを推進するための事業であるため、国民や社会のニーズを的確に反映している。</t>
    <phoneticPr fontId="5"/>
  </si>
  <si>
    <t>「経済財政運営と改革の基本方針（骨太の方針）2019」において、介護分野と同様に、障害福祉分野についてもロボット技術の活用の取組を促進することが盛り込まれており、国費を投入する必要がある。</t>
    <phoneticPr fontId="5"/>
  </si>
  <si>
    <t>「経済財政運営と改革の基本方針（骨太の方針）2019」において、介護分野と同様に、障害福祉分野についてもロボット技術の活用の取組を促進することが盛り込まれており、政策体系の中で優先度の高い事業である。</t>
    <phoneticPr fontId="5"/>
  </si>
  <si>
    <t>‐</t>
  </si>
  <si>
    <t>無</t>
  </si>
  <si>
    <t>都道府県、指定都市及び中核市から施設・事業所へ補助することとなっている。</t>
    <phoneticPr fontId="5"/>
  </si>
  <si>
    <t>事業計画において当該製品の導入により期待される効果などを確認している。</t>
    <phoneticPr fontId="5"/>
  </si>
  <si>
    <t>補正予算により当初の見込みを上回る結果になったが、障害福祉の現場のニーズを適切に把握し、更に事業を推進する必要がある。</t>
    <phoneticPr fontId="5"/>
  </si>
  <si>
    <t>事業計画において、期待される効果などを確認している。</t>
    <phoneticPr fontId="5"/>
  </si>
  <si>
    <t>厚労</t>
  </si>
  <si>
    <t>地域生活支援事業費等補助金及び障害者総合支援事業費補助金の国庫補助について(令和3年9月10日厚生労働省発障0910第5号）</t>
    <phoneticPr fontId="5"/>
  </si>
  <si>
    <t>322,849/523</t>
    <phoneticPr fontId="5"/>
  </si>
  <si>
    <t>京都府</t>
    <rPh sb="0" eb="3">
      <t>キョウトフ</t>
    </rPh>
    <phoneticPr fontId="5"/>
  </si>
  <si>
    <t>埼玉県</t>
    <rPh sb="0" eb="3">
      <t>サイタマケン</t>
    </rPh>
    <phoneticPr fontId="5"/>
  </si>
  <si>
    <t>札幌市</t>
    <rPh sb="0" eb="3">
      <t>サッポロシ</t>
    </rPh>
    <phoneticPr fontId="5"/>
  </si>
  <si>
    <t>栃木県</t>
    <rPh sb="0" eb="3">
      <t>トチギケン</t>
    </rPh>
    <phoneticPr fontId="5"/>
  </si>
  <si>
    <t>兵庫県</t>
    <rPh sb="0" eb="3">
      <t>ヒョウゴケン</t>
    </rPh>
    <phoneticPr fontId="5"/>
  </si>
  <si>
    <t>旭川市</t>
    <rPh sb="0" eb="3">
      <t>アサヒカワシ</t>
    </rPh>
    <phoneticPr fontId="5"/>
  </si>
  <si>
    <t>堺市</t>
    <rPh sb="0" eb="2">
      <t>サカイシ</t>
    </rPh>
    <phoneticPr fontId="5"/>
  </si>
  <si>
    <t>北海道</t>
    <rPh sb="0" eb="3">
      <t>ホッカイドウ</t>
    </rPh>
    <phoneticPr fontId="5"/>
  </si>
  <si>
    <t>三重県</t>
    <rPh sb="0" eb="3">
      <t>ミエケン</t>
    </rPh>
    <phoneticPr fontId="5"/>
  </si>
  <si>
    <t>浜松市</t>
    <rPh sb="0" eb="2">
      <t>ハママツ</t>
    </rPh>
    <rPh sb="2" eb="3">
      <t>シ</t>
    </rPh>
    <phoneticPr fontId="5"/>
  </si>
  <si>
    <t>障害福祉分野におけるロボット等導入支援事業</t>
    <rPh sb="0" eb="2">
      <t>ショウガイ</t>
    </rPh>
    <rPh sb="2" eb="4">
      <t>フクシ</t>
    </rPh>
    <rPh sb="4" eb="6">
      <t>ブンヤ</t>
    </rPh>
    <rPh sb="14" eb="15">
      <t>トウ</t>
    </rPh>
    <rPh sb="15" eb="17">
      <t>ドウニュウ</t>
    </rPh>
    <rPh sb="17" eb="19">
      <t>シエン</t>
    </rPh>
    <rPh sb="19" eb="21">
      <t>ジギョウ</t>
    </rPh>
    <phoneticPr fontId="5"/>
  </si>
  <si>
    <t>補助金等交付</t>
  </si>
  <si>
    <t>-</t>
    <phoneticPr fontId="5"/>
  </si>
  <si>
    <t>A.京都府</t>
    <rPh sb="2" eb="5">
      <t>キョウトフ</t>
    </rPh>
    <phoneticPr fontId="5"/>
  </si>
  <si>
    <t>補助金</t>
    <rPh sb="0" eb="3">
      <t>ホジョキン</t>
    </rPh>
    <phoneticPr fontId="5"/>
  </si>
  <si>
    <t>物品購入費</t>
    <rPh sb="0" eb="2">
      <t>ブッピン</t>
    </rPh>
    <rPh sb="2" eb="5">
      <t>コウニュウヒ</t>
    </rPh>
    <phoneticPr fontId="5"/>
  </si>
  <si>
    <t>津曲　共和</t>
    <rPh sb="0" eb="2">
      <t>ツマガリ</t>
    </rPh>
    <rPh sb="3" eb="4">
      <t>トモ</t>
    </rPh>
    <rPh sb="4" eb="5">
      <t>カズ</t>
    </rPh>
    <phoneticPr fontId="5"/>
  </si>
  <si>
    <t>ロボットを導入した施設・事業所数</t>
    <phoneticPr fontId="5"/>
  </si>
  <si>
    <t>都道府県・指定都市・中核市を対象に、障害福祉サービス事業所等におけるロボットの導入に係る経費を助成する。</t>
    <rPh sb="0" eb="4">
      <t>トドウフケン</t>
    </rPh>
    <rPh sb="5" eb="7">
      <t>シテイ</t>
    </rPh>
    <rPh sb="7" eb="9">
      <t>トシ</t>
    </rPh>
    <rPh sb="10" eb="13">
      <t>チュウカクシ</t>
    </rPh>
    <rPh sb="14" eb="16">
      <t>タイショウ</t>
    </rPh>
    <rPh sb="18" eb="20">
      <t>ショウガイ</t>
    </rPh>
    <rPh sb="20" eb="22">
      <t>フクシ</t>
    </rPh>
    <rPh sb="26" eb="29">
      <t>ジギョウショ</t>
    </rPh>
    <rPh sb="29" eb="30">
      <t>トウ</t>
    </rPh>
    <rPh sb="39" eb="41">
      <t>ドウニュウ</t>
    </rPh>
    <rPh sb="42" eb="43">
      <t>カカ</t>
    </rPh>
    <rPh sb="44" eb="46">
      <t>ケイヒ</t>
    </rPh>
    <rPh sb="47" eb="49">
      <t>ジョセイ</t>
    </rPh>
    <phoneticPr fontId="5"/>
  </si>
  <si>
    <t>障害者支援施設等が介護負担軽減、労働環境の改善、生産性の向上等を図るためにロボットを導入する費用について財政支援を実施する。（補助率2/3）</t>
    <phoneticPr fontId="5"/>
  </si>
  <si>
    <t>活動実績は見込みに見合ったものである。</t>
    <rPh sb="0" eb="2">
      <t>カツドウ</t>
    </rPh>
    <rPh sb="2" eb="4">
      <t>ジッセキ</t>
    </rPh>
    <rPh sb="5" eb="7">
      <t>ミコ</t>
    </rPh>
    <rPh sb="9" eb="11">
      <t>ミア</t>
    </rPh>
    <phoneticPr fontId="5"/>
  </si>
  <si>
    <t>介護業務の負担軽減を図るため、施設・事業所へロボットを導入する。</t>
    <rPh sb="0" eb="2">
      <t>カイゴ</t>
    </rPh>
    <rPh sb="2" eb="4">
      <t>ギョウム</t>
    </rPh>
    <rPh sb="5" eb="7">
      <t>フタン</t>
    </rPh>
    <rPh sb="7" eb="9">
      <t>ケイゲン</t>
    </rPh>
    <rPh sb="10" eb="11">
      <t>ハカ</t>
    </rPh>
    <rPh sb="15" eb="17">
      <t>シセツ</t>
    </rPh>
    <rPh sb="18" eb="21">
      <t>ジギョウショ</t>
    </rPh>
    <rPh sb="27" eb="29">
      <t>ドウニュウ</t>
    </rPh>
    <phoneticPr fontId="5"/>
  </si>
  <si>
    <t>ロボットの導入を推進するため、原則国費で実施しており、負担関係は妥当である。</t>
    <rPh sb="27" eb="29">
      <t>フタン</t>
    </rPh>
    <rPh sb="29" eb="31">
      <t>カンケイ</t>
    </rPh>
    <rPh sb="32" eb="34">
      <t>ダトウ</t>
    </rPh>
    <phoneticPr fontId="5"/>
  </si>
  <si>
    <t>-</t>
    <phoneticPr fontId="5"/>
  </si>
  <si>
    <t>障害福祉の現場においてロボット技術を活用し介護業務の負担軽減等を図る取り組みを推進するため、引き続き自治体へ支援を行っていく必要がある。</t>
    <phoneticPr fontId="5"/>
  </si>
  <si>
    <t>事業の効果が十分に発揮できるよう引き続き必要な予算額を確保し、適正な執行に努めることとする。</t>
    <phoneticPr fontId="5"/>
  </si>
  <si>
    <t>介護業務の負担軽減等を図り、労働環境の改善、生産性の向上、安全・安心な障害福祉サービスの提供等が推進されるよう、引き続き必要な予算額を確保し、適正な執行に努めること。</t>
    <phoneticPr fontId="5"/>
  </si>
  <si>
    <t>点検対象外</t>
    <rPh sb="0" eb="2">
      <t>テンケン</t>
    </rPh>
    <rPh sb="2" eb="5">
      <t>タイショウガイ</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</si>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</sst>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182" fontId="0" fillId="5" borderId="70" xfId="0" applyNumberFormat="1"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149679</xdr:colOff>
      <xdr:row>269</xdr:row>
      <xdr:rowOff>353785</xdr:rowOff>
    </xdr:from>
    <xdr:ext cx="3796392" cy="682196"/>
    <xdr:sp macro="" textlink="">
      <xdr:nvSpPr>
        <xdr:cNvPr id="2" name="テキスト ボックス 1"/>
        <xdr:cNvSpPr txBox="1"/>
      </xdr:nvSpPr>
      <xdr:spPr>
        <a:xfrm>
          <a:off x="3750129" y="45187960"/>
          <a:ext cx="3796392" cy="682196"/>
        </a:xfrm>
        <a:prstGeom prst="rect">
          <a:avLst/>
        </a:prstGeom>
        <a:solidFill>
          <a:sysClr val="window" lastClr="FFFFFF"/>
        </a:solidFill>
        <a:ln w="6350">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　３２３百万円</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27</xdr:col>
      <xdr:colOff>130969</xdr:colOff>
      <xdr:row>274</xdr:row>
      <xdr:rowOff>217715</xdr:rowOff>
    </xdr:from>
    <xdr:to>
      <xdr:col>27</xdr:col>
      <xdr:colOff>133693</xdr:colOff>
      <xdr:row>276</xdr:row>
      <xdr:rowOff>309562</xdr:rowOff>
    </xdr:to>
    <xdr:cxnSp macro="">
      <xdr:nvCxnSpPr>
        <xdr:cNvPr id="3" name="直線矢印コネクタ 2"/>
        <xdr:cNvCxnSpPr/>
      </xdr:nvCxnSpPr>
      <xdr:spPr>
        <a:xfrm flipH="1">
          <a:off x="5531644" y="46814015"/>
          <a:ext cx="2724" cy="796697"/>
        </a:xfrm>
        <a:prstGeom prst="straightConnector1">
          <a:avLst/>
        </a:prstGeom>
        <a:noFill/>
        <a:ln w="28575" cap="flat" cmpd="sng" algn="ctr">
          <a:solidFill>
            <a:sysClr val="windowText" lastClr="000000"/>
          </a:solidFill>
          <a:prstDash val="solid"/>
          <a:tailEnd type="arrow"/>
        </a:ln>
        <a:effectLst/>
      </xdr:spPr>
    </xdr:cxnSp>
    <xdr:clientData/>
  </xdr:twoCellAnchor>
  <xdr:oneCellAnchor>
    <xdr:from>
      <xdr:col>22</xdr:col>
      <xdr:colOff>49324</xdr:colOff>
      <xdr:row>277</xdr:row>
      <xdr:rowOff>30617</xdr:rowOff>
    </xdr:from>
    <xdr:ext cx="1982229" cy="275717"/>
    <xdr:sp macro="" textlink="">
      <xdr:nvSpPr>
        <xdr:cNvPr id="4" name="テキスト ボックス 3"/>
        <xdr:cNvSpPr txBox="1"/>
      </xdr:nvSpPr>
      <xdr:spPr>
        <a:xfrm>
          <a:off x="4449874" y="47684192"/>
          <a:ext cx="1982229" cy="275717"/>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18</xdr:col>
      <xdr:colOff>147977</xdr:colOff>
      <xdr:row>278</xdr:row>
      <xdr:rowOff>108859</xdr:rowOff>
    </xdr:from>
    <xdr:ext cx="3638209" cy="831735"/>
    <xdr:sp macro="" textlink="">
      <xdr:nvSpPr>
        <xdr:cNvPr id="5" name="テキスト ボックス 4"/>
        <xdr:cNvSpPr txBox="1"/>
      </xdr:nvSpPr>
      <xdr:spPr>
        <a:xfrm>
          <a:off x="3748427" y="48114859"/>
          <a:ext cx="3638209" cy="831735"/>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endParaRPr kumimoji="1" lang="en-US" altLang="ja-JP" sz="1100">
            <a:latin typeface="+mn-lt"/>
            <a:ea typeface="+mn-ea"/>
          </a:endParaRPr>
        </a:p>
        <a:p>
          <a:pPr algn="ctr"/>
          <a:r>
            <a:rPr kumimoji="1" lang="en-US" altLang="ja-JP" sz="1100">
              <a:latin typeface="+mn-ea"/>
              <a:ea typeface="+mn-ea"/>
            </a:rPr>
            <a:t>A.</a:t>
          </a:r>
          <a:r>
            <a:rPr kumimoji="1" lang="ja-JP" altLang="en-US" sz="1100">
              <a:latin typeface="+mn-ea"/>
              <a:ea typeface="+mn-ea"/>
            </a:rPr>
            <a:t>　都道府県、指定都市、中核市　３２３百万円</a:t>
          </a:r>
          <a:endParaRPr kumimoji="1" lang="ja-JP" altLang="en-US" sz="1100"/>
        </a:p>
      </xdr:txBody>
    </xdr:sp>
    <xdr:clientData/>
  </xdr:oneCellAnchor>
  <xdr:twoCellAnchor>
    <xdr:from>
      <xdr:col>27</xdr:col>
      <xdr:colOff>166687</xdr:colOff>
      <xdr:row>280</xdr:row>
      <xdr:rowOff>333373</xdr:rowOff>
    </xdr:from>
    <xdr:to>
      <xdr:col>27</xdr:col>
      <xdr:colOff>178593</xdr:colOff>
      <xdr:row>283</xdr:row>
      <xdr:rowOff>59531</xdr:rowOff>
    </xdr:to>
    <xdr:cxnSp macro="">
      <xdr:nvCxnSpPr>
        <xdr:cNvPr id="6" name="直線矢印コネクタ 5"/>
        <xdr:cNvCxnSpPr/>
      </xdr:nvCxnSpPr>
      <xdr:spPr>
        <a:xfrm>
          <a:off x="5567362" y="49044223"/>
          <a:ext cx="11906" cy="783433"/>
        </a:xfrm>
        <a:prstGeom prst="straightConnector1">
          <a:avLst/>
        </a:prstGeom>
        <a:noFill/>
        <a:ln w="28575" cap="flat" cmpd="sng" algn="ctr">
          <a:solidFill>
            <a:sysClr val="windowText" lastClr="000000"/>
          </a:solidFill>
          <a:prstDash val="solid"/>
          <a:tailEnd type="arrow"/>
        </a:ln>
        <a:effectLst/>
      </xdr:spPr>
    </xdr:cxnSp>
    <xdr:clientData/>
  </xdr:twoCellAnchor>
  <xdr:oneCellAnchor>
    <xdr:from>
      <xdr:col>22</xdr:col>
      <xdr:colOff>180295</xdr:colOff>
      <xdr:row>283</xdr:row>
      <xdr:rowOff>256835</xdr:rowOff>
    </xdr:from>
    <xdr:ext cx="1982229" cy="275717"/>
    <xdr:sp macro="" textlink="">
      <xdr:nvSpPr>
        <xdr:cNvPr id="7" name="テキスト ボックス 6"/>
        <xdr:cNvSpPr txBox="1"/>
      </xdr:nvSpPr>
      <xdr:spPr>
        <a:xfrm>
          <a:off x="4580845" y="50024960"/>
          <a:ext cx="1982229" cy="275717"/>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18</xdr:col>
      <xdr:colOff>103754</xdr:colOff>
      <xdr:row>284</xdr:row>
      <xdr:rowOff>204105</xdr:rowOff>
    </xdr:from>
    <xdr:ext cx="3730058" cy="796019"/>
    <xdr:sp macro="" textlink="">
      <xdr:nvSpPr>
        <xdr:cNvPr id="8" name="テキスト ボックス 7"/>
        <xdr:cNvSpPr txBox="1"/>
      </xdr:nvSpPr>
      <xdr:spPr>
        <a:xfrm>
          <a:off x="3704204" y="50324655"/>
          <a:ext cx="3730058" cy="796019"/>
        </a:xfrm>
        <a:prstGeom prst="rect">
          <a:avLst/>
        </a:prstGeom>
        <a:solidFill>
          <a:sysClr val="window" lastClr="FFFFFF"/>
        </a:solidFill>
        <a:ln w="6350">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社会福祉法人等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19</xdr:col>
      <xdr:colOff>119062</xdr:colOff>
      <xdr:row>272</xdr:row>
      <xdr:rowOff>130968</xdr:rowOff>
    </xdr:from>
    <xdr:to>
      <xdr:col>36</xdr:col>
      <xdr:colOff>72006</xdr:colOff>
      <xdr:row>274</xdr:row>
      <xdr:rowOff>135371</xdr:rowOff>
    </xdr:to>
    <xdr:sp macro="" textlink="">
      <xdr:nvSpPr>
        <xdr:cNvPr id="9" name="テキスト ボックス 8"/>
        <xdr:cNvSpPr txBox="1"/>
      </xdr:nvSpPr>
      <xdr:spPr>
        <a:xfrm>
          <a:off x="3919537" y="46022418"/>
          <a:ext cx="3353369" cy="709253"/>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都道府県等が行う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障害福祉分野におけるロボット等導入支援事業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に要する費用を補助</a:t>
          </a:r>
        </a:p>
      </xdr:txBody>
    </xdr:sp>
    <xdr:clientData/>
  </xdr:twoCellAnchor>
  <xdr:twoCellAnchor>
    <xdr:from>
      <xdr:col>19</xdr:col>
      <xdr:colOff>83343</xdr:colOff>
      <xdr:row>272</xdr:row>
      <xdr:rowOff>130968</xdr:rowOff>
    </xdr:from>
    <xdr:to>
      <xdr:col>35</xdr:col>
      <xdr:colOff>130968</xdr:colOff>
      <xdr:row>274</xdr:row>
      <xdr:rowOff>178593</xdr:rowOff>
    </xdr:to>
    <xdr:sp macro="" textlink="">
      <xdr:nvSpPr>
        <xdr:cNvPr id="10" name="大かっこ 9"/>
        <xdr:cNvSpPr/>
      </xdr:nvSpPr>
      <xdr:spPr>
        <a:xfrm>
          <a:off x="3883818" y="46022418"/>
          <a:ext cx="3248025" cy="752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47</xdr:col>
      <xdr:colOff>44824</xdr:colOff>
      <xdr:row>51</xdr:row>
      <xdr:rowOff>0</xdr:rowOff>
    </xdr:from>
    <xdr:ext cx="808517" cy="321192"/>
    <xdr:sp macro="" textlink="">
      <xdr:nvSpPr>
        <xdr:cNvPr id="11" name="テキスト ボックス 10"/>
        <xdr:cNvSpPr txBox="1"/>
      </xdr:nvSpPr>
      <xdr:spPr>
        <a:xfrm>
          <a:off x="9525000" y="16248529"/>
          <a:ext cx="808517" cy="32119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endParaRPr kumimoji="1" lang="en-US" altLang="ja-JP" sz="1100"/>
        </a:p>
      </xdr:txBody>
    </xdr:sp>
    <xdr:clientData/>
  </xdr:oneCellAnchor>
  <xdr:oneCellAnchor>
    <xdr:from>
      <xdr:col>47</xdr:col>
      <xdr:colOff>44824</xdr:colOff>
      <xdr:row>56</xdr:row>
      <xdr:rowOff>11206</xdr:rowOff>
    </xdr:from>
    <xdr:ext cx="808517" cy="321192"/>
    <xdr:sp macro="" textlink="">
      <xdr:nvSpPr>
        <xdr:cNvPr id="12" name="テキスト ボックス 11"/>
        <xdr:cNvSpPr txBox="1"/>
      </xdr:nvSpPr>
      <xdr:spPr>
        <a:xfrm>
          <a:off x="9525000" y="17604441"/>
          <a:ext cx="808517" cy="32119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endParaRPr kumimoji="1" lang="en-US" altLang="ja-JP" sz="1100"/>
        </a:p>
      </xdr:txBody>
    </xdr:sp>
    <xdr:clientData/>
  </xdr:oneCellAnchor>
  <xdr:oneCellAnchor>
    <xdr:from>
      <xdr:col>42</xdr:col>
      <xdr:colOff>112060</xdr:colOff>
      <xdr:row>31</xdr:row>
      <xdr:rowOff>11206</xdr:rowOff>
    </xdr:from>
    <xdr:ext cx="808517" cy="321192"/>
    <xdr:sp macro="" textlink="">
      <xdr:nvSpPr>
        <xdr:cNvPr id="13" name="テキスト ボックス 12"/>
        <xdr:cNvSpPr txBox="1"/>
      </xdr:nvSpPr>
      <xdr:spPr>
        <a:xfrm>
          <a:off x="8583707" y="10455088"/>
          <a:ext cx="808517" cy="32119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endParaRPr kumimoji="1" lang="en-US" altLang="ja-JP" sz="1100"/>
        </a:p>
      </xdr:txBody>
    </xdr:sp>
    <xdr:clientData/>
  </xdr:oneCellAnchor>
  <xdr:oneCellAnchor>
    <xdr:from>
      <xdr:col>44</xdr:col>
      <xdr:colOff>179293</xdr:colOff>
      <xdr:row>34</xdr:row>
      <xdr:rowOff>0</xdr:rowOff>
    </xdr:from>
    <xdr:ext cx="808517" cy="321192"/>
    <xdr:sp macro="" textlink="">
      <xdr:nvSpPr>
        <xdr:cNvPr id="14" name="テキスト ボックス 13"/>
        <xdr:cNvSpPr txBox="1"/>
      </xdr:nvSpPr>
      <xdr:spPr>
        <a:xfrm>
          <a:off x="9054352" y="11317941"/>
          <a:ext cx="808517" cy="32119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endParaRPr kumimoji="1" lang="en-US" altLang="ja-JP" sz="1100"/>
        </a:p>
      </xdr:txBody>
    </xdr:sp>
    <xdr:clientData/>
  </xdr:oneCellAnchor>
  <xdr:oneCellAnchor>
    <xdr:from>
      <xdr:col>44</xdr:col>
      <xdr:colOff>190500</xdr:colOff>
      <xdr:row>35</xdr:row>
      <xdr:rowOff>168089</xdr:rowOff>
    </xdr:from>
    <xdr:ext cx="808517" cy="321192"/>
    <xdr:sp macro="" textlink="">
      <xdr:nvSpPr>
        <xdr:cNvPr id="15" name="テキスト ボックス 14"/>
        <xdr:cNvSpPr txBox="1"/>
      </xdr:nvSpPr>
      <xdr:spPr>
        <a:xfrm>
          <a:off x="9065559" y="11777383"/>
          <a:ext cx="808517" cy="32119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endParaRPr kumimoji="1" lang="en-US" altLang="ja-JP" sz="1100"/>
        </a:p>
      </xdr:txBody>
    </xdr:sp>
    <xdr:clientData/>
  </xdr:oneCellAnchor>
  <xdr:oneCellAnchor>
    <xdr:from>
      <xdr:col>42</xdr:col>
      <xdr:colOff>123265</xdr:colOff>
      <xdr:row>32</xdr:row>
      <xdr:rowOff>11206</xdr:rowOff>
    </xdr:from>
    <xdr:ext cx="808517" cy="321192"/>
    <xdr:sp macro="" textlink="">
      <xdr:nvSpPr>
        <xdr:cNvPr id="16" name="テキスト ボックス 15"/>
        <xdr:cNvSpPr txBox="1"/>
      </xdr:nvSpPr>
      <xdr:spPr>
        <a:xfrm>
          <a:off x="8594912" y="10746441"/>
          <a:ext cx="808517" cy="32119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5" zoomScaleNormal="75" zoomScaleSheetLayoutView="85" zoomScalePageLayoutView="85" workbookViewId="0">
      <selection activeCell="AK17" sqref="AK17:AQ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728</v>
      </c>
      <c r="AK2" s="187"/>
      <c r="AL2" s="187"/>
      <c r="AM2" s="187"/>
      <c r="AN2" s="90" t="s">
        <v>368</v>
      </c>
      <c r="AO2" s="187">
        <v>21</v>
      </c>
      <c r="AP2" s="187"/>
      <c r="AQ2" s="187"/>
      <c r="AR2" s="91" t="s">
        <v>368</v>
      </c>
      <c r="AS2" s="188">
        <v>866</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747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729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750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15</v>
      </c>
      <c r="Q13" s="232"/>
      <c r="R13" s="232"/>
      <c r="S13" s="232"/>
      <c r="T13" s="232"/>
      <c r="U13" s="232"/>
      <c r="V13" s="233"/>
      <c r="W13" s="231">
        <v>52</v>
      </c>
      <c r="X13" s="232"/>
      <c r="Y13" s="232"/>
      <c r="Z13" s="232"/>
      <c r="AA13" s="232"/>
      <c r="AB13" s="232"/>
      <c r="AC13" s="233"/>
      <c r="AD13" s="231" t="s">
        <v>698</v>
      </c>
      <c r="AE13" s="232"/>
      <c r="AF13" s="232"/>
      <c r="AG13" s="232"/>
      <c r="AH13" s="232"/>
      <c r="AI13" s="232"/>
      <c r="AJ13" s="233"/>
      <c r="AK13" s="231" t="s">
        <v>698</v>
      </c>
      <c r="AL13" s="232"/>
      <c r="AM13" s="232"/>
      <c r="AN13" s="232"/>
      <c r="AO13" s="232"/>
      <c r="AP13" s="232"/>
      <c r="AQ13" s="233"/>
      <c r="AR13" s="243">
        <v>265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203</v>
      </c>
      <c r="Q14" s="232"/>
      <c r="R14" s="232"/>
      <c r="S14" s="232"/>
      <c r="T14" s="232"/>
      <c r="U14" s="232"/>
      <c r="V14" s="233"/>
      <c r="W14" s="231">
        <v>394</v>
      </c>
      <c r="X14" s="232"/>
      <c r="Y14" s="232"/>
      <c r="Z14" s="232"/>
      <c r="AA14" s="232"/>
      <c r="AB14" s="232"/>
      <c r="AC14" s="233"/>
      <c r="AD14" s="231">
        <v>294</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v>195</v>
      </c>
      <c r="X15" s="232"/>
      <c r="Y15" s="232"/>
      <c r="Z15" s="232"/>
      <c r="AA15" s="232"/>
      <c r="AB15" s="232"/>
      <c r="AC15" s="233"/>
      <c r="AD15" s="231">
        <v>270</v>
      </c>
      <c r="AE15" s="232"/>
      <c r="AF15" s="232"/>
      <c r="AG15" s="232"/>
      <c r="AH15" s="232"/>
      <c r="AI15" s="232"/>
      <c r="AJ15" s="233"/>
      <c r="AK15" s="231">
        <v>211</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-195</v>
      </c>
      <c r="Q16" s="232"/>
      <c r="R16" s="232"/>
      <c r="S16" s="232"/>
      <c r="T16" s="232"/>
      <c r="U16" s="232"/>
      <c r="V16" s="233"/>
      <c r="W16" s="231">
        <v>-270</v>
      </c>
      <c r="X16" s="232"/>
      <c r="Y16" s="232"/>
      <c r="Z16" s="232"/>
      <c r="AA16" s="232"/>
      <c r="AB16" s="232"/>
      <c r="AC16" s="233"/>
      <c r="AD16" s="231">
        <v>-211</v>
      </c>
      <c r="AE16" s="232"/>
      <c r="AF16" s="232"/>
      <c r="AG16" s="232"/>
      <c r="AH16" s="232"/>
      <c r="AI16" s="232"/>
      <c r="AJ16" s="233"/>
      <c r="AK16" s="231" t="s">
        <v>713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713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23</v>
      </c>
      <c r="Q18" s="276"/>
      <c r="R18" s="276"/>
      <c r="S18" s="276"/>
      <c r="T18" s="276"/>
      <c r="U18" s="276"/>
      <c r="V18" s="277"/>
      <c r="W18" s="275">
        <f>SUM(W13:AC17)</f>
        <v>371</v>
      </c>
      <c r="X18" s="276"/>
      <c r="Y18" s="276"/>
      <c r="Z18" s="276"/>
      <c r="AA18" s="276"/>
      <c r="AB18" s="276"/>
      <c r="AC18" s="277"/>
      <c r="AD18" s="275">
        <f>SUM(AD13:AJ17)</f>
        <v>353</v>
      </c>
      <c r="AE18" s="276"/>
      <c r="AF18" s="276"/>
      <c r="AG18" s="276"/>
      <c r="AH18" s="276"/>
      <c r="AI18" s="276"/>
      <c r="AJ18" s="277"/>
      <c r="AK18" s="275">
        <f>SUM(AK13:AQ17)</f>
        <v>211</v>
      </c>
      <c r="AL18" s="276"/>
      <c r="AM18" s="276"/>
      <c r="AN18" s="276"/>
      <c r="AO18" s="276"/>
      <c r="AP18" s="276"/>
      <c r="AQ18" s="277"/>
      <c r="AR18" s="275">
        <f>SUM(AR13:AX17)</f>
        <v>265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85</v>
      </c>
      <c r="Q19" s="232"/>
      <c r="R19" s="232"/>
      <c r="S19" s="232"/>
      <c r="T19" s="232"/>
      <c r="U19" s="232"/>
      <c r="V19" s="233"/>
      <c r="W19" s="231">
        <v>336</v>
      </c>
      <c r="X19" s="232"/>
      <c r="Y19" s="232"/>
      <c r="Z19" s="232"/>
      <c r="AA19" s="232"/>
      <c r="AB19" s="232"/>
      <c r="AC19" s="233"/>
      <c r="AD19" s="231">
        <v>323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3.6956521739130435</v>
      </c>
      <c r="Q20" s="307"/>
      <c r="R20" s="307"/>
      <c r="S20" s="307"/>
      <c r="T20" s="307"/>
      <c r="U20" s="307"/>
      <c r="V20" s="307"/>
      <c r="W20" s="307">
        <f>IF(W18=0, "-", SUM(W19)/W18)</f>
        <v>0.90566037735849059</v>
      </c>
      <c r="X20" s="307"/>
      <c r="Y20" s="307"/>
      <c r="Z20" s="307"/>
      <c r="AA20" s="307"/>
      <c r="AB20" s="307"/>
      <c r="AC20" s="307"/>
      <c r="AD20" s="307">
        <f>IF(AD18=0, "-", SUM(AD19)/AD18)</f>
        <v>0.91501416430594906</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0.38990825688073394</v>
      </c>
      <c r="Q21" s="307"/>
      <c r="R21" s="307"/>
      <c r="S21" s="307"/>
      <c r="T21" s="307"/>
      <c r="U21" s="307"/>
      <c r="V21" s="307"/>
      <c r="W21" s="307">
        <f>IF(W19=0, "-", SUM(W19)/SUM(W13,W14))</f>
        <v>0.75336322869955152</v>
      </c>
      <c r="X21" s="307"/>
      <c r="Y21" s="307"/>
      <c r="Z21" s="307"/>
      <c r="AA21" s="307"/>
      <c r="AB21" s="307"/>
      <c r="AC21" s="307"/>
      <c r="AD21" s="307">
        <f>IF(AD19=0, "-", SUM(AD19)/SUM(AD13,AD14))</f>
        <v>1.0986394557823129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0</v>
      </c>
      <c r="Q23" s="244"/>
      <c r="R23" s="244"/>
      <c r="S23" s="244"/>
      <c r="T23" s="244"/>
      <c r="U23" s="244"/>
      <c r="V23" s="295"/>
      <c r="W23" s="243"/>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265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752</v>
      </c>
      <c r="H32" s="373"/>
      <c r="I32" s="373"/>
      <c r="J32" s="373"/>
      <c r="K32" s="373"/>
      <c r="L32" s="373"/>
      <c r="M32" s="373"/>
      <c r="N32" s="373"/>
      <c r="O32" s="373"/>
      <c r="P32" s="376" t="s">
        <v>748</v>
      </c>
      <c r="Q32" s="377"/>
      <c r="R32" s="377"/>
      <c r="S32" s="377"/>
      <c r="T32" s="377"/>
      <c r="U32" s="377"/>
      <c r="V32" s="377"/>
      <c r="W32" s="377"/>
      <c r="X32" s="378"/>
      <c r="Y32" s="382" t="s">
        <v>52</v>
      </c>
      <c r="Z32" s="383"/>
      <c r="AA32" s="384"/>
      <c r="AB32" s="385" t="s">
        <v>703</v>
      </c>
      <c r="AC32" s="385"/>
      <c r="AD32" s="385"/>
      <c r="AE32" s="386">
        <v>150</v>
      </c>
      <c r="AF32" s="386"/>
      <c r="AG32" s="386"/>
      <c r="AH32" s="386"/>
      <c r="AI32" s="386">
        <v>580</v>
      </c>
      <c r="AJ32" s="386"/>
      <c r="AK32" s="386"/>
      <c r="AL32" s="386"/>
      <c r="AM32" s="386">
        <v>523</v>
      </c>
      <c r="AN32" s="386"/>
      <c r="AO32" s="386"/>
      <c r="AP32" s="386"/>
      <c r="AQ32" s="386"/>
      <c r="AR32" s="386"/>
      <c r="AS32" s="386"/>
      <c r="AT32" s="386"/>
      <c r="AU32" s="420"/>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703</v>
      </c>
      <c r="AC33" s="385"/>
      <c r="AD33" s="385"/>
      <c r="AE33" s="386" t="s">
        <v>698</v>
      </c>
      <c r="AF33" s="386"/>
      <c r="AG33" s="386"/>
      <c r="AH33" s="386"/>
      <c r="AI33" s="386">
        <v>489</v>
      </c>
      <c r="AJ33" s="386"/>
      <c r="AK33" s="386"/>
      <c r="AL33" s="386"/>
      <c r="AM33" s="386">
        <v>441</v>
      </c>
      <c r="AN33" s="386"/>
      <c r="AO33" s="386"/>
      <c r="AP33" s="386"/>
      <c r="AQ33" s="386"/>
      <c r="AR33" s="386"/>
      <c r="AS33" s="386"/>
      <c r="AT33" s="386"/>
      <c r="AU33" s="420"/>
      <c r="AV33" s="421"/>
      <c r="AW33" s="421"/>
      <c r="AX33" s="422"/>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705</v>
      </c>
      <c r="H35" s="410"/>
      <c r="I35" s="410"/>
      <c r="J35" s="410"/>
      <c r="K35" s="410"/>
      <c r="L35" s="410"/>
      <c r="M35" s="410"/>
      <c r="N35" s="410"/>
      <c r="O35" s="410"/>
      <c r="P35" s="410"/>
      <c r="Q35" s="410"/>
      <c r="R35" s="410"/>
      <c r="S35" s="410"/>
      <c r="T35" s="410"/>
      <c r="U35" s="410"/>
      <c r="V35" s="410"/>
      <c r="W35" s="410"/>
      <c r="X35" s="410"/>
      <c r="Y35" s="434" t="s">
        <v>666</v>
      </c>
      <c r="Z35" s="435"/>
      <c r="AA35" s="436"/>
      <c r="AB35" s="437" t="s">
        <v>706</v>
      </c>
      <c r="AC35" s="438"/>
      <c r="AD35" s="439"/>
      <c r="AE35" s="413">
        <v>567333</v>
      </c>
      <c r="AF35" s="413"/>
      <c r="AG35" s="413"/>
      <c r="AH35" s="413"/>
      <c r="AI35" s="413">
        <v>579322</v>
      </c>
      <c r="AJ35" s="413"/>
      <c r="AK35" s="413"/>
      <c r="AL35" s="413"/>
      <c r="AM35" s="413">
        <v>617302</v>
      </c>
      <c r="AN35" s="413"/>
      <c r="AO35" s="413"/>
      <c r="AP35" s="413"/>
      <c r="AQ35" s="404"/>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707</v>
      </c>
      <c r="AC36" s="441"/>
      <c r="AD36" s="442"/>
      <c r="AE36" s="443" t="s">
        <v>708</v>
      </c>
      <c r="AF36" s="443"/>
      <c r="AG36" s="443"/>
      <c r="AH36" s="443"/>
      <c r="AI36" s="443" t="s">
        <v>709</v>
      </c>
      <c r="AJ36" s="443"/>
      <c r="AK36" s="443"/>
      <c r="AL36" s="443"/>
      <c r="AM36" s="443" t="s">
        <v>730</v>
      </c>
      <c r="AN36" s="443"/>
      <c r="AO36" s="443"/>
      <c r="AP36" s="443"/>
      <c r="AQ36" s="443"/>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698</v>
      </c>
      <c r="AR38" s="448"/>
      <c r="AS38" s="449" t="s">
        <v>224</v>
      </c>
      <c r="AT38" s="450"/>
      <c r="AU38" s="451" t="s">
        <v>698</v>
      </c>
      <c r="AV38" s="451"/>
      <c r="AW38" s="339" t="s">
        <v>170</v>
      </c>
      <c r="AX38" s="344"/>
    </row>
    <row r="39" spans="1:51" ht="23.25" customHeight="1" x14ac:dyDescent="0.15">
      <c r="A39" s="488"/>
      <c r="B39" s="486"/>
      <c r="C39" s="486"/>
      <c r="D39" s="486"/>
      <c r="E39" s="486"/>
      <c r="F39" s="487"/>
      <c r="G39" s="389" t="s">
        <v>698</v>
      </c>
      <c r="H39" s="390"/>
      <c r="I39" s="390"/>
      <c r="J39" s="390"/>
      <c r="K39" s="390"/>
      <c r="L39" s="390"/>
      <c r="M39" s="390"/>
      <c r="N39" s="390"/>
      <c r="O39" s="391"/>
      <c r="P39" s="154" t="s">
        <v>698</v>
      </c>
      <c r="Q39" s="154"/>
      <c r="R39" s="154"/>
      <c r="S39" s="154"/>
      <c r="T39" s="154"/>
      <c r="U39" s="154"/>
      <c r="V39" s="154"/>
      <c r="W39" s="154"/>
      <c r="X39" s="155"/>
      <c r="Y39" s="400" t="s">
        <v>12</v>
      </c>
      <c r="Z39" s="401"/>
      <c r="AA39" s="402"/>
      <c r="AB39" s="403" t="s">
        <v>698</v>
      </c>
      <c r="AC39" s="403"/>
      <c r="AD39" s="403"/>
      <c r="AE39" s="404" t="s">
        <v>698</v>
      </c>
      <c r="AF39" s="387"/>
      <c r="AG39" s="387"/>
      <c r="AH39" s="387"/>
      <c r="AI39" s="404" t="s">
        <v>698</v>
      </c>
      <c r="AJ39" s="387"/>
      <c r="AK39" s="387"/>
      <c r="AL39" s="387"/>
      <c r="AM39" s="404" t="s">
        <v>698</v>
      </c>
      <c r="AN39" s="387"/>
      <c r="AO39" s="387"/>
      <c r="AP39" s="387"/>
      <c r="AQ39" s="406" t="s">
        <v>698</v>
      </c>
      <c r="AR39" s="407"/>
      <c r="AS39" s="407"/>
      <c r="AT39" s="408"/>
      <c r="AU39" s="387" t="s">
        <v>698</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698</v>
      </c>
      <c r="AC40" s="463"/>
      <c r="AD40" s="463"/>
      <c r="AE40" s="404" t="s">
        <v>698</v>
      </c>
      <c r="AF40" s="387"/>
      <c r="AG40" s="387"/>
      <c r="AH40" s="387"/>
      <c r="AI40" s="404" t="s">
        <v>698</v>
      </c>
      <c r="AJ40" s="387"/>
      <c r="AK40" s="387"/>
      <c r="AL40" s="387"/>
      <c r="AM40" s="404" t="s">
        <v>698</v>
      </c>
      <c r="AN40" s="387"/>
      <c r="AO40" s="387"/>
      <c r="AP40" s="387"/>
      <c r="AQ40" s="406" t="s">
        <v>698</v>
      </c>
      <c r="AR40" s="407"/>
      <c r="AS40" s="407"/>
      <c r="AT40" s="408"/>
      <c r="AU40" s="387" t="s">
        <v>698</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698</v>
      </c>
      <c r="AF41" s="387"/>
      <c r="AG41" s="387"/>
      <c r="AH41" s="387"/>
      <c r="AI41" s="404" t="s">
        <v>698</v>
      </c>
      <c r="AJ41" s="387"/>
      <c r="AK41" s="387"/>
      <c r="AL41" s="387"/>
      <c r="AM41" s="404" t="s">
        <v>698</v>
      </c>
      <c r="AN41" s="387"/>
      <c r="AO41" s="387"/>
      <c r="AP41" s="387"/>
      <c r="AQ41" s="406" t="s">
        <v>698</v>
      </c>
      <c r="AR41" s="407"/>
      <c r="AS41" s="407"/>
      <c r="AT41" s="408"/>
      <c r="AU41" s="387" t="s">
        <v>698</v>
      </c>
      <c r="AV41" s="387"/>
      <c r="AW41" s="387"/>
      <c r="AX41" s="388"/>
    </row>
    <row r="42" spans="1:51" ht="23.25" customHeight="1" x14ac:dyDescent="0.15">
      <c r="A42" s="476" t="s">
        <v>344</v>
      </c>
      <c r="B42" s="471"/>
      <c r="C42" s="471"/>
      <c r="D42" s="471"/>
      <c r="E42" s="471"/>
      <c r="F42" s="472"/>
      <c r="G42" s="512" t="s">
        <v>698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714</v>
      </c>
      <c r="H46" s="528"/>
      <c r="I46" s="528"/>
      <c r="J46" s="528"/>
      <c r="K46" s="528"/>
      <c r="L46" s="528"/>
      <c r="M46" s="528"/>
      <c r="N46" s="528"/>
      <c r="O46" s="528"/>
      <c r="P46" s="528"/>
      <c r="Q46" s="528"/>
      <c r="R46" s="528"/>
      <c r="S46" s="528"/>
      <c r="T46" s="528"/>
      <c r="U46" s="528"/>
      <c r="V46" s="528"/>
      <c r="W46" s="528"/>
      <c r="X46" s="528"/>
      <c r="Y46" s="528"/>
      <c r="Z46" s="528"/>
      <c r="AA46" s="529"/>
      <c r="AB46" s="534" t="s">
        <v>715</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698</v>
      </c>
      <c r="AR50" s="451"/>
      <c r="AS50" s="449" t="s">
        <v>224</v>
      </c>
      <c r="AT50" s="450"/>
      <c r="AU50" s="451">
        <v>4</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701</v>
      </c>
      <c r="H51" s="154"/>
      <c r="I51" s="154"/>
      <c r="J51" s="154"/>
      <c r="K51" s="154"/>
      <c r="L51" s="154"/>
      <c r="M51" s="154"/>
      <c r="N51" s="154"/>
      <c r="O51" s="155"/>
      <c r="P51" s="154" t="s">
        <v>702</v>
      </c>
      <c r="Q51" s="464"/>
      <c r="R51" s="464"/>
      <c r="S51" s="464"/>
      <c r="T51" s="464"/>
      <c r="U51" s="464"/>
      <c r="V51" s="464"/>
      <c r="W51" s="464"/>
      <c r="X51" s="465"/>
      <c r="Y51" s="905" t="s">
        <v>58</v>
      </c>
      <c r="Z51" s="906"/>
      <c r="AA51" s="907"/>
      <c r="AB51" s="403" t="s">
        <v>703</v>
      </c>
      <c r="AC51" s="403"/>
      <c r="AD51" s="403"/>
      <c r="AE51" s="404">
        <v>150</v>
      </c>
      <c r="AF51" s="387"/>
      <c r="AG51" s="387"/>
      <c r="AH51" s="387"/>
      <c r="AI51" s="404">
        <v>580</v>
      </c>
      <c r="AJ51" s="387"/>
      <c r="AK51" s="387"/>
      <c r="AL51" s="387"/>
      <c r="AM51" s="404">
        <v>523</v>
      </c>
      <c r="AN51" s="387"/>
      <c r="AO51" s="387"/>
      <c r="AP51" s="387"/>
      <c r="AQ51" s="406" t="s">
        <v>698</v>
      </c>
      <c r="AR51" s="407"/>
      <c r="AS51" s="407"/>
      <c r="AT51" s="408"/>
      <c r="AU51" s="387" t="s">
        <v>698</v>
      </c>
      <c r="AV51" s="387"/>
      <c r="AW51" s="387"/>
      <c r="AX51" s="388"/>
      <c r="AY51">
        <f t="shared" si="0"/>
        <v>1</v>
      </c>
    </row>
    <row r="52" spans="1:60" ht="23.25" customHeight="1" x14ac:dyDescent="0.15">
      <c r="A52" s="329"/>
      <c r="B52" s="331"/>
      <c r="C52" s="332"/>
      <c r="D52" s="332"/>
      <c r="E52" s="332"/>
      <c r="F52" s="333"/>
      <c r="G52" s="908"/>
      <c r="H52" s="398"/>
      <c r="I52" s="398"/>
      <c r="J52" s="398"/>
      <c r="K52" s="398"/>
      <c r="L52" s="398"/>
      <c r="M52" s="398"/>
      <c r="N52" s="398"/>
      <c r="O52" s="399"/>
      <c r="P52" s="466"/>
      <c r="Q52" s="466"/>
      <c r="R52" s="466"/>
      <c r="S52" s="466"/>
      <c r="T52" s="466"/>
      <c r="U52" s="466"/>
      <c r="V52" s="466"/>
      <c r="W52" s="466"/>
      <c r="X52" s="467"/>
      <c r="Y52" s="909" t="s">
        <v>51</v>
      </c>
      <c r="Z52" s="801"/>
      <c r="AA52" s="802"/>
      <c r="AB52" s="463" t="s">
        <v>703</v>
      </c>
      <c r="AC52" s="463"/>
      <c r="AD52" s="463"/>
      <c r="AE52" s="404">
        <v>50</v>
      </c>
      <c r="AF52" s="387"/>
      <c r="AG52" s="387"/>
      <c r="AH52" s="387"/>
      <c r="AI52" s="404">
        <v>489</v>
      </c>
      <c r="AJ52" s="387"/>
      <c r="AK52" s="387"/>
      <c r="AL52" s="387"/>
      <c r="AM52" s="404">
        <v>441</v>
      </c>
      <c r="AN52" s="387"/>
      <c r="AO52" s="387"/>
      <c r="AP52" s="387"/>
      <c r="AQ52" s="406" t="s">
        <v>698</v>
      </c>
      <c r="AR52" s="407"/>
      <c r="AS52" s="407"/>
      <c r="AT52" s="408"/>
      <c r="AU52" s="387"/>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9" t="s">
        <v>13</v>
      </c>
      <c r="Z53" s="801"/>
      <c r="AA53" s="802"/>
      <c r="AB53" s="910" t="s">
        <v>14</v>
      </c>
      <c r="AC53" s="910"/>
      <c r="AD53" s="910"/>
      <c r="AE53" s="579">
        <v>300</v>
      </c>
      <c r="AF53" s="580"/>
      <c r="AG53" s="580"/>
      <c r="AH53" s="580"/>
      <c r="AI53" s="579">
        <v>119</v>
      </c>
      <c r="AJ53" s="580"/>
      <c r="AK53" s="580"/>
      <c r="AL53" s="580"/>
      <c r="AM53" s="579">
        <v>119</v>
      </c>
      <c r="AN53" s="580"/>
      <c r="AO53" s="580"/>
      <c r="AP53" s="580"/>
      <c r="AQ53" s="406" t="s">
        <v>698</v>
      </c>
      <c r="AR53" s="407"/>
      <c r="AS53" s="407"/>
      <c r="AT53" s="408"/>
      <c r="AU53" s="387" t="s">
        <v>698</v>
      </c>
      <c r="AV53" s="387"/>
      <c r="AW53" s="387"/>
      <c r="AX53" s="388"/>
      <c r="AY53">
        <f t="shared" si="0"/>
        <v>1</v>
      </c>
      <c r="AZ53" s="10"/>
      <c r="BA53" s="10"/>
      <c r="BB53" s="10"/>
      <c r="BC53" s="10"/>
      <c r="BD53" s="10"/>
      <c r="BE53" s="10"/>
      <c r="BF53" s="10"/>
      <c r="BG53" s="10"/>
      <c r="BH53" s="10"/>
    </row>
    <row r="54" spans="1:60" ht="18.75"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1</v>
      </c>
      <c r="AZ54" s="10"/>
      <c r="BA54" s="10"/>
      <c r="BB54" s="10"/>
      <c r="BC54" s="10"/>
    </row>
    <row r="55" spans="1:60" ht="18.75"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v>4</v>
      </c>
      <c r="AV55" s="451"/>
      <c r="AW55" s="339" t="s">
        <v>170</v>
      </c>
      <c r="AX55" s="344"/>
      <c r="AY55">
        <f>$AY$54</f>
        <v>1</v>
      </c>
      <c r="AZ55" s="10"/>
      <c r="BA55" s="10"/>
      <c r="BB55" s="10"/>
      <c r="BC55" s="10"/>
      <c r="BD55" s="10"/>
      <c r="BE55" s="10"/>
      <c r="BF55" s="10"/>
      <c r="BG55" s="10"/>
      <c r="BH55" s="10"/>
    </row>
    <row r="56" spans="1:60" ht="23.25" customHeight="1" x14ac:dyDescent="0.15">
      <c r="A56" s="329"/>
      <c r="B56" s="331"/>
      <c r="C56" s="332"/>
      <c r="D56" s="332"/>
      <c r="E56" s="332"/>
      <c r="F56" s="333"/>
      <c r="G56" s="153" t="s">
        <v>701</v>
      </c>
      <c r="H56" s="154"/>
      <c r="I56" s="154"/>
      <c r="J56" s="154"/>
      <c r="K56" s="154"/>
      <c r="L56" s="154"/>
      <c r="M56" s="154"/>
      <c r="N56" s="154"/>
      <c r="O56" s="155"/>
      <c r="P56" s="154" t="s">
        <v>704</v>
      </c>
      <c r="Q56" s="464"/>
      <c r="R56" s="464"/>
      <c r="S56" s="464"/>
      <c r="T56" s="464"/>
      <c r="U56" s="464"/>
      <c r="V56" s="464"/>
      <c r="W56" s="464"/>
      <c r="X56" s="465"/>
      <c r="Y56" s="905" t="s">
        <v>58</v>
      </c>
      <c r="Z56" s="906"/>
      <c r="AA56" s="907"/>
      <c r="AB56" s="403" t="s">
        <v>703</v>
      </c>
      <c r="AC56" s="403"/>
      <c r="AD56" s="403"/>
      <c r="AE56" s="404" t="s">
        <v>698</v>
      </c>
      <c r="AF56" s="387"/>
      <c r="AG56" s="387"/>
      <c r="AH56" s="387"/>
      <c r="AI56" s="404" t="s">
        <v>698</v>
      </c>
      <c r="AJ56" s="387"/>
      <c r="AK56" s="387"/>
      <c r="AL56" s="387"/>
      <c r="AM56" s="404"/>
      <c r="AN56" s="387"/>
      <c r="AO56" s="387"/>
      <c r="AP56" s="387"/>
      <c r="AQ56" s="406" t="s">
        <v>698</v>
      </c>
      <c r="AR56" s="407"/>
      <c r="AS56" s="407"/>
      <c r="AT56" s="408"/>
      <c r="AU56" s="387" t="s">
        <v>698</v>
      </c>
      <c r="AV56" s="387"/>
      <c r="AW56" s="387"/>
      <c r="AX56" s="388"/>
      <c r="AY56">
        <f>$AY$54</f>
        <v>1</v>
      </c>
    </row>
    <row r="57" spans="1:60" ht="23.25" customHeight="1" x14ac:dyDescent="0.15">
      <c r="A57" s="329"/>
      <c r="B57" s="331"/>
      <c r="C57" s="332"/>
      <c r="D57" s="332"/>
      <c r="E57" s="332"/>
      <c r="F57" s="333"/>
      <c r="G57" s="908"/>
      <c r="H57" s="398"/>
      <c r="I57" s="398"/>
      <c r="J57" s="398"/>
      <c r="K57" s="398"/>
      <c r="L57" s="398"/>
      <c r="M57" s="398"/>
      <c r="N57" s="398"/>
      <c r="O57" s="399"/>
      <c r="P57" s="466"/>
      <c r="Q57" s="466"/>
      <c r="R57" s="466"/>
      <c r="S57" s="466"/>
      <c r="T57" s="466"/>
      <c r="U57" s="466"/>
      <c r="V57" s="466"/>
      <c r="W57" s="466"/>
      <c r="X57" s="467"/>
      <c r="Y57" s="909" t="s">
        <v>51</v>
      </c>
      <c r="Z57" s="801"/>
      <c r="AA57" s="802"/>
      <c r="AB57" s="463" t="s">
        <v>703</v>
      </c>
      <c r="AC57" s="463"/>
      <c r="AD57" s="463"/>
      <c r="AE57" s="404">
        <v>50</v>
      </c>
      <c r="AF57" s="387"/>
      <c r="AG57" s="387"/>
      <c r="AH57" s="387"/>
      <c r="AI57" s="404">
        <v>489</v>
      </c>
      <c r="AJ57" s="387"/>
      <c r="AK57" s="387"/>
      <c r="AL57" s="387"/>
      <c r="AM57" s="404">
        <v>441</v>
      </c>
      <c r="AN57" s="387"/>
      <c r="AO57" s="387"/>
      <c r="AP57" s="387"/>
      <c r="AQ57" s="406" t="s">
        <v>698</v>
      </c>
      <c r="AR57" s="407"/>
      <c r="AS57" s="407"/>
      <c r="AT57" s="408"/>
      <c r="AU57" s="387"/>
      <c r="AV57" s="387"/>
      <c r="AW57" s="387"/>
      <c r="AX57" s="388"/>
      <c r="AY57">
        <f>$AY$54</f>
        <v>1</v>
      </c>
      <c r="AZ57" s="10"/>
      <c r="BA57" s="10"/>
      <c r="BB57" s="10"/>
      <c r="BC57" s="10"/>
    </row>
    <row r="58" spans="1:60" ht="23.25" customHeight="1" thickBot="1" x14ac:dyDescent="0.2">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9" t="s">
        <v>13</v>
      </c>
      <c r="Z58" s="801"/>
      <c r="AA58" s="802"/>
      <c r="AB58" s="910" t="s">
        <v>14</v>
      </c>
      <c r="AC58" s="910"/>
      <c r="AD58" s="910"/>
      <c r="AE58" s="579" t="s">
        <v>698</v>
      </c>
      <c r="AF58" s="580"/>
      <c r="AG58" s="580"/>
      <c r="AH58" s="580"/>
      <c r="AI58" s="579" t="s">
        <v>698</v>
      </c>
      <c r="AJ58" s="580"/>
      <c r="AK58" s="580"/>
      <c r="AL58" s="580"/>
      <c r="AM58" s="579"/>
      <c r="AN58" s="580"/>
      <c r="AO58" s="580"/>
      <c r="AP58" s="580"/>
      <c r="AQ58" s="406" t="s">
        <v>698</v>
      </c>
      <c r="AR58" s="407"/>
      <c r="AS58" s="407"/>
      <c r="AT58" s="408"/>
      <c r="AU58" s="387" t="s">
        <v>698</v>
      </c>
      <c r="AV58" s="387"/>
      <c r="AW58" s="387"/>
      <c r="AX58" s="388"/>
      <c r="AY58">
        <f>$AY$54</f>
        <v>1</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8"/>
      <c r="H62" s="398"/>
      <c r="I62" s="398"/>
      <c r="J62" s="398"/>
      <c r="K62" s="398"/>
      <c r="L62" s="398"/>
      <c r="M62" s="398"/>
      <c r="N62" s="398"/>
      <c r="O62" s="399"/>
      <c r="P62" s="466"/>
      <c r="Q62" s="466"/>
      <c r="R62" s="466"/>
      <c r="S62" s="466"/>
      <c r="T62" s="466"/>
      <c r="U62" s="466"/>
      <c r="V62" s="466"/>
      <c r="W62" s="466"/>
      <c r="X62" s="467"/>
      <c r="Y62" s="909" t="s">
        <v>51</v>
      </c>
      <c r="Z62" s="801"/>
      <c r="AA62" s="802"/>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8"/>
      <c r="Q63" s="468"/>
      <c r="R63" s="468"/>
      <c r="S63" s="468"/>
      <c r="T63" s="468"/>
      <c r="U63" s="468"/>
      <c r="V63" s="468"/>
      <c r="W63" s="468"/>
      <c r="X63" s="469"/>
      <c r="Y63" s="909" t="s">
        <v>13</v>
      </c>
      <c r="Z63" s="801"/>
      <c r="AA63" s="802"/>
      <c r="AB63" s="910" t="s">
        <v>14</v>
      </c>
      <c r="AC63" s="910"/>
      <c r="AD63" s="910"/>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710</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8"/>
      <c r="H86" s="398"/>
      <c r="I86" s="398"/>
      <c r="J86" s="398"/>
      <c r="K86" s="398"/>
      <c r="L86" s="398"/>
      <c r="M86" s="398"/>
      <c r="N86" s="398"/>
      <c r="O86" s="399"/>
      <c r="P86" s="466"/>
      <c r="Q86" s="466"/>
      <c r="R86" s="466"/>
      <c r="S86" s="466"/>
      <c r="T86" s="466"/>
      <c r="U86" s="466"/>
      <c r="V86" s="466"/>
      <c r="W86" s="466"/>
      <c r="X86" s="467"/>
      <c r="Y86" s="909" t="s">
        <v>51</v>
      </c>
      <c r="Z86" s="801"/>
      <c r="AA86" s="802"/>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9" t="s">
        <v>13</v>
      </c>
      <c r="Z87" s="801"/>
      <c r="AA87" s="802"/>
      <c r="AB87" s="910" t="s">
        <v>14</v>
      </c>
      <c r="AC87" s="910"/>
      <c r="AD87" s="910"/>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8"/>
      <c r="H91" s="398"/>
      <c r="I91" s="398"/>
      <c r="J91" s="398"/>
      <c r="K91" s="398"/>
      <c r="L91" s="398"/>
      <c r="M91" s="398"/>
      <c r="N91" s="398"/>
      <c r="O91" s="399"/>
      <c r="P91" s="466"/>
      <c r="Q91" s="466"/>
      <c r="R91" s="466"/>
      <c r="S91" s="466"/>
      <c r="T91" s="466"/>
      <c r="U91" s="466"/>
      <c r="V91" s="466"/>
      <c r="W91" s="466"/>
      <c r="X91" s="467"/>
      <c r="Y91" s="909" t="s">
        <v>51</v>
      </c>
      <c r="Z91" s="801"/>
      <c r="AA91" s="802"/>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9" t="s">
        <v>13</v>
      </c>
      <c r="Z92" s="801"/>
      <c r="AA92" s="802"/>
      <c r="AB92" s="910" t="s">
        <v>14</v>
      </c>
      <c r="AC92" s="910"/>
      <c r="AD92" s="910"/>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8"/>
      <c r="H96" s="398"/>
      <c r="I96" s="398"/>
      <c r="J96" s="398"/>
      <c r="K96" s="398"/>
      <c r="L96" s="398"/>
      <c r="M96" s="398"/>
      <c r="N96" s="398"/>
      <c r="O96" s="399"/>
      <c r="P96" s="466"/>
      <c r="Q96" s="466"/>
      <c r="R96" s="466"/>
      <c r="S96" s="466"/>
      <c r="T96" s="466"/>
      <c r="U96" s="466"/>
      <c r="V96" s="466"/>
      <c r="W96" s="466"/>
      <c r="X96" s="467"/>
      <c r="Y96" s="909" t="s">
        <v>51</v>
      </c>
      <c r="Z96" s="801"/>
      <c r="AA96" s="802"/>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8"/>
      <c r="Q97" s="468"/>
      <c r="R97" s="468"/>
      <c r="S97" s="468"/>
      <c r="T97" s="468"/>
      <c r="U97" s="468"/>
      <c r="V97" s="468"/>
      <c r="W97" s="468"/>
      <c r="X97" s="469"/>
      <c r="Y97" s="909" t="s">
        <v>13</v>
      </c>
      <c r="Z97" s="801"/>
      <c r="AA97" s="802"/>
      <c r="AB97" s="910" t="s">
        <v>14</v>
      </c>
      <c r="AC97" s="910"/>
      <c r="AD97" s="910"/>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8"/>
      <c r="H120" s="398"/>
      <c r="I120" s="398"/>
      <c r="J120" s="398"/>
      <c r="K120" s="398"/>
      <c r="L120" s="398"/>
      <c r="M120" s="398"/>
      <c r="N120" s="398"/>
      <c r="O120" s="399"/>
      <c r="P120" s="466"/>
      <c r="Q120" s="466"/>
      <c r="R120" s="466"/>
      <c r="S120" s="466"/>
      <c r="T120" s="466"/>
      <c r="U120" s="466"/>
      <c r="V120" s="466"/>
      <c r="W120" s="466"/>
      <c r="X120" s="467"/>
      <c r="Y120" s="909" t="s">
        <v>51</v>
      </c>
      <c r="Z120" s="801"/>
      <c r="AA120" s="802"/>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9" t="s">
        <v>13</v>
      </c>
      <c r="Z121" s="801"/>
      <c r="AA121" s="802"/>
      <c r="AB121" s="910" t="s">
        <v>14</v>
      </c>
      <c r="AC121" s="910"/>
      <c r="AD121" s="910"/>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8"/>
      <c r="H125" s="398"/>
      <c r="I125" s="398"/>
      <c r="J125" s="398"/>
      <c r="K125" s="398"/>
      <c r="L125" s="398"/>
      <c r="M125" s="398"/>
      <c r="N125" s="398"/>
      <c r="O125" s="399"/>
      <c r="P125" s="466"/>
      <c r="Q125" s="466"/>
      <c r="R125" s="466"/>
      <c r="S125" s="466"/>
      <c r="T125" s="466"/>
      <c r="U125" s="466"/>
      <c r="V125" s="466"/>
      <c r="W125" s="466"/>
      <c r="X125" s="467"/>
      <c r="Y125" s="909" t="s">
        <v>51</v>
      </c>
      <c r="Z125" s="801"/>
      <c r="AA125" s="802"/>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9" t="s">
        <v>13</v>
      </c>
      <c r="Z126" s="801"/>
      <c r="AA126" s="802"/>
      <c r="AB126" s="910" t="s">
        <v>14</v>
      </c>
      <c r="AC126" s="910"/>
      <c r="AD126" s="910"/>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8"/>
      <c r="H130" s="398"/>
      <c r="I130" s="398"/>
      <c r="J130" s="398"/>
      <c r="K130" s="398"/>
      <c r="L130" s="398"/>
      <c r="M130" s="398"/>
      <c r="N130" s="398"/>
      <c r="O130" s="399"/>
      <c r="P130" s="466"/>
      <c r="Q130" s="466"/>
      <c r="R130" s="466"/>
      <c r="S130" s="466"/>
      <c r="T130" s="466"/>
      <c r="U130" s="466"/>
      <c r="V130" s="466"/>
      <c r="W130" s="466"/>
      <c r="X130" s="467"/>
      <c r="Y130" s="909" t="s">
        <v>51</v>
      </c>
      <c r="Z130" s="801"/>
      <c r="AA130" s="802"/>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8"/>
      <c r="Q131" s="468"/>
      <c r="R131" s="468"/>
      <c r="S131" s="468"/>
      <c r="T131" s="468"/>
      <c r="U131" s="468"/>
      <c r="V131" s="468"/>
      <c r="W131" s="468"/>
      <c r="X131" s="469"/>
      <c r="Y131" s="909" t="s">
        <v>13</v>
      </c>
      <c r="Z131" s="801"/>
      <c r="AA131" s="802"/>
      <c r="AB131" s="910" t="s">
        <v>14</v>
      </c>
      <c r="AC131" s="910"/>
      <c r="AD131" s="910"/>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8"/>
      <c r="H154" s="398"/>
      <c r="I154" s="398"/>
      <c r="J154" s="398"/>
      <c r="K154" s="398"/>
      <c r="L154" s="398"/>
      <c r="M154" s="398"/>
      <c r="N154" s="398"/>
      <c r="O154" s="399"/>
      <c r="P154" s="466"/>
      <c r="Q154" s="466"/>
      <c r="R154" s="466"/>
      <c r="S154" s="466"/>
      <c r="T154" s="466"/>
      <c r="U154" s="466"/>
      <c r="V154" s="466"/>
      <c r="W154" s="466"/>
      <c r="X154" s="467"/>
      <c r="Y154" s="909" t="s">
        <v>51</v>
      </c>
      <c r="Z154" s="801"/>
      <c r="AA154" s="802"/>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9" t="s">
        <v>13</v>
      </c>
      <c r="Z155" s="801"/>
      <c r="AA155" s="802"/>
      <c r="AB155" s="910" t="s">
        <v>14</v>
      </c>
      <c r="AC155" s="910"/>
      <c r="AD155" s="910"/>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8"/>
      <c r="H159" s="398"/>
      <c r="I159" s="398"/>
      <c r="J159" s="398"/>
      <c r="K159" s="398"/>
      <c r="L159" s="398"/>
      <c r="M159" s="398"/>
      <c r="N159" s="398"/>
      <c r="O159" s="399"/>
      <c r="P159" s="466"/>
      <c r="Q159" s="466"/>
      <c r="R159" s="466"/>
      <c r="S159" s="466"/>
      <c r="T159" s="466"/>
      <c r="U159" s="466"/>
      <c r="V159" s="466"/>
      <c r="W159" s="466"/>
      <c r="X159" s="467"/>
      <c r="Y159" s="909" t="s">
        <v>51</v>
      </c>
      <c r="Z159" s="801"/>
      <c r="AA159" s="802"/>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9" t="s">
        <v>13</v>
      </c>
      <c r="Z160" s="801"/>
      <c r="AA160" s="802"/>
      <c r="AB160" s="910" t="s">
        <v>14</v>
      </c>
      <c r="AC160" s="910"/>
      <c r="AD160" s="910"/>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8"/>
      <c r="H164" s="398"/>
      <c r="I164" s="398"/>
      <c r="J164" s="398"/>
      <c r="K164" s="398"/>
      <c r="L164" s="398"/>
      <c r="M164" s="398"/>
      <c r="N164" s="398"/>
      <c r="O164" s="399"/>
      <c r="P164" s="466"/>
      <c r="Q164" s="466"/>
      <c r="R164" s="466"/>
      <c r="S164" s="466"/>
      <c r="T164" s="466"/>
      <c r="U164" s="466"/>
      <c r="V164" s="466"/>
      <c r="W164" s="466"/>
      <c r="X164" s="467"/>
      <c r="Y164" s="909" t="s">
        <v>51</v>
      </c>
      <c r="Z164" s="801"/>
      <c r="AA164" s="802"/>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8"/>
      <c r="H188" s="398"/>
      <c r="I188" s="398"/>
      <c r="J188" s="398"/>
      <c r="K188" s="398"/>
      <c r="L188" s="398"/>
      <c r="M188" s="398"/>
      <c r="N188" s="398"/>
      <c r="O188" s="399"/>
      <c r="P188" s="466"/>
      <c r="Q188" s="466"/>
      <c r="R188" s="466"/>
      <c r="S188" s="466"/>
      <c r="T188" s="466"/>
      <c r="U188" s="466"/>
      <c r="V188" s="466"/>
      <c r="W188" s="466"/>
      <c r="X188" s="467"/>
      <c r="Y188" s="909" t="s">
        <v>51</v>
      </c>
      <c r="Z188" s="801"/>
      <c r="AA188" s="802"/>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9" t="s">
        <v>13</v>
      </c>
      <c r="Z189" s="801"/>
      <c r="AA189" s="802"/>
      <c r="AB189" s="910" t="s">
        <v>14</v>
      </c>
      <c r="AC189" s="910"/>
      <c r="AD189" s="910"/>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8"/>
      <c r="H193" s="398"/>
      <c r="I193" s="398"/>
      <c r="J193" s="398"/>
      <c r="K193" s="398"/>
      <c r="L193" s="398"/>
      <c r="M193" s="398"/>
      <c r="N193" s="398"/>
      <c r="O193" s="399"/>
      <c r="P193" s="466"/>
      <c r="Q193" s="466"/>
      <c r="R193" s="466"/>
      <c r="S193" s="466"/>
      <c r="T193" s="466"/>
      <c r="U193" s="466"/>
      <c r="V193" s="466"/>
      <c r="W193" s="466"/>
      <c r="X193" s="467"/>
      <c r="Y193" s="909" t="s">
        <v>51</v>
      </c>
      <c r="Z193" s="801"/>
      <c r="AA193" s="802"/>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9" t="s">
        <v>13</v>
      </c>
      <c r="Z194" s="801"/>
      <c r="AA194" s="802"/>
      <c r="AB194" s="910" t="s">
        <v>14</v>
      </c>
      <c r="AC194" s="910"/>
      <c r="AD194" s="910"/>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8"/>
      <c r="H198" s="398"/>
      <c r="I198" s="398"/>
      <c r="J198" s="398"/>
      <c r="K198" s="398"/>
      <c r="L198" s="398"/>
      <c r="M198" s="398"/>
      <c r="N198" s="398"/>
      <c r="O198" s="399"/>
      <c r="P198" s="466"/>
      <c r="Q198" s="466"/>
      <c r="R198" s="466"/>
      <c r="S198" s="466"/>
      <c r="T198" s="466"/>
      <c r="U198" s="466"/>
      <c r="V198" s="466"/>
      <c r="W198" s="466"/>
      <c r="X198" s="467"/>
      <c r="Y198" s="909" t="s">
        <v>51</v>
      </c>
      <c r="Z198" s="801"/>
      <c r="AA198" s="802"/>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716</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717</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718</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698</v>
      </c>
      <c r="K218" s="658"/>
      <c r="L218" s="658"/>
      <c r="M218" s="658"/>
      <c r="N218" s="658"/>
      <c r="O218" s="658"/>
      <c r="P218" s="658"/>
      <c r="Q218" s="658"/>
      <c r="R218" s="658"/>
      <c r="S218" s="658"/>
      <c r="T218" s="659"/>
      <c r="U218" s="632" t="s">
        <v>368</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713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713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7.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712</v>
      </c>
      <c r="AE223" s="721"/>
      <c r="AF223" s="721"/>
      <c r="AG223" s="722" t="s">
        <v>719</v>
      </c>
      <c r="AH223" s="723"/>
      <c r="AI223" s="723"/>
      <c r="AJ223" s="723"/>
      <c r="AK223" s="723"/>
      <c r="AL223" s="723"/>
      <c r="AM223" s="723"/>
      <c r="AN223" s="723"/>
      <c r="AO223" s="723"/>
      <c r="AP223" s="723"/>
      <c r="AQ223" s="723"/>
      <c r="AR223" s="723"/>
      <c r="AS223" s="723"/>
      <c r="AT223" s="723"/>
      <c r="AU223" s="723"/>
      <c r="AV223" s="723"/>
      <c r="AW223" s="723"/>
      <c r="AX223" s="724"/>
    </row>
    <row r="224" spans="1:51" ht="57.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712</v>
      </c>
      <c r="AE224" s="702"/>
      <c r="AF224" s="702"/>
      <c r="AG224" s="728" t="s">
        <v>720</v>
      </c>
      <c r="AH224" s="729"/>
      <c r="AI224" s="729"/>
      <c r="AJ224" s="729"/>
      <c r="AK224" s="729"/>
      <c r="AL224" s="729"/>
      <c r="AM224" s="729"/>
      <c r="AN224" s="729"/>
      <c r="AO224" s="729"/>
      <c r="AP224" s="729"/>
      <c r="AQ224" s="729"/>
      <c r="AR224" s="729"/>
      <c r="AS224" s="729"/>
      <c r="AT224" s="729"/>
      <c r="AU224" s="729"/>
      <c r="AV224" s="729"/>
      <c r="AW224" s="729"/>
      <c r="AX224" s="730"/>
    </row>
    <row r="225" spans="1:50" ht="5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712</v>
      </c>
      <c r="AE225" s="735"/>
      <c r="AF225" s="735"/>
      <c r="AG225" s="692" t="s">
        <v>721</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722</v>
      </c>
      <c r="AE226" s="690"/>
      <c r="AF226" s="690"/>
      <c r="AG226" s="376" t="s">
        <v>713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723</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723</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34.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712</v>
      </c>
      <c r="AE229" s="754"/>
      <c r="AF229" s="754"/>
      <c r="AG229" s="755" t="s">
        <v>753</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722</v>
      </c>
      <c r="AE230" s="702"/>
      <c r="AF230" s="702"/>
      <c r="AG230" s="728" t="s">
        <v>713</v>
      </c>
      <c r="AH230" s="729"/>
      <c r="AI230" s="729"/>
      <c r="AJ230" s="729"/>
      <c r="AK230" s="729"/>
      <c r="AL230" s="729"/>
      <c r="AM230" s="729"/>
      <c r="AN230" s="729"/>
      <c r="AO230" s="729"/>
      <c r="AP230" s="729"/>
      <c r="AQ230" s="729"/>
      <c r="AR230" s="729"/>
      <c r="AS230" s="729"/>
      <c r="AT230" s="729"/>
      <c r="AU230" s="729"/>
      <c r="AV230" s="729"/>
      <c r="AW230" s="729"/>
      <c r="AX230" s="730"/>
    </row>
    <row r="231" spans="1:50" ht="34.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712</v>
      </c>
      <c r="AE231" s="702"/>
      <c r="AF231" s="702"/>
      <c r="AG231" s="728" t="s">
        <v>724</v>
      </c>
      <c r="AH231" s="729"/>
      <c r="AI231" s="729"/>
      <c r="AJ231" s="729"/>
      <c r="AK231" s="729"/>
      <c r="AL231" s="729"/>
      <c r="AM231" s="729"/>
      <c r="AN231" s="729"/>
      <c r="AO231" s="729"/>
      <c r="AP231" s="729"/>
      <c r="AQ231" s="729"/>
      <c r="AR231" s="729"/>
      <c r="AS231" s="729"/>
      <c r="AT231" s="729"/>
      <c r="AU231" s="729"/>
      <c r="AV231" s="729"/>
      <c r="AW231" s="729"/>
      <c r="AX231" s="730"/>
    </row>
    <row r="232" spans="1:50" ht="35.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712</v>
      </c>
      <c r="AE232" s="702"/>
      <c r="AF232" s="702"/>
      <c r="AG232" s="728" t="s">
        <v>725</v>
      </c>
      <c r="AH232" s="729"/>
      <c r="AI232" s="729"/>
      <c r="AJ232" s="729"/>
      <c r="AK232" s="729"/>
      <c r="AL232" s="729"/>
      <c r="AM232" s="729"/>
      <c r="AN232" s="729"/>
      <c r="AO232" s="729"/>
      <c r="AP232" s="729"/>
      <c r="AQ232" s="729"/>
      <c r="AR232" s="729"/>
      <c r="AS232" s="729"/>
      <c r="AT232" s="729"/>
      <c r="AU232" s="729"/>
      <c r="AV232" s="729"/>
      <c r="AW232" s="729"/>
      <c r="AX232" s="730"/>
    </row>
    <row r="233" spans="1:50" ht="44.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712</v>
      </c>
      <c r="AE233" s="735"/>
      <c r="AF233" s="735"/>
      <c r="AG233" s="750" t="s">
        <v>726</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722</v>
      </c>
      <c r="AE234" s="702"/>
      <c r="AF234" s="703"/>
      <c r="AG234" s="728" t="s">
        <v>713</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712</v>
      </c>
      <c r="AE235" s="743"/>
      <c r="AF235" s="744"/>
      <c r="AG235" s="745" t="s">
        <v>727</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722</v>
      </c>
      <c r="AE236" s="754"/>
      <c r="AF236" s="764"/>
      <c r="AG236" s="765" t="str">
        <f>AH366</f>
        <v>-</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722</v>
      </c>
      <c r="AE237" s="770"/>
      <c r="AF237" s="770"/>
      <c r="AG237" s="728" t="s">
        <v>713</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712</v>
      </c>
      <c r="AE238" s="702"/>
      <c r="AF238" s="702"/>
      <c r="AG238" s="728" t="s">
        <v>751</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722</v>
      </c>
      <c r="AE239" s="702"/>
      <c r="AF239" s="702"/>
      <c r="AG239" s="758" t="s">
        <v>713</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722</v>
      </c>
      <c r="AE240" s="690"/>
      <c r="AF240" s="782"/>
      <c r="AG240" s="376" t="s">
        <v>754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755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757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0" t="s">
        <v>759</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t="s">
        <v>698</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360</v>
      </c>
      <c r="B259" s="151"/>
      <c r="C259" s="151"/>
      <c r="D259" s="151"/>
      <c r="E259" s="786" t="s">
        <v>698</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359</v>
      </c>
      <c r="B260" s="151"/>
      <c r="C260" s="151"/>
      <c r="D260" s="151"/>
      <c r="E260" s="786" t="s">
        <v>698</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358</v>
      </c>
      <c r="B261" s="151"/>
      <c r="C261" s="151"/>
      <c r="D261" s="151"/>
      <c r="E261" s="786" t="s">
        <v>698</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357</v>
      </c>
      <c r="B262" s="151"/>
      <c r="C262" s="151"/>
      <c r="D262" s="151"/>
      <c r="E262" s="786" t="s">
        <v>698</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356</v>
      </c>
      <c r="B263" s="151"/>
      <c r="C263" s="151"/>
      <c r="D263" s="151"/>
      <c r="E263" s="786" t="s">
        <v>698</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355</v>
      </c>
      <c r="B264" s="151"/>
      <c r="C264" s="151"/>
      <c r="D264" s="151"/>
      <c r="E264" s="786" t="s">
        <v>698</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354</v>
      </c>
      <c r="B265" s="151"/>
      <c r="C265" s="151"/>
      <c r="D265" s="151"/>
      <c r="E265" s="786" t="s">
        <v>698</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501</v>
      </c>
      <c r="B266" s="151"/>
      <c r="C266" s="151"/>
      <c r="D266" s="151"/>
      <c r="E266" s="805" t="s">
        <v>692</v>
      </c>
      <c r="F266" s="806"/>
      <c r="G266" s="806"/>
      <c r="H266" s="92" t="str">
        <f>IF(E266="","","-")</f>
        <v>-</v>
      </c>
      <c r="I266" s="806" t="s">
        <v>711</v>
      </c>
      <c r="J266" s="806"/>
      <c r="K266" s="92" t="str">
        <f>IF(I266="","","-")</f>
        <v>-</v>
      </c>
      <c r="L266" s="121">
        <v>38</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681</v>
      </c>
      <c r="B267" s="151"/>
      <c r="C267" s="151"/>
      <c r="D267" s="151"/>
      <c r="E267" s="805" t="s">
        <v>692</v>
      </c>
      <c r="F267" s="806"/>
      <c r="G267" s="806"/>
      <c r="H267" s="92"/>
      <c r="I267" s="806"/>
      <c r="J267" s="806"/>
      <c r="K267" s="92"/>
      <c r="L267" s="121">
        <v>795</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v>2021</v>
      </c>
      <c r="F268" s="152"/>
      <c r="G268" s="806" t="s">
        <v>728</v>
      </c>
      <c r="H268" s="806"/>
      <c r="I268" s="806"/>
      <c r="J268" s="152">
        <v>20</v>
      </c>
      <c r="K268" s="152"/>
      <c r="L268" s="121">
        <v>869</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3.75" customHeight="1" x14ac:dyDescent="0.15">
      <c r="A308" s="812" t="s">
        <v>350</v>
      </c>
      <c r="B308" s="813"/>
      <c r="C308" s="813"/>
      <c r="D308" s="813"/>
      <c r="E308" s="813"/>
      <c r="F308" s="814"/>
      <c r="G308" s="818" t="s">
        <v>744</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36.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9.25" customHeight="1" x14ac:dyDescent="0.15">
      <c r="A310" s="815"/>
      <c r="B310" s="816"/>
      <c r="C310" s="816"/>
      <c r="D310" s="816"/>
      <c r="E310" s="816"/>
      <c r="F310" s="817"/>
      <c r="G310" s="839" t="s">
        <v>745</v>
      </c>
      <c r="H310" s="840"/>
      <c r="I310" s="840"/>
      <c r="J310" s="840"/>
      <c r="K310" s="841"/>
      <c r="L310" s="842" t="s">
        <v>746</v>
      </c>
      <c r="M310" s="843"/>
      <c r="N310" s="843"/>
      <c r="O310" s="843"/>
      <c r="P310" s="843"/>
      <c r="Q310" s="843"/>
      <c r="R310" s="843"/>
      <c r="S310" s="843"/>
      <c r="T310" s="843"/>
      <c r="U310" s="843"/>
      <c r="V310" s="843"/>
      <c r="W310" s="843"/>
      <c r="X310" s="844"/>
      <c r="Y310" s="845">
        <v>17</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9.2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17</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6" t="s">
        <v>275</v>
      </c>
      <c r="AQ365" s="886"/>
      <c r="AR365" s="886"/>
      <c r="AS365" s="886"/>
      <c r="AT365" s="886"/>
      <c r="AU365" s="886"/>
      <c r="AV365" s="886"/>
      <c r="AW365" s="886"/>
      <c r="AX365" s="886"/>
    </row>
    <row r="366" spans="1:51" ht="30" customHeight="1" x14ac:dyDescent="0.15">
      <c r="A366" s="874">
        <v>1</v>
      </c>
      <c r="B366" s="874">
        <v>1</v>
      </c>
      <c r="C366" s="875" t="s">
        <v>731</v>
      </c>
      <c r="D366" s="876"/>
      <c r="E366" s="876"/>
      <c r="F366" s="876"/>
      <c r="G366" s="876"/>
      <c r="H366" s="876"/>
      <c r="I366" s="876"/>
      <c r="J366" s="877">
        <v>2000020260002</v>
      </c>
      <c r="K366" s="878"/>
      <c r="L366" s="878"/>
      <c r="M366" s="878"/>
      <c r="N366" s="878"/>
      <c r="O366" s="878"/>
      <c r="P366" s="879" t="s">
        <v>741</v>
      </c>
      <c r="Q366" s="880"/>
      <c r="R366" s="880"/>
      <c r="S366" s="880"/>
      <c r="T366" s="880"/>
      <c r="U366" s="880"/>
      <c r="V366" s="880"/>
      <c r="W366" s="880"/>
      <c r="X366" s="880"/>
      <c r="Y366" s="881">
        <v>17</v>
      </c>
      <c r="Z366" s="882"/>
      <c r="AA366" s="882"/>
      <c r="AB366" s="883"/>
      <c r="AC366" s="884" t="s">
        <v>742</v>
      </c>
      <c r="AD366" s="885"/>
      <c r="AE366" s="885"/>
      <c r="AF366" s="885"/>
      <c r="AG366" s="885"/>
      <c r="AH366" s="868" t="s">
        <v>743</v>
      </c>
      <c r="AI366" s="869"/>
      <c r="AJ366" s="869"/>
      <c r="AK366" s="869"/>
      <c r="AL366" s="870" t="s">
        <v>743</v>
      </c>
      <c r="AM366" s="871"/>
      <c r="AN366" s="871"/>
      <c r="AO366" s="872"/>
      <c r="AP366" s="873" t="s">
        <v>743</v>
      </c>
      <c r="AQ366" s="873"/>
      <c r="AR366" s="873"/>
      <c r="AS366" s="873"/>
      <c r="AT366" s="873"/>
      <c r="AU366" s="873"/>
      <c r="AV366" s="873"/>
      <c r="AW366" s="873"/>
      <c r="AX366" s="873"/>
    </row>
    <row r="367" spans="1:51" ht="30" customHeight="1" x14ac:dyDescent="0.15">
      <c r="A367" s="874">
        <v>2</v>
      </c>
      <c r="B367" s="874">
        <v>1</v>
      </c>
      <c r="C367" s="875" t="s">
        <v>732</v>
      </c>
      <c r="D367" s="876"/>
      <c r="E367" s="876"/>
      <c r="F367" s="876"/>
      <c r="G367" s="876"/>
      <c r="H367" s="876"/>
      <c r="I367" s="876"/>
      <c r="J367" s="877">
        <v>1000020110001</v>
      </c>
      <c r="K367" s="878"/>
      <c r="L367" s="878"/>
      <c r="M367" s="878"/>
      <c r="N367" s="878"/>
      <c r="O367" s="878"/>
      <c r="P367" s="879" t="s">
        <v>741</v>
      </c>
      <c r="Q367" s="880"/>
      <c r="R367" s="880"/>
      <c r="S367" s="880"/>
      <c r="T367" s="880"/>
      <c r="U367" s="880"/>
      <c r="V367" s="880"/>
      <c r="W367" s="880"/>
      <c r="X367" s="880"/>
      <c r="Y367" s="881">
        <v>13</v>
      </c>
      <c r="Z367" s="882"/>
      <c r="AA367" s="882"/>
      <c r="AB367" s="883"/>
      <c r="AC367" s="884" t="s">
        <v>742</v>
      </c>
      <c r="AD367" s="885"/>
      <c r="AE367" s="885"/>
      <c r="AF367" s="885"/>
      <c r="AG367" s="885"/>
      <c r="AH367" s="868" t="s">
        <v>743</v>
      </c>
      <c r="AI367" s="869"/>
      <c r="AJ367" s="869"/>
      <c r="AK367" s="869"/>
      <c r="AL367" s="870" t="s">
        <v>743</v>
      </c>
      <c r="AM367" s="871"/>
      <c r="AN367" s="871"/>
      <c r="AO367" s="872"/>
      <c r="AP367" s="873" t="s">
        <v>743</v>
      </c>
      <c r="AQ367" s="873"/>
      <c r="AR367" s="873"/>
      <c r="AS367" s="873"/>
      <c r="AT367" s="873"/>
      <c r="AU367" s="873"/>
      <c r="AV367" s="873"/>
      <c r="AW367" s="873"/>
      <c r="AX367" s="873"/>
      <c r="AY367">
        <f>COUNTA($C$367)</f>
        <v>1</v>
      </c>
    </row>
    <row r="368" spans="1:51" ht="30" customHeight="1" x14ac:dyDescent="0.15">
      <c r="A368" s="874">
        <v>3</v>
      </c>
      <c r="B368" s="874">
        <v>1</v>
      </c>
      <c r="C368" s="875" t="s">
        <v>733</v>
      </c>
      <c r="D368" s="876"/>
      <c r="E368" s="876"/>
      <c r="F368" s="876"/>
      <c r="G368" s="876"/>
      <c r="H368" s="876"/>
      <c r="I368" s="876"/>
      <c r="J368" s="877">
        <v>9000020011002</v>
      </c>
      <c r="K368" s="878"/>
      <c r="L368" s="878"/>
      <c r="M368" s="878"/>
      <c r="N368" s="878"/>
      <c r="O368" s="878"/>
      <c r="P368" s="879" t="s">
        <v>741</v>
      </c>
      <c r="Q368" s="880"/>
      <c r="R368" s="880"/>
      <c r="S368" s="880"/>
      <c r="T368" s="880"/>
      <c r="U368" s="880"/>
      <c r="V368" s="880"/>
      <c r="W368" s="880"/>
      <c r="X368" s="880"/>
      <c r="Y368" s="881">
        <v>12</v>
      </c>
      <c r="Z368" s="882"/>
      <c r="AA368" s="882"/>
      <c r="AB368" s="883"/>
      <c r="AC368" s="884" t="s">
        <v>742</v>
      </c>
      <c r="AD368" s="885"/>
      <c r="AE368" s="885"/>
      <c r="AF368" s="885"/>
      <c r="AG368" s="885"/>
      <c r="AH368" s="868" t="s">
        <v>743</v>
      </c>
      <c r="AI368" s="869"/>
      <c r="AJ368" s="869"/>
      <c r="AK368" s="869"/>
      <c r="AL368" s="870" t="s">
        <v>743</v>
      </c>
      <c r="AM368" s="871"/>
      <c r="AN368" s="871"/>
      <c r="AO368" s="872"/>
      <c r="AP368" s="873" t="s">
        <v>743</v>
      </c>
      <c r="AQ368" s="873"/>
      <c r="AR368" s="873"/>
      <c r="AS368" s="873"/>
      <c r="AT368" s="873"/>
      <c r="AU368" s="873"/>
      <c r="AV368" s="873"/>
      <c r="AW368" s="873"/>
      <c r="AX368" s="873"/>
      <c r="AY368">
        <f>COUNTA($C$368)</f>
        <v>1</v>
      </c>
    </row>
    <row r="369" spans="1:51" ht="30" customHeight="1" x14ac:dyDescent="0.15">
      <c r="A369" s="874">
        <v>4</v>
      </c>
      <c r="B369" s="874">
        <v>1</v>
      </c>
      <c r="C369" s="875" t="s">
        <v>734</v>
      </c>
      <c r="D369" s="876"/>
      <c r="E369" s="876"/>
      <c r="F369" s="876"/>
      <c r="G369" s="876"/>
      <c r="H369" s="876"/>
      <c r="I369" s="876"/>
      <c r="J369" s="877">
        <v>5000020090000</v>
      </c>
      <c r="K369" s="878"/>
      <c r="L369" s="878"/>
      <c r="M369" s="878"/>
      <c r="N369" s="878"/>
      <c r="O369" s="878"/>
      <c r="P369" s="879" t="s">
        <v>741</v>
      </c>
      <c r="Q369" s="880"/>
      <c r="R369" s="880"/>
      <c r="S369" s="880"/>
      <c r="T369" s="880"/>
      <c r="U369" s="880"/>
      <c r="V369" s="880"/>
      <c r="W369" s="880"/>
      <c r="X369" s="880"/>
      <c r="Y369" s="881">
        <v>11</v>
      </c>
      <c r="Z369" s="882"/>
      <c r="AA369" s="882"/>
      <c r="AB369" s="883"/>
      <c r="AC369" s="884" t="s">
        <v>742</v>
      </c>
      <c r="AD369" s="885"/>
      <c r="AE369" s="885"/>
      <c r="AF369" s="885"/>
      <c r="AG369" s="885"/>
      <c r="AH369" s="868" t="s">
        <v>743</v>
      </c>
      <c r="AI369" s="869"/>
      <c r="AJ369" s="869"/>
      <c r="AK369" s="869"/>
      <c r="AL369" s="870" t="s">
        <v>743</v>
      </c>
      <c r="AM369" s="871"/>
      <c r="AN369" s="871"/>
      <c r="AO369" s="872"/>
      <c r="AP369" s="873" t="s">
        <v>743</v>
      </c>
      <c r="AQ369" s="873"/>
      <c r="AR369" s="873"/>
      <c r="AS369" s="873"/>
      <c r="AT369" s="873"/>
      <c r="AU369" s="873"/>
      <c r="AV369" s="873"/>
      <c r="AW369" s="873"/>
      <c r="AX369" s="873"/>
      <c r="AY369">
        <f>COUNTA($C$369)</f>
        <v>1</v>
      </c>
    </row>
    <row r="370" spans="1:51" ht="30" customHeight="1" x14ac:dyDescent="0.15">
      <c r="A370" s="874">
        <v>5</v>
      </c>
      <c r="B370" s="874">
        <v>1</v>
      </c>
      <c r="C370" s="875" t="s">
        <v>735</v>
      </c>
      <c r="D370" s="876"/>
      <c r="E370" s="876"/>
      <c r="F370" s="876"/>
      <c r="G370" s="876"/>
      <c r="H370" s="876"/>
      <c r="I370" s="876"/>
      <c r="J370" s="877">
        <v>8000020280003</v>
      </c>
      <c r="K370" s="878"/>
      <c r="L370" s="878"/>
      <c r="M370" s="878"/>
      <c r="N370" s="878"/>
      <c r="O370" s="878"/>
      <c r="P370" s="879" t="s">
        <v>741</v>
      </c>
      <c r="Q370" s="880"/>
      <c r="R370" s="880"/>
      <c r="S370" s="880"/>
      <c r="T370" s="880"/>
      <c r="U370" s="880"/>
      <c r="V370" s="880"/>
      <c r="W370" s="880"/>
      <c r="X370" s="880"/>
      <c r="Y370" s="881">
        <v>11</v>
      </c>
      <c r="Z370" s="882"/>
      <c r="AA370" s="882"/>
      <c r="AB370" s="883"/>
      <c r="AC370" s="884" t="s">
        <v>742</v>
      </c>
      <c r="AD370" s="885"/>
      <c r="AE370" s="885"/>
      <c r="AF370" s="885"/>
      <c r="AG370" s="885"/>
      <c r="AH370" s="868" t="s">
        <v>743</v>
      </c>
      <c r="AI370" s="869"/>
      <c r="AJ370" s="869"/>
      <c r="AK370" s="869"/>
      <c r="AL370" s="870" t="s">
        <v>743</v>
      </c>
      <c r="AM370" s="871"/>
      <c r="AN370" s="871"/>
      <c r="AO370" s="872"/>
      <c r="AP370" s="873" t="s">
        <v>743</v>
      </c>
      <c r="AQ370" s="873"/>
      <c r="AR370" s="873"/>
      <c r="AS370" s="873"/>
      <c r="AT370" s="873"/>
      <c r="AU370" s="873"/>
      <c r="AV370" s="873"/>
      <c r="AW370" s="873"/>
      <c r="AX370" s="873"/>
      <c r="AY370">
        <f>COUNTA($C$370)</f>
        <v>1</v>
      </c>
    </row>
    <row r="371" spans="1:51" ht="30" customHeight="1" x14ac:dyDescent="0.15">
      <c r="A371" s="874">
        <v>6</v>
      </c>
      <c r="B371" s="874">
        <v>1</v>
      </c>
      <c r="C371" s="875" t="s">
        <v>736</v>
      </c>
      <c r="D371" s="876"/>
      <c r="E371" s="876"/>
      <c r="F371" s="876"/>
      <c r="G371" s="876"/>
      <c r="H371" s="876"/>
      <c r="I371" s="876"/>
      <c r="J371" s="877">
        <v>9000020012041</v>
      </c>
      <c r="K371" s="878"/>
      <c r="L371" s="878"/>
      <c r="M371" s="878"/>
      <c r="N371" s="878"/>
      <c r="O371" s="878"/>
      <c r="P371" s="879" t="s">
        <v>741</v>
      </c>
      <c r="Q371" s="880"/>
      <c r="R371" s="880"/>
      <c r="S371" s="880"/>
      <c r="T371" s="880"/>
      <c r="U371" s="880"/>
      <c r="V371" s="880"/>
      <c r="W371" s="880"/>
      <c r="X371" s="880"/>
      <c r="Y371" s="881">
        <v>10</v>
      </c>
      <c r="Z371" s="882"/>
      <c r="AA371" s="882"/>
      <c r="AB371" s="883"/>
      <c r="AC371" s="884" t="s">
        <v>742</v>
      </c>
      <c r="AD371" s="885"/>
      <c r="AE371" s="885"/>
      <c r="AF371" s="885"/>
      <c r="AG371" s="885"/>
      <c r="AH371" s="868" t="s">
        <v>743</v>
      </c>
      <c r="AI371" s="869"/>
      <c r="AJ371" s="869"/>
      <c r="AK371" s="869"/>
      <c r="AL371" s="870" t="s">
        <v>743</v>
      </c>
      <c r="AM371" s="871"/>
      <c r="AN371" s="871"/>
      <c r="AO371" s="872"/>
      <c r="AP371" s="873" t="s">
        <v>743</v>
      </c>
      <c r="AQ371" s="873"/>
      <c r="AR371" s="873"/>
      <c r="AS371" s="873"/>
      <c r="AT371" s="873"/>
      <c r="AU371" s="873"/>
      <c r="AV371" s="873"/>
      <c r="AW371" s="873"/>
      <c r="AX371" s="873"/>
      <c r="AY371">
        <f>COUNTA($C$371)</f>
        <v>1</v>
      </c>
    </row>
    <row r="372" spans="1:51" ht="30" customHeight="1" x14ac:dyDescent="0.15">
      <c r="A372" s="874">
        <v>7</v>
      </c>
      <c r="B372" s="874">
        <v>1</v>
      </c>
      <c r="C372" s="875" t="s">
        <v>737</v>
      </c>
      <c r="D372" s="876"/>
      <c r="E372" s="876"/>
      <c r="F372" s="876"/>
      <c r="G372" s="876"/>
      <c r="H372" s="876"/>
      <c r="I372" s="876"/>
      <c r="J372" s="877">
        <v>3000020271403</v>
      </c>
      <c r="K372" s="878"/>
      <c r="L372" s="878"/>
      <c r="M372" s="878"/>
      <c r="N372" s="878"/>
      <c r="O372" s="878"/>
      <c r="P372" s="879" t="s">
        <v>741</v>
      </c>
      <c r="Q372" s="880"/>
      <c r="R372" s="880"/>
      <c r="S372" s="880"/>
      <c r="T372" s="880"/>
      <c r="U372" s="880"/>
      <c r="V372" s="880"/>
      <c r="W372" s="880"/>
      <c r="X372" s="880"/>
      <c r="Y372" s="881">
        <v>10</v>
      </c>
      <c r="Z372" s="882"/>
      <c r="AA372" s="882"/>
      <c r="AB372" s="883"/>
      <c r="AC372" s="884" t="s">
        <v>742</v>
      </c>
      <c r="AD372" s="885"/>
      <c r="AE372" s="885"/>
      <c r="AF372" s="885"/>
      <c r="AG372" s="885"/>
      <c r="AH372" s="868" t="s">
        <v>743</v>
      </c>
      <c r="AI372" s="869"/>
      <c r="AJ372" s="869"/>
      <c r="AK372" s="869"/>
      <c r="AL372" s="870" t="s">
        <v>743</v>
      </c>
      <c r="AM372" s="871"/>
      <c r="AN372" s="871"/>
      <c r="AO372" s="872"/>
      <c r="AP372" s="873" t="s">
        <v>743</v>
      </c>
      <c r="AQ372" s="873"/>
      <c r="AR372" s="873"/>
      <c r="AS372" s="873"/>
      <c r="AT372" s="873"/>
      <c r="AU372" s="873"/>
      <c r="AV372" s="873"/>
      <c r="AW372" s="873"/>
      <c r="AX372" s="873"/>
      <c r="AY372">
        <f>COUNTA($C$372)</f>
        <v>1</v>
      </c>
    </row>
    <row r="373" spans="1:51" ht="30" customHeight="1" x14ac:dyDescent="0.15">
      <c r="A373" s="874">
        <v>8</v>
      </c>
      <c r="B373" s="874">
        <v>1</v>
      </c>
      <c r="C373" s="875" t="s">
        <v>738</v>
      </c>
      <c r="D373" s="876"/>
      <c r="E373" s="876"/>
      <c r="F373" s="876"/>
      <c r="G373" s="876"/>
      <c r="H373" s="876"/>
      <c r="I373" s="876"/>
      <c r="J373" s="877">
        <v>7000020010006</v>
      </c>
      <c r="K373" s="878"/>
      <c r="L373" s="878"/>
      <c r="M373" s="878"/>
      <c r="N373" s="878"/>
      <c r="O373" s="878"/>
      <c r="P373" s="879" t="s">
        <v>741</v>
      </c>
      <c r="Q373" s="880"/>
      <c r="R373" s="880"/>
      <c r="S373" s="880"/>
      <c r="T373" s="880"/>
      <c r="U373" s="880"/>
      <c r="V373" s="880"/>
      <c r="W373" s="880"/>
      <c r="X373" s="880"/>
      <c r="Y373" s="881">
        <v>8</v>
      </c>
      <c r="Z373" s="882"/>
      <c r="AA373" s="882"/>
      <c r="AB373" s="883"/>
      <c r="AC373" s="884" t="s">
        <v>742</v>
      </c>
      <c r="AD373" s="885"/>
      <c r="AE373" s="885"/>
      <c r="AF373" s="885"/>
      <c r="AG373" s="885"/>
      <c r="AH373" s="868" t="s">
        <v>743</v>
      </c>
      <c r="AI373" s="869"/>
      <c r="AJ373" s="869"/>
      <c r="AK373" s="869"/>
      <c r="AL373" s="870" t="s">
        <v>743</v>
      </c>
      <c r="AM373" s="871"/>
      <c r="AN373" s="871"/>
      <c r="AO373" s="872"/>
      <c r="AP373" s="873" t="s">
        <v>743</v>
      </c>
      <c r="AQ373" s="873"/>
      <c r="AR373" s="873"/>
      <c r="AS373" s="873"/>
      <c r="AT373" s="873"/>
      <c r="AU373" s="873"/>
      <c r="AV373" s="873"/>
      <c r="AW373" s="873"/>
      <c r="AX373" s="873"/>
      <c r="AY373">
        <f>COUNTA($C$373)</f>
        <v>1</v>
      </c>
    </row>
    <row r="374" spans="1:51" ht="30" customHeight="1" x14ac:dyDescent="0.15">
      <c r="A374" s="874">
        <v>9</v>
      </c>
      <c r="B374" s="874">
        <v>1</v>
      </c>
      <c r="C374" s="875" t="s">
        <v>739</v>
      </c>
      <c r="D374" s="876"/>
      <c r="E374" s="876"/>
      <c r="F374" s="876"/>
      <c r="G374" s="876"/>
      <c r="H374" s="876"/>
      <c r="I374" s="876"/>
      <c r="J374" s="877">
        <v>5000020240001</v>
      </c>
      <c r="K374" s="878"/>
      <c r="L374" s="878"/>
      <c r="M374" s="878"/>
      <c r="N374" s="878"/>
      <c r="O374" s="878"/>
      <c r="P374" s="879" t="s">
        <v>741</v>
      </c>
      <c r="Q374" s="880"/>
      <c r="R374" s="880"/>
      <c r="S374" s="880"/>
      <c r="T374" s="880"/>
      <c r="U374" s="880"/>
      <c r="V374" s="880"/>
      <c r="W374" s="880"/>
      <c r="X374" s="880"/>
      <c r="Y374" s="881">
        <v>8</v>
      </c>
      <c r="Z374" s="882"/>
      <c r="AA374" s="882"/>
      <c r="AB374" s="883"/>
      <c r="AC374" s="884" t="s">
        <v>742</v>
      </c>
      <c r="AD374" s="885"/>
      <c r="AE374" s="885"/>
      <c r="AF374" s="885"/>
      <c r="AG374" s="885"/>
      <c r="AH374" s="868" t="s">
        <v>743</v>
      </c>
      <c r="AI374" s="869"/>
      <c r="AJ374" s="869"/>
      <c r="AK374" s="869"/>
      <c r="AL374" s="870" t="s">
        <v>743</v>
      </c>
      <c r="AM374" s="871"/>
      <c r="AN374" s="871"/>
      <c r="AO374" s="872"/>
      <c r="AP374" s="873" t="s">
        <v>743</v>
      </c>
      <c r="AQ374" s="873"/>
      <c r="AR374" s="873"/>
      <c r="AS374" s="873"/>
      <c r="AT374" s="873"/>
      <c r="AU374" s="873"/>
      <c r="AV374" s="873"/>
      <c r="AW374" s="873"/>
      <c r="AX374" s="873"/>
      <c r="AY374">
        <f>COUNTA($C$374)</f>
        <v>1</v>
      </c>
    </row>
    <row r="375" spans="1:51" ht="30" customHeight="1" x14ac:dyDescent="0.15">
      <c r="A375" s="874">
        <v>10</v>
      </c>
      <c r="B375" s="874">
        <v>1</v>
      </c>
      <c r="C375" s="875" t="s">
        <v>740</v>
      </c>
      <c r="D375" s="876"/>
      <c r="E375" s="876"/>
      <c r="F375" s="876"/>
      <c r="G375" s="876"/>
      <c r="H375" s="876"/>
      <c r="I375" s="876"/>
      <c r="J375" s="877">
        <v>3000020221309</v>
      </c>
      <c r="K375" s="878"/>
      <c r="L375" s="878"/>
      <c r="M375" s="878"/>
      <c r="N375" s="878"/>
      <c r="O375" s="878"/>
      <c r="P375" s="879" t="s">
        <v>741</v>
      </c>
      <c r="Q375" s="880"/>
      <c r="R375" s="880"/>
      <c r="S375" s="880"/>
      <c r="T375" s="880"/>
      <c r="U375" s="880"/>
      <c r="V375" s="880"/>
      <c r="W375" s="880"/>
      <c r="X375" s="880"/>
      <c r="Y375" s="881">
        <v>8</v>
      </c>
      <c r="Z375" s="882"/>
      <c r="AA375" s="882"/>
      <c r="AB375" s="883"/>
      <c r="AC375" s="884" t="s">
        <v>742</v>
      </c>
      <c r="AD375" s="885"/>
      <c r="AE375" s="885"/>
      <c r="AF375" s="885"/>
      <c r="AG375" s="885"/>
      <c r="AH375" s="868" t="s">
        <v>743</v>
      </c>
      <c r="AI375" s="869"/>
      <c r="AJ375" s="869"/>
      <c r="AK375" s="869"/>
      <c r="AL375" s="870" t="s">
        <v>743</v>
      </c>
      <c r="AM375" s="871"/>
      <c r="AN375" s="871"/>
      <c r="AO375" s="872"/>
      <c r="AP375" s="873" t="s">
        <v>743</v>
      </c>
      <c r="AQ375" s="873"/>
      <c r="AR375" s="873"/>
      <c r="AS375" s="873"/>
      <c r="AT375" s="873"/>
      <c r="AU375" s="873"/>
      <c r="AV375" s="873"/>
      <c r="AW375" s="873"/>
      <c r="AX375" s="873"/>
      <c r="AY375">
        <f>COUNTA($C$375)</f>
        <v>1</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7"/>
      <c r="AI376" s="888"/>
      <c r="AJ376" s="888"/>
      <c r="AK376" s="888"/>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7"/>
      <c r="AI377" s="888"/>
      <c r="AJ377" s="888"/>
      <c r="AK377" s="888"/>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7"/>
      <c r="AI378" s="888"/>
      <c r="AJ378" s="888"/>
      <c r="AK378" s="888"/>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7"/>
      <c r="AI379" s="888"/>
      <c r="AJ379" s="888"/>
      <c r="AK379" s="888"/>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7"/>
      <c r="AI380" s="888"/>
      <c r="AJ380" s="888"/>
      <c r="AK380" s="888"/>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7"/>
      <c r="AI381" s="888"/>
      <c r="AJ381" s="888"/>
      <c r="AK381" s="888"/>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7"/>
      <c r="AI382" s="888"/>
      <c r="AJ382" s="888"/>
      <c r="AK382" s="888"/>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7"/>
      <c r="AI383" s="888"/>
      <c r="AJ383" s="888"/>
      <c r="AK383" s="888"/>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7"/>
      <c r="AI384" s="888"/>
      <c r="AJ384" s="888"/>
      <c r="AK384" s="888"/>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7"/>
      <c r="AI385" s="888"/>
      <c r="AJ385" s="888"/>
      <c r="AK385" s="888"/>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7"/>
      <c r="AI386" s="888"/>
      <c r="AJ386" s="888"/>
      <c r="AK386" s="888"/>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7"/>
      <c r="AI387" s="888"/>
      <c r="AJ387" s="888"/>
      <c r="AK387" s="888"/>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7"/>
      <c r="AI388" s="888"/>
      <c r="AJ388" s="888"/>
      <c r="AK388" s="888"/>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7"/>
      <c r="AI389" s="888"/>
      <c r="AJ389" s="888"/>
      <c r="AK389" s="888"/>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7"/>
      <c r="AI390" s="888"/>
      <c r="AJ390" s="888"/>
      <c r="AK390" s="888"/>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7"/>
      <c r="AI391" s="888"/>
      <c r="AJ391" s="888"/>
      <c r="AK391" s="888"/>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7"/>
      <c r="AI392" s="888"/>
      <c r="AJ392" s="888"/>
      <c r="AK392" s="888"/>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7"/>
      <c r="AI393" s="888"/>
      <c r="AJ393" s="888"/>
      <c r="AK393" s="888"/>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7"/>
      <c r="AI394" s="888"/>
      <c r="AJ394" s="888"/>
      <c r="AK394" s="888"/>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7"/>
      <c r="AI395" s="888"/>
      <c r="AJ395" s="888"/>
      <c r="AK395" s="888"/>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6" t="s">
        <v>275</v>
      </c>
      <c r="AQ398" s="886"/>
      <c r="AR398" s="886"/>
      <c r="AS398" s="886"/>
      <c r="AT398" s="886"/>
      <c r="AU398" s="886"/>
      <c r="AV398" s="886"/>
      <c r="AW398" s="886"/>
      <c r="AX398" s="886"/>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7"/>
      <c r="AI401" s="888"/>
      <c r="AJ401" s="888"/>
      <c r="AK401" s="888"/>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7"/>
      <c r="AI402" s="888"/>
      <c r="AJ402" s="888"/>
      <c r="AK402" s="888"/>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7"/>
      <c r="AI403" s="888"/>
      <c r="AJ403" s="888"/>
      <c r="AK403" s="888"/>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7"/>
      <c r="AI404" s="888"/>
      <c r="AJ404" s="888"/>
      <c r="AK404" s="888"/>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7"/>
      <c r="AI405" s="888"/>
      <c r="AJ405" s="888"/>
      <c r="AK405" s="888"/>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7"/>
      <c r="AI406" s="888"/>
      <c r="AJ406" s="888"/>
      <c r="AK406" s="888"/>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7"/>
      <c r="AI407" s="888"/>
      <c r="AJ407" s="888"/>
      <c r="AK407" s="888"/>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7"/>
      <c r="AI408" s="888"/>
      <c r="AJ408" s="888"/>
      <c r="AK408" s="888"/>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7"/>
      <c r="AI409" s="888"/>
      <c r="AJ409" s="888"/>
      <c r="AK409" s="888"/>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7"/>
      <c r="AI410" s="888"/>
      <c r="AJ410" s="888"/>
      <c r="AK410" s="888"/>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7"/>
      <c r="AI411" s="888"/>
      <c r="AJ411" s="888"/>
      <c r="AK411" s="888"/>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7"/>
      <c r="AI412" s="888"/>
      <c r="AJ412" s="888"/>
      <c r="AK412" s="888"/>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7"/>
      <c r="AI413" s="888"/>
      <c r="AJ413" s="888"/>
      <c r="AK413" s="888"/>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7"/>
      <c r="AI414" s="888"/>
      <c r="AJ414" s="888"/>
      <c r="AK414" s="888"/>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7"/>
      <c r="AI415" s="888"/>
      <c r="AJ415" s="888"/>
      <c r="AK415" s="888"/>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7"/>
      <c r="AI416" s="888"/>
      <c r="AJ416" s="888"/>
      <c r="AK416" s="888"/>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7"/>
      <c r="AI417" s="888"/>
      <c r="AJ417" s="888"/>
      <c r="AK417" s="888"/>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7"/>
      <c r="AI418" s="888"/>
      <c r="AJ418" s="888"/>
      <c r="AK418" s="888"/>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7"/>
      <c r="AI419" s="888"/>
      <c r="AJ419" s="888"/>
      <c r="AK419" s="888"/>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7"/>
      <c r="AI420" s="888"/>
      <c r="AJ420" s="888"/>
      <c r="AK420" s="888"/>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7"/>
      <c r="AI421" s="888"/>
      <c r="AJ421" s="888"/>
      <c r="AK421" s="888"/>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7"/>
      <c r="AI422" s="888"/>
      <c r="AJ422" s="888"/>
      <c r="AK422" s="888"/>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7"/>
      <c r="AI423" s="888"/>
      <c r="AJ423" s="888"/>
      <c r="AK423" s="888"/>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7"/>
      <c r="AI424" s="888"/>
      <c r="AJ424" s="888"/>
      <c r="AK424" s="888"/>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7"/>
      <c r="AI425" s="888"/>
      <c r="AJ425" s="888"/>
      <c r="AK425" s="888"/>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7"/>
      <c r="AI426" s="888"/>
      <c r="AJ426" s="888"/>
      <c r="AK426" s="888"/>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7"/>
      <c r="AI427" s="888"/>
      <c r="AJ427" s="888"/>
      <c r="AK427" s="888"/>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7"/>
      <c r="AI428" s="888"/>
      <c r="AJ428" s="888"/>
      <c r="AK428" s="888"/>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6" t="s">
        <v>275</v>
      </c>
      <c r="AQ431" s="886"/>
      <c r="AR431" s="886"/>
      <c r="AS431" s="886"/>
      <c r="AT431" s="886"/>
      <c r="AU431" s="886"/>
      <c r="AV431" s="886"/>
      <c r="AW431" s="886"/>
      <c r="AX431" s="886"/>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7"/>
      <c r="AI434" s="888"/>
      <c r="AJ434" s="888"/>
      <c r="AK434" s="888"/>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7"/>
      <c r="AI435" s="888"/>
      <c r="AJ435" s="888"/>
      <c r="AK435" s="888"/>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7"/>
      <c r="AI436" s="888"/>
      <c r="AJ436" s="888"/>
      <c r="AK436" s="888"/>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7"/>
      <c r="AI437" s="888"/>
      <c r="AJ437" s="888"/>
      <c r="AK437" s="888"/>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7"/>
      <c r="AI438" s="888"/>
      <c r="AJ438" s="888"/>
      <c r="AK438" s="888"/>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7"/>
      <c r="AI439" s="888"/>
      <c r="AJ439" s="888"/>
      <c r="AK439" s="888"/>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7"/>
      <c r="AI440" s="888"/>
      <c r="AJ440" s="888"/>
      <c r="AK440" s="888"/>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7"/>
      <c r="AI441" s="888"/>
      <c r="AJ441" s="888"/>
      <c r="AK441" s="888"/>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7"/>
      <c r="AI442" s="888"/>
      <c r="AJ442" s="888"/>
      <c r="AK442" s="888"/>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7"/>
      <c r="AI443" s="888"/>
      <c r="AJ443" s="888"/>
      <c r="AK443" s="888"/>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7"/>
      <c r="AI444" s="888"/>
      <c r="AJ444" s="888"/>
      <c r="AK444" s="888"/>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7"/>
      <c r="AI445" s="888"/>
      <c r="AJ445" s="888"/>
      <c r="AK445" s="888"/>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7"/>
      <c r="AI446" s="888"/>
      <c r="AJ446" s="888"/>
      <c r="AK446" s="888"/>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7"/>
      <c r="AI447" s="888"/>
      <c r="AJ447" s="888"/>
      <c r="AK447" s="888"/>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7"/>
      <c r="AI448" s="888"/>
      <c r="AJ448" s="888"/>
      <c r="AK448" s="888"/>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7"/>
      <c r="AI449" s="888"/>
      <c r="AJ449" s="888"/>
      <c r="AK449" s="888"/>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7"/>
      <c r="AI450" s="888"/>
      <c r="AJ450" s="888"/>
      <c r="AK450" s="888"/>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7"/>
      <c r="AI451" s="888"/>
      <c r="AJ451" s="888"/>
      <c r="AK451" s="888"/>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7"/>
      <c r="AI452" s="888"/>
      <c r="AJ452" s="888"/>
      <c r="AK452" s="888"/>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7"/>
      <c r="AI453" s="888"/>
      <c r="AJ453" s="888"/>
      <c r="AK453" s="888"/>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7"/>
      <c r="AI454" s="888"/>
      <c r="AJ454" s="888"/>
      <c r="AK454" s="888"/>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7"/>
      <c r="AI455" s="888"/>
      <c r="AJ455" s="888"/>
      <c r="AK455" s="888"/>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7"/>
      <c r="AI456" s="888"/>
      <c r="AJ456" s="888"/>
      <c r="AK456" s="888"/>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7"/>
      <c r="AI457" s="888"/>
      <c r="AJ457" s="888"/>
      <c r="AK457" s="888"/>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7"/>
      <c r="AI458" s="888"/>
      <c r="AJ458" s="888"/>
      <c r="AK458" s="888"/>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7"/>
      <c r="AI459" s="888"/>
      <c r="AJ459" s="888"/>
      <c r="AK459" s="888"/>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7"/>
      <c r="AI460" s="888"/>
      <c r="AJ460" s="888"/>
      <c r="AK460" s="888"/>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7"/>
      <c r="AI461" s="888"/>
      <c r="AJ461" s="888"/>
      <c r="AK461" s="888"/>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6" t="s">
        <v>275</v>
      </c>
      <c r="AQ464" s="886"/>
      <c r="AR464" s="886"/>
      <c r="AS464" s="886"/>
      <c r="AT464" s="886"/>
      <c r="AU464" s="886"/>
      <c r="AV464" s="886"/>
      <c r="AW464" s="886"/>
      <c r="AX464" s="886"/>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7"/>
      <c r="AI467" s="888"/>
      <c r="AJ467" s="888"/>
      <c r="AK467" s="888"/>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7"/>
      <c r="AI468" s="888"/>
      <c r="AJ468" s="888"/>
      <c r="AK468" s="888"/>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7"/>
      <c r="AI469" s="888"/>
      <c r="AJ469" s="888"/>
      <c r="AK469" s="888"/>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7"/>
      <c r="AI470" s="888"/>
      <c r="AJ470" s="888"/>
      <c r="AK470" s="888"/>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7"/>
      <c r="AI471" s="888"/>
      <c r="AJ471" s="888"/>
      <c r="AK471" s="888"/>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7"/>
      <c r="AI472" s="888"/>
      <c r="AJ472" s="888"/>
      <c r="AK472" s="888"/>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7"/>
      <c r="AI473" s="888"/>
      <c r="AJ473" s="888"/>
      <c r="AK473" s="888"/>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7"/>
      <c r="AI474" s="888"/>
      <c r="AJ474" s="888"/>
      <c r="AK474" s="888"/>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7"/>
      <c r="AI475" s="888"/>
      <c r="AJ475" s="888"/>
      <c r="AK475" s="888"/>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7"/>
      <c r="AI476" s="888"/>
      <c r="AJ476" s="888"/>
      <c r="AK476" s="888"/>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7"/>
      <c r="AI477" s="888"/>
      <c r="AJ477" s="888"/>
      <c r="AK477" s="888"/>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7"/>
      <c r="AI478" s="888"/>
      <c r="AJ478" s="888"/>
      <c r="AK478" s="888"/>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7"/>
      <c r="AI479" s="888"/>
      <c r="AJ479" s="888"/>
      <c r="AK479" s="888"/>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7"/>
      <c r="AI480" s="888"/>
      <c r="AJ480" s="888"/>
      <c r="AK480" s="888"/>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7"/>
      <c r="AI481" s="888"/>
      <c r="AJ481" s="888"/>
      <c r="AK481" s="888"/>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7"/>
      <c r="AI482" s="888"/>
      <c r="AJ482" s="888"/>
      <c r="AK482" s="888"/>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7"/>
      <c r="AI483" s="888"/>
      <c r="AJ483" s="888"/>
      <c r="AK483" s="888"/>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7"/>
      <c r="AI484" s="888"/>
      <c r="AJ484" s="888"/>
      <c r="AK484" s="888"/>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7"/>
      <c r="AI485" s="888"/>
      <c r="AJ485" s="888"/>
      <c r="AK485" s="888"/>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7"/>
      <c r="AI486" s="888"/>
      <c r="AJ486" s="888"/>
      <c r="AK486" s="888"/>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7"/>
      <c r="AI487" s="888"/>
      <c r="AJ487" s="888"/>
      <c r="AK487" s="888"/>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7"/>
      <c r="AI488" s="888"/>
      <c r="AJ488" s="888"/>
      <c r="AK488" s="888"/>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7"/>
      <c r="AI489" s="888"/>
      <c r="AJ489" s="888"/>
      <c r="AK489" s="888"/>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7"/>
      <c r="AI490" s="888"/>
      <c r="AJ490" s="888"/>
      <c r="AK490" s="888"/>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7"/>
      <c r="AI491" s="888"/>
      <c r="AJ491" s="888"/>
      <c r="AK491" s="888"/>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7"/>
      <c r="AI492" s="888"/>
      <c r="AJ492" s="888"/>
      <c r="AK492" s="888"/>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7"/>
      <c r="AI493" s="888"/>
      <c r="AJ493" s="888"/>
      <c r="AK493" s="888"/>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7"/>
      <c r="AI494" s="888"/>
      <c r="AJ494" s="888"/>
      <c r="AK494" s="888"/>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6" t="s">
        <v>275</v>
      </c>
      <c r="AQ497" s="886"/>
      <c r="AR497" s="886"/>
      <c r="AS497" s="886"/>
      <c r="AT497" s="886"/>
      <c r="AU497" s="886"/>
      <c r="AV497" s="886"/>
      <c r="AW497" s="886"/>
      <c r="AX497" s="886"/>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7"/>
      <c r="AI500" s="888"/>
      <c r="AJ500" s="888"/>
      <c r="AK500" s="888"/>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7"/>
      <c r="AI501" s="888"/>
      <c r="AJ501" s="888"/>
      <c r="AK501" s="888"/>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7"/>
      <c r="AI502" s="888"/>
      <c r="AJ502" s="888"/>
      <c r="AK502" s="888"/>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7"/>
      <c r="AI503" s="888"/>
      <c r="AJ503" s="888"/>
      <c r="AK503" s="888"/>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7"/>
      <c r="AI504" s="888"/>
      <c r="AJ504" s="888"/>
      <c r="AK504" s="888"/>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7"/>
      <c r="AI505" s="888"/>
      <c r="AJ505" s="888"/>
      <c r="AK505" s="888"/>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7"/>
      <c r="AI506" s="888"/>
      <c r="AJ506" s="888"/>
      <c r="AK506" s="888"/>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7"/>
      <c r="AI507" s="888"/>
      <c r="AJ507" s="888"/>
      <c r="AK507" s="888"/>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7"/>
      <c r="AI508" s="888"/>
      <c r="AJ508" s="888"/>
      <c r="AK508" s="888"/>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7"/>
      <c r="AI509" s="888"/>
      <c r="AJ509" s="888"/>
      <c r="AK509" s="888"/>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7"/>
      <c r="AI510" s="888"/>
      <c r="AJ510" s="888"/>
      <c r="AK510" s="888"/>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7"/>
      <c r="AI511" s="888"/>
      <c r="AJ511" s="888"/>
      <c r="AK511" s="888"/>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7"/>
      <c r="AI512" s="888"/>
      <c r="AJ512" s="888"/>
      <c r="AK512" s="888"/>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7"/>
      <c r="AI513" s="888"/>
      <c r="AJ513" s="888"/>
      <c r="AK513" s="888"/>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7"/>
      <c r="AI514" s="888"/>
      <c r="AJ514" s="888"/>
      <c r="AK514" s="888"/>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7"/>
      <c r="AI515" s="888"/>
      <c r="AJ515" s="888"/>
      <c r="AK515" s="888"/>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7"/>
      <c r="AI516" s="888"/>
      <c r="AJ516" s="888"/>
      <c r="AK516" s="888"/>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7"/>
      <c r="AI517" s="888"/>
      <c r="AJ517" s="888"/>
      <c r="AK517" s="888"/>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7"/>
      <c r="AI518" s="888"/>
      <c r="AJ518" s="888"/>
      <c r="AK518" s="888"/>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7"/>
      <c r="AI519" s="888"/>
      <c r="AJ519" s="888"/>
      <c r="AK519" s="888"/>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7"/>
      <c r="AI520" s="888"/>
      <c r="AJ520" s="888"/>
      <c r="AK520" s="888"/>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7"/>
      <c r="AI521" s="888"/>
      <c r="AJ521" s="888"/>
      <c r="AK521" s="888"/>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7"/>
      <c r="AI522" s="888"/>
      <c r="AJ522" s="888"/>
      <c r="AK522" s="888"/>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7"/>
      <c r="AI523" s="888"/>
      <c r="AJ523" s="888"/>
      <c r="AK523" s="888"/>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7"/>
      <c r="AI524" s="888"/>
      <c r="AJ524" s="888"/>
      <c r="AK524" s="888"/>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7"/>
      <c r="AI525" s="888"/>
      <c r="AJ525" s="888"/>
      <c r="AK525" s="888"/>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7"/>
      <c r="AI526" s="888"/>
      <c r="AJ526" s="888"/>
      <c r="AK526" s="888"/>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7"/>
      <c r="AI527" s="888"/>
      <c r="AJ527" s="888"/>
      <c r="AK527" s="888"/>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6" t="s">
        <v>275</v>
      </c>
      <c r="AQ530" s="886"/>
      <c r="AR530" s="886"/>
      <c r="AS530" s="886"/>
      <c r="AT530" s="886"/>
      <c r="AU530" s="886"/>
      <c r="AV530" s="886"/>
      <c r="AW530" s="886"/>
      <c r="AX530" s="886"/>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7"/>
      <c r="AI533" s="888"/>
      <c r="AJ533" s="888"/>
      <c r="AK533" s="888"/>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7"/>
      <c r="AI534" s="888"/>
      <c r="AJ534" s="888"/>
      <c r="AK534" s="888"/>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7"/>
      <c r="AI535" s="888"/>
      <c r="AJ535" s="888"/>
      <c r="AK535" s="888"/>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7"/>
      <c r="AI536" s="888"/>
      <c r="AJ536" s="888"/>
      <c r="AK536" s="888"/>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7"/>
      <c r="AI537" s="888"/>
      <c r="AJ537" s="888"/>
      <c r="AK537" s="888"/>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7"/>
      <c r="AI538" s="888"/>
      <c r="AJ538" s="888"/>
      <c r="AK538" s="888"/>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7"/>
      <c r="AI539" s="888"/>
      <c r="AJ539" s="888"/>
      <c r="AK539" s="888"/>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7"/>
      <c r="AI540" s="888"/>
      <c r="AJ540" s="888"/>
      <c r="AK540" s="888"/>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7"/>
      <c r="AI541" s="888"/>
      <c r="AJ541" s="888"/>
      <c r="AK541" s="888"/>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7"/>
      <c r="AI542" s="888"/>
      <c r="AJ542" s="888"/>
      <c r="AK542" s="888"/>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7"/>
      <c r="AI543" s="888"/>
      <c r="AJ543" s="888"/>
      <c r="AK543" s="888"/>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7"/>
      <c r="AI544" s="888"/>
      <c r="AJ544" s="888"/>
      <c r="AK544" s="888"/>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7"/>
      <c r="AI545" s="888"/>
      <c r="AJ545" s="888"/>
      <c r="AK545" s="888"/>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7"/>
      <c r="AI546" s="888"/>
      <c r="AJ546" s="888"/>
      <c r="AK546" s="888"/>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7"/>
      <c r="AI547" s="888"/>
      <c r="AJ547" s="888"/>
      <c r="AK547" s="888"/>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7"/>
      <c r="AI548" s="888"/>
      <c r="AJ548" s="888"/>
      <c r="AK548" s="888"/>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7"/>
      <c r="AI549" s="888"/>
      <c r="AJ549" s="888"/>
      <c r="AK549" s="888"/>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7"/>
      <c r="AI550" s="888"/>
      <c r="AJ550" s="888"/>
      <c r="AK550" s="888"/>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7"/>
      <c r="AI551" s="888"/>
      <c r="AJ551" s="888"/>
      <c r="AK551" s="888"/>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7"/>
      <c r="AI552" s="888"/>
      <c r="AJ552" s="888"/>
      <c r="AK552" s="888"/>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7"/>
      <c r="AI553" s="888"/>
      <c r="AJ553" s="888"/>
      <c r="AK553" s="888"/>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7"/>
      <c r="AI554" s="888"/>
      <c r="AJ554" s="888"/>
      <c r="AK554" s="888"/>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7"/>
      <c r="AI555" s="888"/>
      <c r="AJ555" s="888"/>
      <c r="AK555" s="888"/>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7"/>
      <c r="AI556" s="888"/>
      <c r="AJ556" s="888"/>
      <c r="AK556" s="888"/>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7"/>
      <c r="AI557" s="888"/>
      <c r="AJ557" s="888"/>
      <c r="AK557" s="888"/>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7"/>
      <c r="AI558" s="888"/>
      <c r="AJ558" s="888"/>
      <c r="AK558" s="888"/>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7"/>
      <c r="AI559" s="888"/>
      <c r="AJ559" s="888"/>
      <c r="AK559" s="888"/>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7"/>
      <c r="AI560" s="888"/>
      <c r="AJ560" s="888"/>
      <c r="AK560" s="888"/>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6" t="s">
        <v>275</v>
      </c>
      <c r="AQ563" s="886"/>
      <c r="AR563" s="886"/>
      <c r="AS563" s="886"/>
      <c r="AT563" s="886"/>
      <c r="AU563" s="886"/>
      <c r="AV563" s="886"/>
      <c r="AW563" s="886"/>
      <c r="AX563" s="886"/>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7"/>
      <c r="AI566" s="888"/>
      <c r="AJ566" s="888"/>
      <c r="AK566" s="888"/>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7"/>
      <c r="AI567" s="888"/>
      <c r="AJ567" s="888"/>
      <c r="AK567" s="888"/>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7"/>
      <c r="AI568" s="888"/>
      <c r="AJ568" s="888"/>
      <c r="AK568" s="888"/>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7"/>
      <c r="AI569" s="888"/>
      <c r="AJ569" s="888"/>
      <c r="AK569" s="888"/>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7"/>
      <c r="AI570" s="888"/>
      <c r="AJ570" s="888"/>
      <c r="AK570" s="888"/>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7"/>
      <c r="AI571" s="888"/>
      <c r="AJ571" s="888"/>
      <c r="AK571" s="888"/>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7"/>
      <c r="AI572" s="888"/>
      <c r="AJ572" s="888"/>
      <c r="AK572" s="888"/>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7"/>
      <c r="AI573" s="888"/>
      <c r="AJ573" s="888"/>
      <c r="AK573" s="888"/>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7"/>
      <c r="AI574" s="888"/>
      <c r="AJ574" s="888"/>
      <c r="AK574" s="888"/>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7"/>
      <c r="AI575" s="888"/>
      <c r="AJ575" s="888"/>
      <c r="AK575" s="888"/>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7"/>
      <c r="AI576" s="888"/>
      <c r="AJ576" s="888"/>
      <c r="AK576" s="888"/>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7"/>
      <c r="AI577" s="888"/>
      <c r="AJ577" s="888"/>
      <c r="AK577" s="888"/>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7"/>
      <c r="AI578" s="888"/>
      <c r="AJ578" s="888"/>
      <c r="AK578" s="888"/>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7"/>
      <c r="AI579" s="888"/>
      <c r="AJ579" s="888"/>
      <c r="AK579" s="888"/>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7"/>
      <c r="AI580" s="888"/>
      <c r="AJ580" s="888"/>
      <c r="AK580" s="888"/>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7"/>
      <c r="AI581" s="888"/>
      <c r="AJ581" s="888"/>
      <c r="AK581" s="888"/>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7"/>
      <c r="AI582" s="888"/>
      <c r="AJ582" s="888"/>
      <c r="AK582" s="888"/>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7"/>
      <c r="AI583" s="888"/>
      <c r="AJ583" s="888"/>
      <c r="AK583" s="888"/>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7"/>
      <c r="AI584" s="888"/>
      <c r="AJ584" s="888"/>
      <c r="AK584" s="888"/>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7"/>
      <c r="AI585" s="888"/>
      <c r="AJ585" s="888"/>
      <c r="AK585" s="888"/>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7"/>
      <c r="AI586" s="888"/>
      <c r="AJ586" s="888"/>
      <c r="AK586" s="888"/>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7"/>
      <c r="AI587" s="888"/>
      <c r="AJ587" s="888"/>
      <c r="AK587" s="888"/>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7"/>
      <c r="AI588" s="888"/>
      <c r="AJ588" s="888"/>
      <c r="AK588" s="888"/>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7"/>
      <c r="AI589" s="888"/>
      <c r="AJ589" s="888"/>
      <c r="AK589" s="888"/>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7"/>
      <c r="AI590" s="888"/>
      <c r="AJ590" s="888"/>
      <c r="AK590" s="888"/>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7"/>
      <c r="AI591" s="888"/>
      <c r="AJ591" s="888"/>
      <c r="AK591" s="888"/>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7"/>
      <c r="AI592" s="888"/>
      <c r="AJ592" s="888"/>
      <c r="AK592" s="888"/>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7"/>
      <c r="AI593" s="888"/>
      <c r="AJ593" s="888"/>
      <c r="AK593" s="888"/>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6" t="s">
        <v>275</v>
      </c>
      <c r="AQ596" s="886"/>
      <c r="AR596" s="886"/>
      <c r="AS596" s="886"/>
      <c r="AT596" s="886"/>
      <c r="AU596" s="886"/>
      <c r="AV596" s="886"/>
      <c r="AW596" s="886"/>
      <c r="AX596" s="886"/>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7"/>
      <c r="AI599" s="888"/>
      <c r="AJ599" s="888"/>
      <c r="AK599" s="888"/>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7"/>
      <c r="AI600" s="888"/>
      <c r="AJ600" s="888"/>
      <c r="AK600" s="888"/>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7"/>
      <c r="AI601" s="888"/>
      <c r="AJ601" s="888"/>
      <c r="AK601" s="888"/>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7"/>
      <c r="AI602" s="888"/>
      <c r="AJ602" s="888"/>
      <c r="AK602" s="888"/>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7"/>
      <c r="AI603" s="888"/>
      <c r="AJ603" s="888"/>
      <c r="AK603" s="888"/>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7"/>
      <c r="AI604" s="888"/>
      <c r="AJ604" s="888"/>
      <c r="AK604" s="888"/>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7"/>
      <c r="AI605" s="888"/>
      <c r="AJ605" s="888"/>
      <c r="AK605" s="888"/>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7"/>
      <c r="AI606" s="888"/>
      <c r="AJ606" s="888"/>
      <c r="AK606" s="888"/>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7"/>
      <c r="AI607" s="888"/>
      <c r="AJ607" s="888"/>
      <c r="AK607" s="888"/>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7"/>
      <c r="AI608" s="888"/>
      <c r="AJ608" s="888"/>
      <c r="AK608" s="888"/>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7"/>
      <c r="AI609" s="888"/>
      <c r="AJ609" s="888"/>
      <c r="AK609" s="888"/>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7"/>
      <c r="AI610" s="888"/>
      <c r="AJ610" s="888"/>
      <c r="AK610" s="888"/>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7"/>
      <c r="AI611" s="888"/>
      <c r="AJ611" s="888"/>
      <c r="AK611" s="888"/>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7"/>
      <c r="AI612" s="888"/>
      <c r="AJ612" s="888"/>
      <c r="AK612" s="888"/>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7"/>
      <c r="AI613" s="888"/>
      <c r="AJ613" s="888"/>
      <c r="AK613" s="888"/>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7"/>
      <c r="AI614" s="888"/>
      <c r="AJ614" s="888"/>
      <c r="AK614" s="888"/>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7"/>
      <c r="AI615" s="888"/>
      <c r="AJ615" s="888"/>
      <c r="AK615" s="888"/>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7"/>
      <c r="AI616" s="888"/>
      <c r="AJ616" s="888"/>
      <c r="AK616" s="888"/>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7"/>
      <c r="AI617" s="888"/>
      <c r="AJ617" s="888"/>
      <c r="AK617" s="888"/>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7"/>
      <c r="AI618" s="888"/>
      <c r="AJ618" s="888"/>
      <c r="AK618" s="888"/>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7"/>
      <c r="AI619" s="888"/>
      <c r="AJ619" s="888"/>
      <c r="AK619" s="888"/>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7"/>
      <c r="AI620" s="888"/>
      <c r="AJ620" s="888"/>
      <c r="AK620" s="888"/>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7"/>
      <c r="AI621" s="888"/>
      <c r="AJ621" s="888"/>
      <c r="AK621" s="888"/>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7"/>
      <c r="AI622" s="888"/>
      <c r="AJ622" s="888"/>
      <c r="AK622" s="888"/>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7"/>
      <c r="AI623" s="888"/>
      <c r="AJ623" s="888"/>
      <c r="AK623" s="888"/>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7"/>
      <c r="AI624" s="888"/>
      <c r="AJ624" s="888"/>
      <c r="AK624" s="888"/>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7"/>
      <c r="AI625" s="888"/>
      <c r="AJ625" s="888"/>
      <c r="AK625" s="888"/>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7"/>
      <c r="AI626" s="888"/>
      <c r="AJ626" s="888"/>
      <c r="AK626" s="888"/>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6" t="s">
        <v>306</v>
      </c>
      <c r="AQ630" s="886"/>
      <c r="AR630" s="886"/>
      <c r="AS630" s="886"/>
      <c r="AT630" s="886"/>
      <c r="AU630" s="886"/>
      <c r="AV630" s="886"/>
      <c r="AW630" s="886"/>
      <c r="AX630" s="886"/>
    </row>
    <row r="631" spans="1:51" ht="30" customHeight="1" x14ac:dyDescent="0.15">
      <c r="A631" s="874">
        <v>1</v>
      </c>
      <c r="B631" s="874">
        <v>1</v>
      </c>
      <c r="C631" s="896"/>
      <c r="D631" s="896"/>
      <c r="E631" s="897"/>
      <c r="F631" s="897"/>
      <c r="G631" s="897"/>
      <c r="H631" s="897"/>
      <c r="I631" s="897"/>
      <c r="J631" s="877"/>
      <c r="K631" s="878"/>
      <c r="L631" s="878"/>
      <c r="M631" s="878"/>
      <c r="N631" s="878"/>
      <c r="O631" s="878"/>
      <c r="P631" s="880"/>
      <c r="Q631" s="880"/>
      <c r="R631" s="880"/>
      <c r="S631" s="880"/>
      <c r="T631" s="880"/>
      <c r="U631" s="880"/>
      <c r="V631" s="880"/>
      <c r="W631" s="880"/>
      <c r="X631" s="880"/>
      <c r="Y631" s="881"/>
      <c r="Z631" s="882"/>
      <c r="AA631" s="882"/>
      <c r="AB631" s="883"/>
      <c r="AC631" s="884"/>
      <c r="AD631" s="885"/>
      <c r="AE631" s="885"/>
      <c r="AF631" s="885"/>
      <c r="AG631" s="885"/>
      <c r="AH631" s="887"/>
      <c r="AI631" s="888"/>
      <c r="AJ631" s="888"/>
      <c r="AK631" s="888"/>
      <c r="AL631" s="870"/>
      <c r="AM631" s="871"/>
      <c r="AN631" s="871"/>
      <c r="AO631" s="872"/>
      <c r="AP631" s="873"/>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7"/>
      <c r="AI632" s="888"/>
      <c r="AJ632" s="888"/>
      <c r="AK632" s="888"/>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7"/>
      <c r="AI633" s="888"/>
      <c r="AJ633" s="888"/>
      <c r="AK633" s="888"/>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7"/>
      <c r="AI634" s="888"/>
      <c r="AJ634" s="888"/>
      <c r="AK634" s="888"/>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7"/>
      <c r="AI635" s="888"/>
      <c r="AJ635" s="888"/>
      <c r="AK635" s="888"/>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7"/>
      <c r="AI636" s="888"/>
      <c r="AJ636" s="888"/>
      <c r="AK636" s="888"/>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7"/>
      <c r="AI637" s="888"/>
      <c r="AJ637" s="888"/>
      <c r="AK637" s="888"/>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7"/>
      <c r="AI638" s="888"/>
      <c r="AJ638" s="888"/>
      <c r="AK638" s="888"/>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7"/>
      <c r="AI639" s="888"/>
      <c r="AJ639" s="888"/>
      <c r="AK639" s="888"/>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7"/>
      <c r="AI640" s="888"/>
      <c r="AJ640" s="888"/>
      <c r="AK640" s="888"/>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7"/>
      <c r="AI641" s="888"/>
      <c r="AJ641" s="888"/>
      <c r="AK641" s="888"/>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7"/>
      <c r="AI642" s="888"/>
      <c r="AJ642" s="888"/>
      <c r="AK642" s="888"/>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7"/>
      <c r="AI643" s="888"/>
      <c r="AJ643" s="888"/>
      <c r="AK643" s="888"/>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7"/>
      <c r="AI644" s="888"/>
      <c r="AJ644" s="888"/>
      <c r="AK644" s="888"/>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7"/>
      <c r="AI645" s="888"/>
      <c r="AJ645" s="888"/>
      <c r="AK645" s="888"/>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7"/>
      <c r="AI646" s="888"/>
      <c r="AJ646" s="888"/>
      <c r="AK646" s="888"/>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7"/>
      <c r="AI647" s="888"/>
      <c r="AJ647" s="888"/>
      <c r="AK647" s="888"/>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3"/>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7"/>
      <c r="AI648" s="888"/>
      <c r="AJ648" s="888"/>
      <c r="AK648" s="888"/>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7"/>
      <c r="AI649" s="888"/>
      <c r="AJ649" s="888"/>
      <c r="AK649" s="888"/>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7"/>
      <c r="AI650" s="888"/>
      <c r="AJ650" s="888"/>
      <c r="AK650" s="888"/>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7"/>
      <c r="AI651" s="888"/>
      <c r="AJ651" s="888"/>
      <c r="AK651" s="888"/>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7"/>
      <c r="AI652" s="888"/>
      <c r="AJ652" s="888"/>
      <c r="AK652" s="888"/>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7"/>
      <c r="AI653" s="888"/>
      <c r="AJ653" s="888"/>
      <c r="AK653" s="888"/>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7"/>
      <c r="AI654" s="888"/>
      <c r="AJ654" s="888"/>
      <c r="AK654" s="888"/>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7"/>
      <c r="AI655" s="888"/>
      <c r="AJ655" s="888"/>
      <c r="AK655" s="888"/>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7"/>
      <c r="AI656" s="888"/>
      <c r="AJ656" s="888"/>
      <c r="AK656" s="888"/>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7"/>
      <c r="AI657" s="888"/>
      <c r="AJ657" s="888"/>
      <c r="AK657" s="888"/>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7"/>
      <c r="AI658" s="888"/>
      <c r="AJ658" s="888"/>
      <c r="AK658" s="888"/>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7"/>
      <c r="AI659" s="888"/>
      <c r="AJ659" s="888"/>
      <c r="AK659" s="888"/>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7"/>
      <c r="AI660" s="888"/>
      <c r="AJ660" s="888"/>
      <c r="AK660" s="888"/>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76:AO395">
    <cfRule type="expression" dxfId="1441" priority="841">
      <formula>IF(AND(AL376&gt;=0, RIGHT(TEXT(AL376,"0.#"),1)&lt;&gt;"."),TRUE,FALSE)</formula>
    </cfRule>
    <cfRule type="expression" dxfId="1440" priority="842">
      <formula>IF(AND(AL376&gt;=0, RIGHT(TEXT(AL376,"0.#"),1)="."),TRUE,FALSE)</formula>
    </cfRule>
    <cfRule type="expression" dxfId="1439" priority="843">
      <formula>IF(AND(AL376&lt;0, RIGHT(TEXT(AL376,"0.#"),1)&lt;&gt;"."),TRUE,FALSE)</formula>
    </cfRule>
    <cfRule type="expression" dxfId="1438" priority="844">
      <formula>IF(AND(AL376&lt;0, RIGHT(TEXT(AL376,"0.#"),1)="."),TRUE,FALSE)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75">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3" max="16383" man="1"/>
    <brk id="239" max="16383" man="1"/>
    <brk id="268" max="16383" man="1"/>
    <brk id="62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t="s">
        <v>712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712</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712</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372</v>
      </c>
      <c r="AF2" s="964"/>
      <c r="AG2" s="964"/>
      <c r="AH2" s="901"/>
      <c r="AI2" s="964" t="s">
        <v>468</v>
      </c>
      <c r="AJ2" s="964"/>
      <c r="AK2" s="964"/>
      <c r="AL2" s="901"/>
      <c r="AM2" s="964" t="s">
        <v>469</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7"/>
      <c r="Z3" s="958"/>
      <c r="AA3" s="959"/>
      <c r="AB3" s="963"/>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7" t="s">
        <v>51</v>
      </c>
      <c r="Z5" s="949"/>
      <c r="AA5" s="950"/>
      <c r="AB5" s="463"/>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344</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372</v>
      </c>
      <c r="AF9" s="964"/>
      <c r="AG9" s="964"/>
      <c r="AH9" s="901"/>
      <c r="AI9" s="964" t="s">
        <v>468</v>
      </c>
      <c r="AJ9" s="964"/>
      <c r="AK9" s="964"/>
      <c r="AL9" s="901"/>
      <c r="AM9" s="964" t="s">
        <v>469</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7" t="s">
        <v>51</v>
      </c>
      <c r="Z12" s="949"/>
      <c r="AA12" s="950"/>
      <c r="AB12" s="463"/>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344</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7" t="s">
        <v>51</v>
      </c>
      <c r="Z19" s="949"/>
      <c r="AA19" s="950"/>
      <c r="AB19" s="463"/>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344</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7" t="s">
        <v>51</v>
      </c>
      <c r="Z26" s="949"/>
      <c r="AA26" s="950"/>
      <c r="AB26" s="463"/>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344</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7" t="s">
        <v>51</v>
      </c>
      <c r="Z33" s="949"/>
      <c r="AA33" s="950"/>
      <c r="AB33" s="463"/>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344</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7" t="s">
        <v>51</v>
      </c>
      <c r="Z40" s="949"/>
      <c r="AA40" s="950"/>
      <c r="AB40" s="463"/>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344</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7" t="s">
        <v>51</v>
      </c>
      <c r="Z47" s="949"/>
      <c r="AA47" s="950"/>
      <c r="AB47" s="463"/>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344</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7" t="s">
        <v>51</v>
      </c>
      <c r="Z54" s="949"/>
      <c r="AA54" s="950"/>
      <c r="AB54" s="463"/>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344</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7" t="s">
        <v>51</v>
      </c>
      <c r="Z61" s="949"/>
      <c r="AA61" s="950"/>
      <c r="AB61" s="463"/>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344</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7" t="s">
        <v>51</v>
      </c>
      <c r="Z68" s="949"/>
      <c r="AA68" s="950"/>
      <c r="AB68" s="463"/>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344</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0" t="s">
        <v>25</v>
      </c>
      <c r="Q3" s="430"/>
      <c r="R3" s="430"/>
      <c r="S3" s="430"/>
      <c r="T3" s="430"/>
      <c r="U3" s="430"/>
      <c r="V3" s="430"/>
      <c r="W3" s="430"/>
      <c r="X3" s="430"/>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7"/>
      <c r="AI4" s="888"/>
      <c r="AJ4" s="888"/>
      <c r="AK4" s="888"/>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7"/>
      <c r="AI5" s="888"/>
      <c r="AJ5" s="888"/>
      <c r="AK5" s="888"/>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7"/>
      <c r="AI6" s="888"/>
      <c r="AJ6" s="888"/>
      <c r="AK6" s="888"/>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7"/>
      <c r="AI7" s="888"/>
      <c r="AJ7" s="888"/>
      <c r="AK7" s="888"/>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7"/>
      <c r="AI8" s="888"/>
      <c r="AJ8" s="888"/>
      <c r="AK8" s="888"/>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7"/>
      <c r="AI9" s="888"/>
      <c r="AJ9" s="888"/>
      <c r="AK9" s="888"/>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7"/>
      <c r="AI10" s="888"/>
      <c r="AJ10" s="888"/>
      <c r="AK10" s="888"/>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7"/>
      <c r="AI11" s="888"/>
      <c r="AJ11" s="888"/>
      <c r="AK11" s="888"/>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7"/>
      <c r="AI12" s="888"/>
      <c r="AJ12" s="888"/>
      <c r="AK12" s="888"/>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7"/>
      <c r="AI13" s="888"/>
      <c r="AJ13" s="888"/>
      <c r="AK13" s="888"/>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7"/>
      <c r="AI14" s="888"/>
      <c r="AJ14" s="888"/>
      <c r="AK14" s="888"/>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7"/>
      <c r="AI15" s="888"/>
      <c r="AJ15" s="888"/>
      <c r="AK15" s="888"/>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7"/>
      <c r="AI16" s="888"/>
      <c r="AJ16" s="888"/>
      <c r="AK16" s="888"/>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7"/>
      <c r="AI17" s="888"/>
      <c r="AJ17" s="888"/>
      <c r="AK17" s="888"/>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7"/>
      <c r="AI18" s="888"/>
      <c r="AJ18" s="888"/>
      <c r="AK18" s="888"/>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7"/>
      <c r="AI19" s="888"/>
      <c r="AJ19" s="888"/>
      <c r="AK19" s="888"/>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7"/>
      <c r="AI20" s="888"/>
      <c r="AJ20" s="888"/>
      <c r="AK20" s="888"/>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7"/>
      <c r="AI21" s="888"/>
      <c r="AJ21" s="888"/>
      <c r="AK21" s="888"/>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7"/>
      <c r="AI22" s="888"/>
      <c r="AJ22" s="888"/>
      <c r="AK22" s="888"/>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7"/>
      <c r="AI23" s="888"/>
      <c r="AJ23" s="888"/>
      <c r="AK23" s="888"/>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7"/>
      <c r="AI24" s="888"/>
      <c r="AJ24" s="888"/>
      <c r="AK24" s="888"/>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7"/>
      <c r="AI25" s="888"/>
      <c r="AJ25" s="888"/>
      <c r="AK25" s="888"/>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7"/>
      <c r="AI26" s="888"/>
      <c r="AJ26" s="888"/>
      <c r="AK26" s="888"/>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7"/>
      <c r="AI27" s="888"/>
      <c r="AJ27" s="888"/>
      <c r="AK27" s="888"/>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7"/>
      <c r="AI28" s="888"/>
      <c r="AJ28" s="888"/>
      <c r="AK28" s="888"/>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7"/>
      <c r="AI29" s="888"/>
      <c r="AJ29" s="888"/>
      <c r="AK29" s="888"/>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7"/>
      <c r="AI30" s="888"/>
      <c r="AJ30" s="888"/>
      <c r="AK30" s="888"/>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7"/>
      <c r="AI31" s="888"/>
      <c r="AJ31" s="888"/>
      <c r="AK31" s="888"/>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7"/>
      <c r="AI32" s="888"/>
      <c r="AJ32" s="888"/>
      <c r="AK32" s="888"/>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7"/>
      <c r="AI33" s="888"/>
      <c r="AJ33" s="888"/>
      <c r="AK33" s="888"/>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0" t="s">
        <v>25</v>
      </c>
      <c r="Q36" s="430"/>
      <c r="R36" s="430"/>
      <c r="S36" s="430"/>
      <c r="T36" s="430"/>
      <c r="U36" s="430"/>
      <c r="V36" s="430"/>
      <c r="W36" s="430"/>
      <c r="X36" s="430"/>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7"/>
      <c r="AI37" s="888"/>
      <c r="AJ37" s="888"/>
      <c r="AK37" s="888"/>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7"/>
      <c r="AI38" s="888"/>
      <c r="AJ38" s="888"/>
      <c r="AK38" s="888"/>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7"/>
      <c r="AI39" s="888"/>
      <c r="AJ39" s="888"/>
      <c r="AK39" s="888"/>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7"/>
      <c r="AI40" s="888"/>
      <c r="AJ40" s="888"/>
      <c r="AK40" s="888"/>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7"/>
      <c r="AI41" s="888"/>
      <c r="AJ41" s="888"/>
      <c r="AK41" s="888"/>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7"/>
      <c r="AI42" s="888"/>
      <c r="AJ42" s="888"/>
      <c r="AK42" s="888"/>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7"/>
      <c r="AI43" s="888"/>
      <c r="AJ43" s="888"/>
      <c r="AK43" s="888"/>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7"/>
      <c r="AI44" s="888"/>
      <c r="AJ44" s="888"/>
      <c r="AK44" s="888"/>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7"/>
      <c r="AI45" s="888"/>
      <c r="AJ45" s="888"/>
      <c r="AK45" s="888"/>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7"/>
      <c r="AI46" s="888"/>
      <c r="AJ46" s="888"/>
      <c r="AK46" s="888"/>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7"/>
      <c r="AI47" s="888"/>
      <c r="AJ47" s="888"/>
      <c r="AK47" s="888"/>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7"/>
      <c r="AI48" s="888"/>
      <c r="AJ48" s="888"/>
      <c r="AK48" s="888"/>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7"/>
      <c r="AI49" s="888"/>
      <c r="AJ49" s="888"/>
      <c r="AK49" s="888"/>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7"/>
      <c r="AI50" s="888"/>
      <c r="AJ50" s="888"/>
      <c r="AK50" s="888"/>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7"/>
      <c r="AI51" s="888"/>
      <c r="AJ51" s="888"/>
      <c r="AK51" s="888"/>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7"/>
      <c r="AI52" s="888"/>
      <c r="AJ52" s="888"/>
      <c r="AK52" s="888"/>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7"/>
      <c r="AI53" s="888"/>
      <c r="AJ53" s="888"/>
      <c r="AK53" s="888"/>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7"/>
      <c r="AI54" s="888"/>
      <c r="AJ54" s="888"/>
      <c r="AK54" s="888"/>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7"/>
      <c r="AI55" s="888"/>
      <c r="AJ55" s="888"/>
      <c r="AK55" s="888"/>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7"/>
      <c r="AI56" s="888"/>
      <c r="AJ56" s="888"/>
      <c r="AK56" s="888"/>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7"/>
      <c r="AI57" s="888"/>
      <c r="AJ57" s="888"/>
      <c r="AK57" s="888"/>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7"/>
      <c r="AI58" s="888"/>
      <c r="AJ58" s="888"/>
      <c r="AK58" s="888"/>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7"/>
      <c r="AI59" s="888"/>
      <c r="AJ59" s="888"/>
      <c r="AK59" s="888"/>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7"/>
      <c r="AI60" s="888"/>
      <c r="AJ60" s="888"/>
      <c r="AK60" s="888"/>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7"/>
      <c r="AI61" s="888"/>
      <c r="AJ61" s="888"/>
      <c r="AK61" s="888"/>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7"/>
      <c r="AI62" s="888"/>
      <c r="AJ62" s="888"/>
      <c r="AK62" s="888"/>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7"/>
      <c r="AI63" s="888"/>
      <c r="AJ63" s="888"/>
      <c r="AK63" s="888"/>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7"/>
      <c r="AI64" s="888"/>
      <c r="AJ64" s="888"/>
      <c r="AK64" s="888"/>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7"/>
      <c r="AI65" s="888"/>
      <c r="AJ65" s="888"/>
      <c r="AK65" s="888"/>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7"/>
      <c r="AI66" s="888"/>
      <c r="AJ66" s="888"/>
      <c r="AK66" s="888"/>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0" t="s">
        <v>25</v>
      </c>
      <c r="Q69" s="430"/>
      <c r="R69" s="430"/>
      <c r="S69" s="430"/>
      <c r="T69" s="430"/>
      <c r="U69" s="430"/>
      <c r="V69" s="430"/>
      <c r="W69" s="430"/>
      <c r="X69" s="430"/>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7"/>
      <c r="AI70" s="888"/>
      <c r="AJ70" s="888"/>
      <c r="AK70" s="888"/>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7"/>
      <c r="AI71" s="888"/>
      <c r="AJ71" s="888"/>
      <c r="AK71" s="888"/>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7"/>
      <c r="AI72" s="888"/>
      <c r="AJ72" s="888"/>
      <c r="AK72" s="888"/>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7"/>
      <c r="AI73" s="888"/>
      <c r="AJ73" s="888"/>
      <c r="AK73" s="888"/>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7"/>
      <c r="AI74" s="888"/>
      <c r="AJ74" s="888"/>
      <c r="AK74" s="888"/>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7"/>
      <c r="AI75" s="888"/>
      <c r="AJ75" s="888"/>
      <c r="AK75" s="888"/>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7"/>
      <c r="AI76" s="888"/>
      <c r="AJ76" s="888"/>
      <c r="AK76" s="888"/>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7"/>
      <c r="AI77" s="888"/>
      <c r="AJ77" s="888"/>
      <c r="AK77" s="888"/>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7"/>
      <c r="AI78" s="888"/>
      <c r="AJ78" s="888"/>
      <c r="AK78" s="888"/>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7"/>
      <c r="AI79" s="888"/>
      <c r="AJ79" s="888"/>
      <c r="AK79" s="888"/>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7"/>
      <c r="AI80" s="888"/>
      <c r="AJ80" s="888"/>
      <c r="AK80" s="888"/>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7"/>
      <c r="AI81" s="888"/>
      <c r="AJ81" s="888"/>
      <c r="AK81" s="888"/>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7"/>
      <c r="AI82" s="888"/>
      <c r="AJ82" s="888"/>
      <c r="AK82" s="888"/>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7"/>
      <c r="AI83" s="888"/>
      <c r="AJ83" s="888"/>
      <c r="AK83" s="888"/>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7"/>
      <c r="AI84" s="888"/>
      <c r="AJ84" s="888"/>
      <c r="AK84" s="888"/>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7"/>
      <c r="AI85" s="888"/>
      <c r="AJ85" s="888"/>
      <c r="AK85" s="888"/>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7"/>
      <c r="AI86" s="888"/>
      <c r="AJ86" s="888"/>
      <c r="AK86" s="888"/>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7"/>
      <c r="AI87" s="888"/>
      <c r="AJ87" s="888"/>
      <c r="AK87" s="888"/>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7"/>
      <c r="AI88" s="888"/>
      <c r="AJ88" s="888"/>
      <c r="AK88" s="888"/>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7"/>
      <c r="AI89" s="888"/>
      <c r="AJ89" s="888"/>
      <c r="AK89" s="888"/>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7"/>
      <c r="AI90" s="888"/>
      <c r="AJ90" s="888"/>
      <c r="AK90" s="888"/>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7"/>
      <c r="AI91" s="888"/>
      <c r="AJ91" s="888"/>
      <c r="AK91" s="888"/>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7"/>
      <c r="AI92" s="888"/>
      <c r="AJ92" s="888"/>
      <c r="AK92" s="888"/>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7"/>
      <c r="AI93" s="888"/>
      <c r="AJ93" s="888"/>
      <c r="AK93" s="888"/>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7"/>
      <c r="AI94" s="888"/>
      <c r="AJ94" s="888"/>
      <c r="AK94" s="888"/>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7"/>
      <c r="AI95" s="888"/>
      <c r="AJ95" s="888"/>
      <c r="AK95" s="888"/>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7"/>
      <c r="AI96" s="888"/>
      <c r="AJ96" s="888"/>
      <c r="AK96" s="888"/>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7"/>
      <c r="AI97" s="888"/>
      <c r="AJ97" s="888"/>
      <c r="AK97" s="888"/>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7"/>
      <c r="AI98" s="888"/>
      <c r="AJ98" s="888"/>
      <c r="AK98" s="888"/>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7"/>
      <c r="AI99" s="888"/>
      <c r="AJ99" s="888"/>
      <c r="AK99" s="888"/>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0" t="s">
        <v>25</v>
      </c>
      <c r="Q102" s="430"/>
      <c r="R102" s="430"/>
      <c r="S102" s="430"/>
      <c r="T102" s="430"/>
      <c r="U102" s="430"/>
      <c r="V102" s="430"/>
      <c r="W102" s="430"/>
      <c r="X102" s="430"/>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7"/>
      <c r="AI103" s="888"/>
      <c r="AJ103" s="888"/>
      <c r="AK103" s="888"/>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7"/>
      <c r="AI104" s="888"/>
      <c r="AJ104" s="888"/>
      <c r="AK104" s="888"/>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7"/>
      <c r="AI105" s="888"/>
      <c r="AJ105" s="888"/>
      <c r="AK105" s="888"/>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7"/>
      <c r="AI106" s="888"/>
      <c r="AJ106" s="888"/>
      <c r="AK106" s="888"/>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7"/>
      <c r="AI107" s="888"/>
      <c r="AJ107" s="888"/>
      <c r="AK107" s="888"/>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7"/>
      <c r="AI108" s="888"/>
      <c r="AJ108" s="888"/>
      <c r="AK108" s="888"/>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7"/>
      <c r="AI109" s="888"/>
      <c r="AJ109" s="888"/>
      <c r="AK109" s="888"/>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7"/>
      <c r="AI110" s="888"/>
      <c r="AJ110" s="888"/>
      <c r="AK110" s="888"/>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7"/>
      <c r="AI111" s="888"/>
      <c r="AJ111" s="888"/>
      <c r="AK111" s="888"/>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7"/>
      <c r="AI112" s="888"/>
      <c r="AJ112" s="888"/>
      <c r="AK112" s="888"/>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7"/>
      <c r="AI113" s="888"/>
      <c r="AJ113" s="888"/>
      <c r="AK113" s="888"/>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7"/>
      <c r="AI114" s="888"/>
      <c r="AJ114" s="888"/>
      <c r="AK114" s="888"/>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7"/>
      <c r="AI115" s="888"/>
      <c r="AJ115" s="888"/>
      <c r="AK115" s="888"/>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7"/>
      <c r="AI116" s="888"/>
      <c r="AJ116" s="888"/>
      <c r="AK116" s="888"/>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7"/>
      <c r="AI117" s="888"/>
      <c r="AJ117" s="888"/>
      <c r="AK117" s="888"/>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7"/>
      <c r="AI118" s="888"/>
      <c r="AJ118" s="888"/>
      <c r="AK118" s="888"/>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7"/>
      <c r="AI119" s="888"/>
      <c r="AJ119" s="888"/>
      <c r="AK119" s="888"/>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7"/>
      <c r="AI120" s="888"/>
      <c r="AJ120" s="888"/>
      <c r="AK120" s="888"/>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7"/>
      <c r="AI121" s="888"/>
      <c r="AJ121" s="888"/>
      <c r="AK121" s="888"/>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7"/>
      <c r="AI122" s="888"/>
      <c r="AJ122" s="888"/>
      <c r="AK122" s="888"/>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7"/>
      <c r="AI123" s="888"/>
      <c r="AJ123" s="888"/>
      <c r="AK123" s="888"/>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7"/>
      <c r="AI124" s="888"/>
      <c r="AJ124" s="888"/>
      <c r="AK124" s="888"/>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7"/>
      <c r="AI125" s="888"/>
      <c r="AJ125" s="888"/>
      <c r="AK125" s="888"/>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7"/>
      <c r="AI126" s="888"/>
      <c r="AJ126" s="888"/>
      <c r="AK126" s="888"/>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7"/>
      <c r="AI127" s="888"/>
      <c r="AJ127" s="888"/>
      <c r="AK127" s="888"/>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7"/>
      <c r="AI128" s="888"/>
      <c r="AJ128" s="888"/>
      <c r="AK128" s="888"/>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7"/>
      <c r="AI129" s="888"/>
      <c r="AJ129" s="888"/>
      <c r="AK129" s="888"/>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7"/>
      <c r="AI130" s="888"/>
      <c r="AJ130" s="888"/>
      <c r="AK130" s="888"/>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7"/>
      <c r="AI131" s="888"/>
      <c r="AJ131" s="888"/>
      <c r="AK131" s="888"/>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7"/>
      <c r="AI132" s="888"/>
      <c r="AJ132" s="888"/>
      <c r="AK132" s="888"/>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0" t="s">
        <v>25</v>
      </c>
      <c r="Q135" s="430"/>
      <c r="R135" s="430"/>
      <c r="S135" s="430"/>
      <c r="T135" s="430"/>
      <c r="U135" s="430"/>
      <c r="V135" s="430"/>
      <c r="W135" s="430"/>
      <c r="X135" s="430"/>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7"/>
      <c r="AI136" s="888"/>
      <c r="AJ136" s="888"/>
      <c r="AK136" s="888"/>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7"/>
      <c r="AI137" s="888"/>
      <c r="AJ137" s="888"/>
      <c r="AK137" s="888"/>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7"/>
      <c r="AI138" s="888"/>
      <c r="AJ138" s="888"/>
      <c r="AK138" s="888"/>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7"/>
      <c r="AI139" s="888"/>
      <c r="AJ139" s="888"/>
      <c r="AK139" s="888"/>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7"/>
      <c r="AI140" s="888"/>
      <c r="AJ140" s="888"/>
      <c r="AK140" s="888"/>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7"/>
      <c r="AI141" s="888"/>
      <c r="AJ141" s="888"/>
      <c r="AK141" s="888"/>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7"/>
      <c r="AI142" s="888"/>
      <c r="AJ142" s="888"/>
      <c r="AK142" s="888"/>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7"/>
      <c r="AI143" s="888"/>
      <c r="AJ143" s="888"/>
      <c r="AK143" s="888"/>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7"/>
      <c r="AI144" s="888"/>
      <c r="AJ144" s="888"/>
      <c r="AK144" s="888"/>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7"/>
      <c r="AI145" s="888"/>
      <c r="AJ145" s="888"/>
      <c r="AK145" s="888"/>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7"/>
      <c r="AI146" s="888"/>
      <c r="AJ146" s="888"/>
      <c r="AK146" s="888"/>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7"/>
      <c r="AI147" s="888"/>
      <c r="AJ147" s="888"/>
      <c r="AK147" s="888"/>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7"/>
      <c r="AI148" s="888"/>
      <c r="AJ148" s="888"/>
      <c r="AK148" s="888"/>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7"/>
      <c r="AI149" s="888"/>
      <c r="AJ149" s="888"/>
      <c r="AK149" s="888"/>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7"/>
      <c r="AI150" s="888"/>
      <c r="AJ150" s="888"/>
      <c r="AK150" s="888"/>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7"/>
      <c r="AI151" s="888"/>
      <c r="AJ151" s="888"/>
      <c r="AK151" s="888"/>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7"/>
      <c r="AI152" s="888"/>
      <c r="AJ152" s="888"/>
      <c r="AK152" s="888"/>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7"/>
      <c r="AI153" s="888"/>
      <c r="AJ153" s="888"/>
      <c r="AK153" s="888"/>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7"/>
      <c r="AI154" s="888"/>
      <c r="AJ154" s="888"/>
      <c r="AK154" s="888"/>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7"/>
      <c r="AI155" s="888"/>
      <c r="AJ155" s="888"/>
      <c r="AK155" s="888"/>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7"/>
      <c r="AI156" s="888"/>
      <c r="AJ156" s="888"/>
      <c r="AK156" s="888"/>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7"/>
      <c r="AI157" s="888"/>
      <c r="AJ157" s="888"/>
      <c r="AK157" s="888"/>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7"/>
      <c r="AI158" s="888"/>
      <c r="AJ158" s="888"/>
      <c r="AK158" s="888"/>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7"/>
      <c r="AI159" s="888"/>
      <c r="AJ159" s="888"/>
      <c r="AK159" s="888"/>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7"/>
      <c r="AI160" s="888"/>
      <c r="AJ160" s="888"/>
      <c r="AK160" s="888"/>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7"/>
      <c r="AI161" s="888"/>
      <c r="AJ161" s="888"/>
      <c r="AK161" s="888"/>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7"/>
      <c r="AI162" s="888"/>
      <c r="AJ162" s="888"/>
      <c r="AK162" s="888"/>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7"/>
      <c r="AI163" s="888"/>
      <c r="AJ163" s="888"/>
      <c r="AK163" s="888"/>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7"/>
      <c r="AI164" s="888"/>
      <c r="AJ164" s="888"/>
      <c r="AK164" s="888"/>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7"/>
      <c r="AI165" s="888"/>
      <c r="AJ165" s="888"/>
      <c r="AK165" s="888"/>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0" t="s">
        <v>25</v>
      </c>
      <c r="Q168" s="430"/>
      <c r="R168" s="430"/>
      <c r="S168" s="430"/>
      <c r="T168" s="430"/>
      <c r="U168" s="430"/>
      <c r="V168" s="430"/>
      <c r="W168" s="430"/>
      <c r="X168" s="430"/>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7"/>
      <c r="AI169" s="888"/>
      <c r="AJ169" s="888"/>
      <c r="AK169" s="888"/>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7"/>
      <c r="AI170" s="888"/>
      <c r="AJ170" s="888"/>
      <c r="AK170" s="888"/>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7"/>
      <c r="AI171" s="888"/>
      <c r="AJ171" s="888"/>
      <c r="AK171" s="888"/>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7"/>
      <c r="AI172" s="888"/>
      <c r="AJ172" s="888"/>
      <c r="AK172" s="888"/>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7"/>
      <c r="AI173" s="888"/>
      <c r="AJ173" s="888"/>
      <c r="AK173" s="888"/>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7"/>
      <c r="AI174" s="888"/>
      <c r="AJ174" s="888"/>
      <c r="AK174" s="888"/>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7"/>
      <c r="AI175" s="888"/>
      <c r="AJ175" s="888"/>
      <c r="AK175" s="888"/>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7"/>
      <c r="AI176" s="888"/>
      <c r="AJ176" s="888"/>
      <c r="AK176" s="888"/>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7"/>
      <c r="AI177" s="888"/>
      <c r="AJ177" s="888"/>
      <c r="AK177" s="888"/>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7"/>
      <c r="AI178" s="888"/>
      <c r="AJ178" s="888"/>
      <c r="AK178" s="888"/>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7"/>
      <c r="AI179" s="888"/>
      <c r="AJ179" s="888"/>
      <c r="AK179" s="888"/>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7"/>
      <c r="AI180" s="888"/>
      <c r="AJ180" s="888"/>
      <c r="AK180" s="888"/>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7"/>
      <c r="AI181" s="888"/>
      <c r="AJ181" s="888"/>
      <c r="AK181" s="888"/>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7"/>
      <c r="AI182" s="888"/>
      <c r="AJ182" s="888"/>
      <c r="AK182" s="888"/>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7"/>
      <c r="AI183" s="888"/>
      <c r="AJ183" s="888"/>
      <c r="AK183" s="888"/>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7"/>
      <c r="AI184" s="888"/>
      <c r="AJ184" s="888"/>
      <c r="AK184" s="888"/>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7"/>
      <c r="AI185" s="888"/>
      <c r="AJ185" s="888"/>
      <c r="AK185" s="888"/>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7"/>
      <c r="AI186" s="888"/>
      <c r="AJ186" s="888"/>
      <c r="AK186" s="888"/>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7"/>
      <c r="AI187" s="888"/>
      <c r="AJ187" s="888"/>
      <c r="AK187" s="888"/>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7"/>
      <c r="AI188" s="888"/>
      <c r="AJ188" s="888"/>
      <c r="AK188" s="888"/>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7"/>
      <c r="AI189" s="888"/>
      <c r="AJ189" s="888"/>
      <c r="AK189" s="888"/>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7"/>
      <c r="AI190" s="888"/>
      <c r="AJ190" s="888"/>
      <c r="AK190" s="888"/>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7"/>
      <c r="AI191" s="888"/>
      <c r="AJ191" s="888"/>
      <c r="AK191" s="888"/>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7"/>
      <c r="AI192" s="888"/>
      <c r="AJ192" s="888"/>
      <c r="AK192" s="888"/>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7"/>
      <c r="AI193" s="888"/>
      <c r="AJ193" s="888"/>
      <c r="AK193" s="888"/>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7"/>
      <c r="AI194" s="888"/>
      <c r="AJ194" s="888"/>
      <c r="AK194" s="888"/>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7"/>
      <c r="AI195" s="888"/>
      <c r="AJ195" s="888"/>
      <c r="AK195" s="888"/>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7"/>
      <c r="AI196" s="888"/>
      <c r="AJ196" s="888"/>
      <c r="AK196" s="888"/>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7"/>
      <c r="AI197" s="888"/>
      <c r="AJ197" s="888"/>
      <c r="AK197" s="888"/>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7"/>
      <c r="AI198" s="888"/>
      <c r="AJ198" s="888"/>
      <c r="AK198" s="888"/>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0" t="s">
        <v>25</v>
      </c>
      <c r="Q201" s="430"/>
      <c r="R201" s="430"/>
      <c r="S201" s="430"/>
      <c r="T201" s="430"/>
      <c r="U201" s="430"/>
      <c r="V201" s="430"/>
      <c r="W201" s="430"/>
      <c r="X201" s="430"/>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7"/>
      <c r="AI202" s="888"/>
      <c r="AJ202" s="888"/>
      <c r="AK202" s="888"/>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7"/>
      <c r="AI203" s="888"/>
      <c r="AJ203" s="888"/>
      <c r="AK203" s="888"/>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7"/>
      <c r="AI204" s="888"/>
      <c r="AJ204" s="888"/>
      <c r="AK204" s="888"/>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7"/>
      <c r="AI205" s="888"/>
      <c r="AJ205" s="888"/>
      <c r="AK205" s="888"/>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7"/>
      <c r="AI206" s="888"/>
      <c r="AJ206" s="888"/>
      <c r="AK206" s="888"/>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7"/>
      <c r="AI207" s="888"/>
      <c r="AJ207" s="888"/>
      <c r="AK207" s="888"/>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7"/>
      <c r="AI208" s="888"/>
      <c r="AJ208" s="888"/>
      <c r="AK208" s="888"/>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7"/>
      <c r="AI209" s="888"/>
      <c r="AJ209" s="888"/>
      <c r="AK209" s="888"/>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7"/>
      <c r="AI210" s="888"/>
      <c r="AJ210" s="888"/>
      <c r="AK210" s="888"/>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7"/>
      <c r="AI211" s="888"/>
      <c r="AJ211" s="888"/>
      <c r="AK211" s="888"/>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7"/>
      <c r="AI212" s="888"/>
      <c r="AJ212" s="888"/>
      <c r="AK212" s="888"/>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7"/>
      <c r="AI213" s="888"/>
      <c r="AJ213" s="888"/>
      <c r="AK213" s="888"/>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7"/>
      <c r="AI214" s="888"/>
      <c r="AJ214" s="888"/>
      <c r="AK214" s="888"/>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7"/>
      <c r="AI215" s="888"/>
      <c r="AJ215" s="888"/>
      <c r="AK215" s="888"/>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7"/>
      <c r="AI216" s="888"/>
      <c r="AJ216" s="888"/>
      <c r="AK216" s="888"/>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7"/>
      <c r="AI217" s="888"/>
      <c r="AJ217" s="888"/>
      <c r="AK217" s="888"/>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7"/>
      <c r="AI218" s="888"/>
      <c r="AJ218" s="888"/>
      <c r="AK218" s="888"/>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7"/>
      <c r="AI219" s="888"/>
      <c r="AJ219" s="888"/>
      <c r="AK219" s="888"/>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7"/>
      <c r="AI220" s="888"/>
      <c r="AJ220" s="888"/>
      <c r="AK220" s="888"/>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7"/>
      <c r="AI221" s="888"/>
      <c r="AJ221" s="888"/>
      <c r="AK221" s="888"/>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7"/>
      <c r="AI222" s="888"/>
      <c r="AJ222" s="888"/>
      <c r="AK222" s="888"/>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7"/>
      <c r="AI223" s="888"/>
      <c r="AJ223" s="888"/>
      <c r="AK223" s="888"/>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7"/>
      <c r="AI224" s="888"/>
      <c r="AJ224" s="888"/>
      <c r="AK224" s="888"/>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7"/>
      <c r="AI225" s="888"/>
      <c r="AJ225" s="888"/>
      <c r="AK225" s="888"/>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7"/>
      <c r="AI226" s="888"/>
      <c r="AJ226" s="888"/>
      <c r="AK226" s="888"/>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7"/>
      <c r="AI227" s="888"/>
      <c r="AJ227" s="888"/>
      <c r="AK227" s="888"/>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7"/>
      <c r="AI228" s="888"/>
      <c r="AJ228" s="888"/>
      <c r="AK228" s="888"/>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7"/>
      <c r="AI229" s="888"/>
      <c r="AJ229" s="888"/>
      <c r="AK229" s="888"/>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7"/>
      <c r="AI230" s="888"/>
      <c r="AJ230" s="888"/>
      <c r="AK230" s="888"/>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7"/>
      <c r="AI231" s="888"/>
      <c r="AJ231" s="888"/>
      <c r="AK231" s="888"/>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0" t="s">
        <v>25</v>
      </c>
      <c r="Q234" s="430"/>
      <c r="R234" s="430"/>
      <c r="S234" s="430"/>
      <c r="T234" s="430"/>
      <c r="U234" s="430"/>
      <c r="V234" s="430"/>
      <c r="W234" s="430"/>
      <c r="X234" s="430"/>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7"/>
      <c r="AI235" s="888"/>
      <c r="AJ235" s="888"/>
      <c r="AK235" s="888"/>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7"/>
      <c r="AI236" s="888"/>
      <c r="AJ236" s="888"/>
      <c r="AK236" s="888"/>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7"/>
      <c r="AI237" s="888"/>
      <c r="AJ237" s="888"/>
      <c r="AK237" s="888"/>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7"/>
      <c r="AI238" s="888"/>
      <c r="AJ238" s="888"/>
      <c r="AK238" s="888"/>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7"/>
      <c r="AI239" s="888"/>
      <c r="AJ239" s="888"/>
      <c r="AK239" s="888"/>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7"/>
      <c r="AI240" s="888"/>
      <c r="AJ240" s="888"/>
      <c r="AK240" s="888"/>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7"/>
      <c r="AI241" s="888"/>
      <c r="AJ241" s="888"/>
      <c r="AK241" s="888"/>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7"/>
      <c r="AI242" s="888"/>
      <c r="AJ242" s="888"/>
      <c r="AK242" s="888"/>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7"/>
      <c r="AI243" s="888"/>
      <c r="AJ243" s="888"/>
      <c r="AK243" s="888"/>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7"/>
      <c r="AI244" s="888"/>
      <c r="AJ244" s="888"/>
      <c r="AK244" s="888"/>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7"/>
      <c r="AI245" s="888"/>
      <c r="AJ245" s="888"/>
      <c r="AK245" s="888"/>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7"/>
      <c r="AI246" s="888"/>
      <c r="AJ246" s="888"/>
      <c r="AK246" s="888"/>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7"/>
      <c r="AI247" s="888"/>
      <c r="AJ247" s="888"/>
      <c r="AK247" s="888"/>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7"/>
      <c r="AI248" s="888"/>
      <c r="AJ248" s="888"/>
      <c r="AK248" s="888"/>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7"/>
      <c r="AI249" s="888"/>
      <c r="AJ249" s="888"/>
      <c r="AK249" s="888"/>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7"/>
      <c r="AI250" s="888"/>
      <c r="AJ250" s="888"/>
      <c r="AK250" s="888"/>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7"/>
      <c r="AI251" s="888"/>
      <c r="AJ251" s="888"/>
      <c r="AK251" s="888"/>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7"/>
      <c r="AI252" s="888"/>
      <c r="AJ252" s="888"/>
      <c r="AK252" s="888"/>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7"/>
      <c r="AI253" s="888"/>
      <c r="AJ253" s="888"/>
      <c r="AK253" s="888"/>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7"/>
      <c r="AI254" s="888"/>
      <c r="AJ254" s="888"/>
      <c r="AK254" s="888"/>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7"/>
      <c r="AI255" s="888"/>
      <c r="AJ255" s="888"/>
      <c r="AK255" s="888"/>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7"/>
      <c r="AI256" s="888"/>
      <c r="AJ256" s="888"/>
      <c r="AK256" s="888"/>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7"/>
      <c r="AI257" s="888"/>
      <c r="AJ257" s="888"/>
      <c r="AK257" s="888"/>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7"/>
      <c r="AI258" s="888"/>
      <c r="AJ258" s="888"/>
      <c r="AK258" s="888"/>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7"/>
      <c r="AI259" s="888"/>
      <c r="AJ259" s="888"/>
      <c r="AK259" s="888"/>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7"/>
      <c r="AI260" s="888"/>
      <c r="AJ260" s="888"/>
      <c r="AK260" s="888"/>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7"/>
      <c r="AI261" s="888"/>
      <c r="AJ261" s="888"/>
      <c r="AK261" s="888"/>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7"/>
      <c r="AI262" s="888"/>
      <c r="AJ262" s="888"/>
      <c r="AK262" s="888"/>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7"/>
      <c r="AI263" s="888"/>
      <c r="AJ263" s="888"/>
      <c r="AK263" s="888"/>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7"/>
      <c r="AI264" s="888"/>
      <c r="AJ264" s="888"/>
      <c r="AK264" s="888"/>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0" t="s">
        <v>25</v>
      </c>
      <c r="Q267" s="430"/>
      <c r="R267" s="430"/>
      <c r="S267" s="430"/>
      <c r="T267" s="430"/>
      <c r="U267" s="430"/>
      <c r="V267" s="430"/>
      <c r="W267" s="430"/>
      <c r="X267" s="430"/>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7"/>
      <c r="AI268" s="888"/>
      <c r="AJ268" s="888"/>
      <c r="AK268" s="888"/>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7"/>
      <c r="AI269" s="888"/>
      <c r="AJ269" s="888"/>
      <c r="AK269" s="888"/>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7"/>
      <c r="AI270" s="888"/>
      <c r="AJ270" s="888"/>
      <c r="AK270" s="888"/>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7"/>
      <c r="AI271" s="888"/>
      <c r="AJ271" s="888"/>
      <c r="AK271" s="888"/>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7"/>
      <c r="AI272" s="888"/>
      <c r="AJ272" s="888"/>
      <c r="AK272" s="888"/>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7"/>
      <c r="AI273" s="888"/>
      <c r="AJ273" s="888"/>
      <c r="AK273" s="888"/>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7"/>
      <c r="AI274" s="888"/>
      <c r="AJ274" s="888"/>
      <c r="AK274" s="888"/>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7"/>
      <c r="AI275" s="888"/>
      <c r="AJ275" s="888"/>
      <c r="AK275" s="888"/>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7"/>
      <c r="AI276" s="888"/>
      <c r="AJ276" s="888"/>
      <c r="AK276" s="888"/>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7"/>
      <c r="AI277" s="888"/>
      <c r="AJ277" s="888"/>
      <c r="AK277" s="888"/>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7"/>
      <c r="AI278" s="888"/>
      <c r="AJ278" s="888"/>
      <c r="AK278" s="888"/>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7"/>
      <c r="AI279" s="888"/>
      <c r="AJ279" s="888"/>
      <c r="AK279" s="888"/>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7"/>
      <c r="AI280" s="888"/>
      <c r="AJ280" s="888"/>
      <c r="AK280" s="888"/>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7"/>
      <c r="AI281" s="888"/>
      <c r="AJ281" s="888"/>
      <c r="AK281" s="888"/>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7"/>
      <c r="AI282" s="888"/>
      <c r="AJ282" s="888"/>
      <c r="AK282" s="888"/>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7"/>
      <c r="AI283" s="888"/>
      <c r="AJ283" s="888"/>
      <c r="AK283" s="888"/>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7"/>
      <c r="AI284" s="888"/>
      <c r="AJ284" s="888"/>
      <c r="AK284" s="888"/>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7"/>
      <c r="AI285" s="888"/>
      <c r="AJ285" s="888"/>
      <c r="AK285" s="888"/>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7"/>
      <c r="AI286" s="888"/>
      <c r="AJ286" s="888"/>
      <c r="AK286" s="888"/>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7"/>
      <c r="AI287" s="888"/>
      <c r="AJ287" s="888"/>
      <c r="AK287" s="888"/>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7"/>
      <c r="AI288" s="888"/>
      <c r="AJ288" s="888"/>
      <c r="AK288" s="888"/>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7"/>
      <c r="AI289" s="888"/>
      <c r="AJ289" s="888"/>
      <c r="AK289" s="888"/>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7"/>
      <c r="AI290" s="888"/>
      <c r="AJ290" s="888"/>
      <c r="AK290" s="888"/>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7"/>
      <c r="AI291" s="888"/>
      <c r="AJ291" s="888"/>
      <c r="AK291" s="888"/>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7"/>
      <c r="AI292" s="888"/>
      <c r="AJ292" s="888"/>
      <c r="AK292" s="888"/>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7"/>
      <c r="AI293" s="888"/>
      <c r="AJ293" s="888"/>
      <c r="AK293" s="888"/>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7"/>
      <c r="AI294" s="888"/>
      <c r="AJ294" s="888"/>
      <c r="AK294" s="888"/>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7"/>
      <c r="AI295" s="888"/>
      <c r="AJ295" s="888"/>
      <c r="AK295" s="888"/>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7"/>
      <c r="AI296" s="888"/>
      <c r="AJ296" s="888"/>
      <c r="AK296" s="888"/>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7"/>
      <c r="AI297" s="888"/>
      <c r="AJ297" s="888"/>
      <c r="AK297" s="888"/>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0" t="s">
        <v>25</v>
      </c>
      <c r="Q300" s="430"/>
      <c r="R300" s="430"/>
      <c r="S300" s="430"/>
      <c r="T300" s="430"/>
      <c r="U300" s="430"/>
      <c r="V300" s="430"/>
      <c r="W300" s="430"/>
      <c r="X300" s="430"/>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7"/>
      <c r="AI301" s="888"/>
      <c r="AJ301" s="888"/>
      <c r="AK301" s="888"/>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7"/>
      <c r="AI302" s="888"/>
      <c r="AJ302" s="888"/>
      <c r="AK302" s="888"/>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7"/>
      <c r="AI303" s="888"/>
      <c r="AJ303" s="888"/>
      <c r="AK303" s="888"/>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7"/>
      <c r="AI304" s="888"/>
      <c r="AJ304" s="888"/>
      <c r="AK304" s="888"/>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7"/>
      <c r="AI305" s="888"/>
      <c r="AJ305" s="888"/>
      <c r="AK305" s="888"/>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7"/>
      <c r="AI306" s="888"/>
      <c r="AJ306" s="888"/>
      <c r="AK306" s="888"/>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7"/>
      <c r="AI307" s="888"/>
      <c r="AJ307" s="888"/>
      <c r="AK307" s="888"/>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7"/>
      <c r="AI308" s="888"/>
      <c r="AJ308" s="888"/>
      <c r="AK308" s="888"/>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7"/>
      <c r="AI309" s="888"/>
      <c r="AJ309" s="888"/>
      <c r="AK309" s="888"/>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7"/>
      <c r="AI310" s="888"/>
      <c r="AJ310" s="888"/>
      <c r="AK310" s="888"/>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7"/>
      <c r="AI311" s="888"/>
      <c r="AJ311" s="888"/>
      <c r="AK311" s="888"/>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7"/>
      <c r="AI312" s="888"/>
      <c r="AJ312" s="888"/>
      <c r="AK312" s="888"/>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7"/>
      <c r="AI313" s="888"/>
      <c r="AJ313" s="888"/>
      <c r="AK313" s="888"/>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7"/>
      <c r="AI314" s="888"/>
      <c r="AJ314" s="888"/>
      <c r="AK314" s="888"/>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7"/>
      <c r="AI315" s="888"/>
      <c r="AJ315" s="888"/>
      <c r="AK315" s="888"/>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7"/>
      <c r="AI316" s="888"/>
      <c r="AJ316" s="888"/>
      <c r="AK316" s="888"/>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7"/>
      <c r="AI317" s="888"/>
      <c r="AJ317" s="888"/>
      <c r="AK317" s="888"/>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7"/>
      <c r="AI318" s="888"/>
      <c r="AJ318" s="888"/>
      <c r="AK318" s="888"/>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7"/>
      <c r="AI319" s="888"/>
      <c r="AJ319" s="888"/>
      <c r="AK319" s="888"/>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7"/>
      <c r="AI320" s="888"/>
      <c r="AJ320" s="888"/>
      <c r="AK320" s="888"/>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7"/>
      <c r="AI321" s="888"/>
      <c r="AJ321" s="888"/>
      <c r="AK321" s="888"/>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7"/>
      <c r="AI322" s="888"/>
      <c r="AJ322" s="888"/>
      <c r="AK322" s="888"/>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7"/>
      <c r="AI323" s="888"/>
      <c r="AJ323" s="888"/>
      <c r="AK323" s="888"/>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7"/>
      <c r="AI324" s="888"/>
      <c r="AJ324" s="888"/>
      <c r="AK324" s="888"/>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7"/>
      <c r="AI325" s="888"/>
      <c r="AJ325" s="888"/>
      <c r="AK325" s="888"/>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7"/>
      <c r="AI326" s="888"/>
      <c r="AJ326" s="888"/>
      <c r="AK326" s="888"/>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7"/>
      <c r="AI327" s="888"/>
      <c r="AJ327" s="888"/>
      <c r="AK327" s="888"/>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7"/>
      <c r="AI328" s="888"/>
      <c r="AJ328" s="888"/>
      <c r="AK328" s="888"/>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7"/>
      <c r="AI329" s="888"/>
      <c r="AJ329" s="888"/>
      <c r="AK329" s="888"/>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7"/>
      <c r="AI330" s="888"/>
      <c r="AJ330" s="888"/>
      <c r="AK330" s="888"/>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0" t="s">
        <v>25</v>
      </c>
      <c r="Q333" s="430"/>
      <c r="R333" s="430"/>
      <c r="S333" s="430"/>
      <c r="T333" s="430"/>
      <c r="U333" s="430"/>
      <c r="V333" s="430"/>
      <c r="W333" s="430"/>
      <c r="X333" s="430"/>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7"/>
      <c r="AI334" s="888"/>
      <c r="AJ334" s="888"/>
      <c r="AK334" s="888"/>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7"/>
      <c r="AI335" s="888"/>
      <c r="AJ335" s="888"/>
      <c r="AK335" s="888"/>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7"/>
      <c r="AI336" s="888"/>
      <c r="AJ336" s="888"/>
      <c r="AK336" s="888"/>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7"/>
      <c r="AI337" s="888"/>
      <c r="AJ337" s="888"/>
      <c r="AK337" s="888"/>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7"/>
      <c r="AI338" s="888"/>
      <c r="AJ338" s="888"/>
      <c r="AK338" s="888"/>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7"/>
      <c r="AI339" s="888"/>
      <c r="AJ339" s="888"/>
      <c r="AK339" s="888"/>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7"/>
      <c r="AI340" s="888"/>
      <c r="AJ340" s="888"/>
      <c r="AK340" s="888"/>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7"/>
      <c r="AI341" s="888"/>
      <c r="AJ341" s="888"/>
      <c r="AK341" s="888"/>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7"/>
      <c r="AI342" s="888"/>
      <c r="AJ342" s="888"/>
      <c r="AK342" s="888"/>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7"/>
      <c r="AI343" s="888"/>
      <c r="AJ343" s="888"/>
      <c r="AK343" s="888"/>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7"/>
      <c r="AI344" s="888"/>
      <c r="AJ344" s="888"/>
      <c r="AK344" s="888"/>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7"/>
      <c r="AI345" s="888"/>
      <c r="AJ345" s="888"/>
      <c r="AK345" s="888"/>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7"/>
      <c r="AI346" s="888"/>
      <c r="AJ346" s="888"/>
      <c r="AK346" s="888"/>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7"/>
      <c r="AI347" s="888"/>
      <c r="AJ347" s="888"/>
      <c r="AK347" s="888"/>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7"/>
      <c r="AI348" s="888"/>
      <c r="AJ348" s="888"/>
      <c r="AK348" s="888"/>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7"/>
      <c r="AI349" s="888"/>
      <c r="AJ349" s="888"/>
      <c r="AK349" s="888"/>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7"/>
      <c r="AI350" s="888"/>
      <c r="AJ350" s="888"/>
      <c r="AK350" s="888"/>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7"/>
      <c r="AI351" s="888"/>
      <c r="AJ351" s="888"/>
      <c r="AK351" s="888"/>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7"/>
      <c r="AI352" s="888"/>
      <c r="AJ352" s="888"/>
      <c r="AK352" s="888"/>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7"/>
      <c r="AI353" s="888"/>
      <c r="AJ353" s="888"/>
      <c r="AK353" s="888"/>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7"/>
      <c r="AI354" s="888"/>
      <c r="AJ354" s="888"/>
      <c r="AK354" s="888"/>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7"/>
      <c r="AI355" s="888"/>
      <c r="AJ355" s="888"/>
      <c r="AK355" s="888"/>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7"/>
      <c r="AI356" s="888"/>
      <c r="AJ356" s="888"/>
      <c r="AK356" s="888"/>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7"/>
      <c r="AI357" s="888"/>
      <c r="AJ357" s="888"/>
      <c r="AK357" s="888"/>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7"/>
      <c r="AI358" s="888"/>
      <c r="AJ358" s="888"/>
      <c r="AK358" s="888"/>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7"/>
      <c r="AI359" s="888"/>
      <c r="AJ359" s="888"/>
      <c r="AK359" s="888"/>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7"/>
      <c r="AI360" s="888"/>
      <c r="AJ360" s="888"/>
      <c r="AK360" s="888"/>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7"/>
      <c r="AI361" s="888"/>
      <c r="AJ361" s="888"/>
      <c r="AK361" s="888"/>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7"/>
      <c r="AI362" s="888"/>
      <c r="AJ362" s="888"/>
      <c r="AK362" s="888"/>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7"/>
      <c r="AI363" s="888"/>
      <c r="AJ363" s="888"/>
      <c r="AK363" s="888"/>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0" t="s">
        <v>25</v>
      </c>
      <c r="Q366" s="430"/>
      <c r="R366" s="430"/>
      <c r="S366" s="430"/>
      <c r="T366" s="430"/>
      <c r="U366" s="430"/>
      <c r="V366" s="430"/>
      <c r="W366" s="430"/>
      <c r="X366" s="430"/>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7"/>
      <c r="AI367" s="888"/>
      <c r="AJ367" s="888"/>
      <c r="AK367" s="888"/>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7"/>
      <c r="AI368" s="888"/>
      <c r="AJ368" s="888"/>
      <c r="AK368" s="888"/>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7"/>
      <c r="AI369" s="888"/>
      <c r="AJ369" s="888"/>
      <c r="AK369" s="888"/>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7"/>
      <c r="AI370" s="888"/>
      <c r="AJ370" s="888"/>
      <c r="AK370" s="888"/>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7"/>
      <c r="AI371" s="888"/>
      <c r="AJ371" s="888"/>
      <c r="AK371" s="888"/>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7"/>
      <c r="AI372" s="888"/>
      <c r="AJ372" s="888"/>
      <c r="AK372" s="888"/>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7"/>
      <c r="AI373" s="888"/>
      <c r="AJ373" s="888"/>
      <c r="AK373" s="888"/>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7"/>
      <c r="AI374" s="888"/>
      <c r="AJ374" s="888"/>
      <c r="AK374" s="888"/>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7"/>
      <c r="AI375" s="888"/>
      <c r="AJ375" s="888"/>
      <c r="AK375" s="888"/>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7"/>
      <c r="AI376" s="888"/>
      <c r="AJ376" s="888"/>
      <c r="AK376" s="888"/>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7"/>
      <c r="AI377" s="888"/>
      <c r="AJ377" s="888"/>
      <c r="AK377" s="888"/>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7"/>
      <c r="AI378" s="888"/>
      <c r="AJ378" s="888"/>
      <c r="AK378" s="888"/>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7"/>
      <c r="AI379" s="888"/>
      <c r="AJ379" s="888"/>
      <c r="AK379" s="888"/>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7"/>
      <c r="AI380" s="888"/>
      <c r="AJ380" s="888"/>
      <c r="AK380" s="888"/>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7"/>
      <c r="AI381" s="888"/>
      <c r="AJ381" s="888"/>
      <c r="AK381" s="888"/>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7"/>
      <c r="AI382" s="888"/>
      <c r="AJ382" s="888"/>
      <c r="AK382" s="888"/>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7"/>
      <c r="AI383" s="888"/>
      <c r="AJ383" s="888"/>
      <c r="AK383" s="888"/>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7"/>
      <c r="AI384" s="888"/>
      <c r="AJ384" s="888"/>
      <c r="AK384" s="888"/>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7"/>
      <c r="AI385" s="888"/>
      <c r="AJ385" s="888"/>
      <c r="AK385" s="888"/>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7"/>
      <c r="AI386" s="888"/>
      <c r="AJ386" s="888"/>
      <c r="AK386" s="888"/>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7"/>
      <c r="AI387" s="888"/>
      <c r="AJ387" s="888"/>
      <c r="AK387" s="888"/>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7"/>
      <c r="AI388" s="888"/>
      <c r="AJ388" s="888"/>
      <c r="AK388" s="888"/>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7"/>
      <c r="AI389" s="888"/>
      <c r="AJ389" s="888"/>
      <c r="AK389" s="888"/>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7"/>
      <c r="AI390" s="888"/>
      <c r="AJ390" s="888"/>
      <c r="AK390" s="888"/>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7"/>
      <c r="AI391" s="888"/>
      <c r="AJ391" s="888"/>
      <c r="AK391" s="888"/>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7"/>
      <c r="AI392" s="888"/>
      <c r="AJ392" s="888"/>
      <c r="AK392" s="888"/>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7"/>
      <c r="AI393" s="888"/>
      <c r="AJ393" s="888"/>
      <c r="AK393" s="888"/>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7"/>
      <c r="AI394" s="888"/>
      <c r="AJ394" s="888"/>
      <c r="AK394" s="888"/>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7"/>
      <c r="AI395" s="888"/>
      <c r="AJ395" s="888"/>
      <c r="AK395" s="888"/>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7"/>
      <c r="AI396" s="888"/>
      <c r="AJ396" s="888"/>
      <c r="AK396" s="888"/>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0" t="s">
        <v>25</v>
      </c>
      <c r="Q399" s="430"/>
      <c r="R399" s="430"/>
      <c r="S399" s="430"/>
      <c r="T399" s="430"/>
      <c r="U399" s="430"/>
      <c r="V399" s="430"/>
      <c r="W399" s="430"/>
      <c r="X399" s="430"/>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7"/>
      <c r="AI400" s="888"/>
      <c r="AJ400" s="888"/>
      <c r="AK400" s="888"/>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7"/>
      <c r="AI401" s="888"/>
      <c r="AJ401" s="888"/>
      <c r="AK401" s="888"/>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7"/>
      <c r="AI402" s="888"/>
      <c r="AJ402" s="888"/>
      <c r="AK402" s="888"/>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7"/>
      <c r="AI403" s="888"/>
      <c r="AJ403" s="888"/>
      <c r="AK403" s="888"/>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7"/>
      <c r="AI404" s="888"/>
      <c r="AJ404" s="888"/>
      <c r="AK404" s="888"/>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7"/>
      <c r="AI405" s="888"/>
      <c r="AJ405" s="888"/>
      <c r="AK405" s="888"/>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7"/>
      <c r="AI406" s="888"/>
      <c r="AJ406" s="888"/>
      <c r="AK406" s="888"/>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7"/>
      <c r="AI407" s="888"/>
      <c r="AJ407" s="888"/>
      <c r="AK407" s="888"/>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7"/>
      <c r="AI408" s="888"/>
      <c r="AJ408" s="888"/>
      <c r="AK408" s="888"/>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7"/>
      <c r="AI409" s="888"/>
      <c r="AJ409" s="888"/>
      <c r="AK409" s="888"/>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7"/>
      <c r="AI410" s="888"/>
      <c r="AJ410" s="888"/>
      <c r="AK410" s="888"/>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7"/>
      <c r="AI411" s="888"/>
      <c r="AJ411" s="888"/>
      <c r="AK411" s="888"/>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7"/>
      <c r="AI412" s="888"/>
      <c r="AJ412" s="888"/>
      <c r="AK412" s="888"/>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7"/>
      <c r="AI413" s="888"/>
      <c r="AJ413" s="888"/>
      <c r="AK413" s="888"/>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7"/>
      <c r="AI414" s="888"/>
      <c r="AJ414" s="888"/>
      <c r="AK414" s="888"/>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7"/>
      <c r="AI415" s="888"/>
      <c r="AJ415" s="888"/>
      <c r="AK415" s="888"/>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7"/>
      <c r="AI416" s="888"/>
      <c r="AJ416" s="888"/>
      <c r="AK416" s="888"/>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7"/>
      <c r="AI417" s="888"/>
      <c r="AJ417" s="888"/>
      <c r="AK417" s="888"/>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7"/>
      <c r="AI418" s="888"/>
      <c r="AJ418" s="888"/>
      <c r="AK418" s="888"/>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7"/>
      <c r="AI419" s="888"/>
      <c r="AJ419" s="888"/>
      <c r="AK419" s="888"/>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7"/>
      <c r="AI420" s="888"/>
      <c r="AJ420" s="888"/>
      <c r="AK420" s="888"/>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7"/>
      <c r="AI421" s="888"/>
      <c r="AJ421" s="888"/>
      <c r="AK421" s="888"/>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7"/>
      <c r="AI422" s="888"/>
      <c r="AJ422" s="888"/>
      <c r="AK422" s="888"/>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7"/>
      <c r="AI423" s="888"/>
      <c r="AJ423" s="888"/>
      <c r="AK423" s="888"/>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7"/>
      <c r="AI424" s="888"/>
      <c r="AJ424" s="888"/>
      <c r="AK424" s="888"/>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7"/>
      <c r="AI425" s="888"/>
      <c r="AJ425" s="888"/>
      <c r="AK425" s="888"/>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7"/>
      <c r="AI426" s="888"/>
      <c r="AJ426" s="888"/>
      <c r="AK426" s="888"/>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7"/>
      <c r="AI427" s="888"/>
      <c r="AJ427" s="888"/>
      <c r="AK427" s="888"/>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7"/>
      <c r="AI428" s="888"/>
      <c r="AJ428" s="888"/>
      <c r="AK428" s="888"/>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7"/>
      <c r="AI429" s="888"/>
      <c r="AJ429" s="888"/>
      <c r="AK429" s="888"/>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0" t="s">
        <v>25</v>
      </c>
      <c r="Q432" s="430"/>
      <c r="R432" s="430"/>
      <c r="S432" s="430"/>
      <c r="T432" s="430"/>
      <c r="U432" s="430"/>
      <c r="V432" s="430"/>
      <c r="W432" s="430"/>
      <c r="X432" s="430"/>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7"/>
      <c r="AI433" s="888"/>
      <c r="AJ433" s="888"/>
      <c r="AK433" s="888"/>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7"/>
      <c r="AI434" s="888"/>
      <c r="AJ434" s="888"/>
      <c r="AK434" s="888"/>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7"/>
      <c r="AI435" s="888"/>
      <c r="AJ435" s="888"/>
      <c r="AK435" s="888"/>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7"/>
      <c r="AI436" s="888"/>
      <c r="AJ436" s="888"/>
      <c r="AK436" s="888"/>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7"/>
      <c r="AI437" s="888"/>
      <c r="AJ437" s="888"/>
      <c r="AK437" s="888"/>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7"/>
      <c r="AI438" s="888"/>
      <c r="AJ438" s="888"/>
      <c r="AK438" s="888"/>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7"/>
      <c r="AI439" s="888"/>
      <c r="AJ439" s="888"/>
      <c r="AK439" s="888"/>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7"/>
      <c r="AI440" s="888"/>
      <c r="AJ440" s="888"/>
      <c r="AK440" s="888"/>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7"/>
      <c r="AI441" s="888"/>
      <c r="AJ441" s="888"/>
      <c r="AK441" s="888"/>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7"/>
      <c r="AI442" s="888"/>
      <c r="AJ442" s="888"/>
      <c r="AK442" s="888"/>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7"/>
      <c r="AI443" s="888"/>
      <c r="AJ443" s="888"/>
      <c r="AK443" s="888"/>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7"/>
      <c r="AI444" s="888"/>
      <c r="AJ444" s="888"/>
      <c r="AK444" s="888"/>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7"/>
      <c r="AI445" s="888"/>
      <c r="AJ445" s="888"/>
      <c r="AK445" s="888"/>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7"/>
      <c r="AI446" s="888"/>
      <c r="AJ446" s="888"/>
      <c r="AK446" s="888"/>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7"/>
      <c r="AI447" s="888"/>
      <c r="AJ447" s="888"/>
      <c r="AK447" s="888"/>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7"/>
      <c r="AI448" s="888"/>
      <c r="AJ448" s="888"/>
      <c r="AK448" s="888"/>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7"/>
      <c r="AI449" s="888"/>
      <c r="AJ449" s="888"/>
      <c r="AK449" s="888"/>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7"/>
      <c r="AI450" s="888"/>
      <c r="AJ450" s="888"/>
      <c r="AK450" s="888"/>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7"/>
      <c r="AI451" s="888"/>
      <c r="AJ451" s="888"/>
      <c r="AK451" s="888"/>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7"/>
      <c r="AI452" s="888"/>
      <c r="AJ452" s="888"/>
      <c r="AK452" s="888"/>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7"/>
      <c r="AI453" s="888"/>
      <c r="AJ453" s="888"/>
      <c r="AK453" s="888"/>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7"/>
      <c r="AI454" s="888"/>
      <c r="AJ454" s="888"/>
      <c r="AK454" s="888"/>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7"/>
      <c r="AI455" s="888"/>
      <c r="AJ455" s="888"/>
      <c r="AK455" s="888"/>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7"/>
      <c r="AI456" s="888"/>
      <c r="AJ456" s="888"/>
      <c r="AK456" s="888"/>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7"/>
      <c r="AI457" s="888"/>
      <c r="AJ457" s="888"/>
      <c r="AK457" s="888"/>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7"/>
      <c r="AI458" s="888"/>
      <c r="AJ458" s="888"/>
      <c r="AK458" s="888"/>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7"/>
      <c r="AI459" s="888"/>
      <c r="AJ459" s="888"/>
      <c r="AK459" s="888"/>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7"/>
      <c r="AI460" s="888"/>
      <c r="AJ460" s="888"/>
      <c r="AK460" s="888"/>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7"/>
      <c r="AI461" s="888"/>
      <c r="AJ461" s="888"/>
      <c r="AK461" s="888"/>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7"/>
      <c r="AI462" s="888"/>
      <c r="AJ462" s="888"/>
      <c r="AK462" s="888"/>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0" t="s">
        <v>25</v>
      </c>
      <c r="Q465" s="430"/>
      <c r="R465" s="430"/>
      <c r="S465" s="430"/>
      <c r="T465" s="430"/>
      <c r="U465" s="430"/>
      <c r="V465" s="430"/>
      <c r="W465" s="430"/>
      <c r="X465" s="430"/>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7"/>
      <c r="AI466" s="888"/>
      <c r="AJ466" s="888"/>
      <c r="AK466" s="888"/>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7"/>
      <c r="AI467" s="888"/>
      <c r="AJ467" s="888"/>
      <c r="AK467" s="888"/>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7"/>
      <c r="AI468" s="888"/>
      <c r="AJ468" s="888"/>
      <c r="AK468" s="888"/>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7"/>
      <c r="AI469" s="888"/>
      <c r="AJ469" s="888"/>
      <c r="AK469" s="888"/>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7"/>
      <c r="AI470" s="888"/>
      <c r="AJ470" s="888"/>
      <c r="AK470" s="888"/>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7"/>
      <c r="AI471" s="888"/>
      <c r="AJ471" s="888"/>
      <c r="AK471" s="888"/>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7"/>
      <c r="AI472" s="888"/>
      <c r="AJ472" s="888"/>
      <c r="AK472" s="888"/>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7"/>
      <c r="AI473" s="888"/>
      <c r="AJ473" s="888"/>
      <c r="AK473" s="888"/>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7"/>
      <c r="AI474" s="888"/>
      <c r="AJ474" s="888"/>
      <c r="AK474" s="888"/>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7"/>
      <c r="AI475" s="888"/>
      <c r="AJ475" s="888"/>
      <c r="AK475" s="888"/>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7"/>
      <c r="AI476" s="888"/>
      <c r="AJ476" s="888"/>
      <c r="AK476" s="888"/>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7"/>
      <c r="AI477" s="888"/>
      <c r="AJ477" s="888"/>
      <c r="AK477" s="888"/>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7"/>
      <c r="AI478" s="888"/>
      <c r="AJ478" s="888"/>
      <c r="AK478" s="888"/>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7"/>
      <c r="AI479" s="888"/>
      <c r="AJ479" s="888"/>
      <c r="AK479" s="888"/>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7"/>
      <c r="AI480" s="888"/>
      <c r="AJ480" s="888"/>
      <c r="AK480" s="888"/>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7"/>
      <c r="AI481" s="888"/>
      <c r="AJ481" s="888"/>
      <c r="AK481" s="888"/>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7"/>
      <c r="AI482" s="888"/>
      <c r="AJ482" s="888"/>
      <c r="AK482" s="888"/>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7"/>
      <c r="AI483" s="888"/>
      <c r="AJ483" s="888"/>
      <c r="AK483" s="888"/>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7"/>
      <c r="AI484" s="888"/>
      <c r="AJ484" s="888"/>
      <c r="AK484" s="888"/>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7"/>
      <c r="AI485" s="888"/>
      <c r="AJ485" s="888"/>
      <c r="AK485" s="888"/>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7"/>
      <c r="AI486" s="888"/>
      <c r="AJ486" s="888"/>
      <c r="AK486" s="888"/>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7"/>
      <c r="AI487" s="888"/>
      <c r="AJ487" s="888"/>
      <c r="AK487" s="888"/>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7"/>
      <c r="AI488" s="888"/>
      <c r="AJ488" s="888"/>
      <c r="AK488" s="888"/>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7"/>
      <c r="AI489" s="888"/>
      <c r="AJ489" s="888"/>
      <c r="AK489" s="888"/>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7"/>
      <c r="AI490" s="888"/>
      <c r="AJ490" s="888"/>
      <c r="AK490" s="888"/>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7"/>
      <c r="AI491" s="888"/>
      <c r="AJ491" s="888"/>
      <c r="AK491" s="888"/>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7"/>
      <c r="AI492" s="888"/>
      <c r="AJ492" s="888"/>
      <c r="AK492" s="888"/>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7"/>
      <c r="AI493" s="888"/>
      <c r="AJ493" s="888"/>
      <c r="AK493" s="888"/>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7"/>
      <c r="AI494" s="888"/>
      <c r="AJ494" s="888"/>
      <c r="AK494" s="888"/>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7"/>
      <c r="AI495" s="888"/>
      <c r="AJ495" s="888"/>
      <c r="AK495" s="888"/>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0" t="s">
        <v>25</v>
      </c>
      <c r="Q498" s="430"/>
      <c r="R498" s="430"/>
      <c r="S498" s="430"/>
      <c r="T498" s="430"/>
      <c r="U498" s="430"/>
      <c r="V498" s="430"/>
      <c r="W498" s="430"/>
      <c r="X498" s="430"/>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7"/>
      <c r="AI499" s="888"/>
      <c r="AJ499" s="888"/>
      <c r="AK499" s="888"/>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7"/>
      <c r="AI500" s="888"/>
      <c r="AJ500" s="888"/>
      <c r="AK500" s="888"/>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7"/>
      <c r="AI501" s="888"/>
      <c r="AJ501" s="888"/>
      <c r="AK501" s="888"/>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7"/>
      <c r="AI502" s="888"/>
      <c r="AJ502" s="888"/>
      <c r="AK502" s="888"/>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7"/>
      <c r="AI503" s="888"/>
      <c r="AJ503" s="888"/>
      <c r="AK503" s="888"/>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7"/>
      <c r="AI504" s="888"/>
      <c r="AJ504" s="888"/>
      <c r="AK504" s="888"/>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7"/>
      <c r="AI505" s="888"/>
      <c r="AJ505" s="888"/>
      <c r="AK505" s="888"/>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7"/>
      <c r="AI506" s="888"/>
      <c r="AJ506" s="888"/>
      <c r="AK506" s="888"/>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7"/>
      <c r="AI507" s="888"/>
      <c r="AJ507" s="888"/>
      <c r="AK507" s="888"/>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7"/>
      <c r="AI508" s="888"/>
      <c r="AJ508" s="888"/>
      <c r="AK508" s="888"/>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7"/>
      <c r="AI509" s="888"/>
      <c r="AJ509" s="888"/>
      <c r="AK509" s="888"/>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7"/>
      <c r="AI510" s="888"/>
      <c r="AJ510" s="888"/>
      <c r="AK510" s="888"/>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7"/>
      <c r="AI511" s="888"/>
      <c r="AJ511" s="888"/>
      <c r="AK511" s="888"/>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7"/>
      <c r="AI512" s="888"/>
      <c r="AJ512" s="888"/>
      <c r="AK512" s="888"/>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7"/>
      <c r="AI513" s="888"/>
      <c r="AJ513" s="888"/>
      <c r="AK513" s="888"/>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7"/>
      <c r="AI514" s="888"/>
      <c r="AJ514" s="888"/>
      <c r="AK514" s="888"/>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7"/>
      <c r="AI515" s="888"/>
      <c r="AJ515" s="888"/>
      <c r="AK515" s="888"/>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7"/>
      <c r="AI516" s="888"/>
      <c r="AJ516" s="888"/>
      <c r="AK516" s="888"/>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7"/>
      <c r="AI517" s="888"/>
      <c r="AJ517" s="888"/>
      <c r="AK517" s="888"/>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7"/>
      <c r="AI518" s="888"/>
      <c r="AJ518" s="888"/>
      <c r="AK518" s="888"/>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7"/>
      <c r="AI519" s="888"/>
      <c r="AJ519" s="888"/>
      <c r="AK519" s="888"/>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7"/>
      <c r="AI520" s="888"/>
      <c r="AJ520" s="888"/>
      <c r="AK520" s="888"/>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7"/>
      <c r="AI521" s="888"/>
      <c r="AJ521" s="888"/>
      <c r="AK521" s="888"/>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7"/>
      <c r="AI522" s="888"/>
      <c r="AJ522" s="888"/>
      <c r="AK522" s="888"/>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7"/>
      <c r="AI523" s="888"/>
      <c r="AJ523" s="888"/>
      <c r="AK523" s="888"/>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7"/>
      <c r="AI524" s="888"/>
      <c r="AJ524" s="888"/>
      <c r="AK524" s="888"/>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7"/>
      <c r="AI525" s="888"/>
      <c r="AJ525" s="888"/>
      <c r="AK525" s="888"/>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7"/>
      <c r="AI526" s="888"/>
      <c r="AJ526" s="888"/>
      <c r="AK526" s="888"/>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7"/>
      <c r="AI527" s="888"/>
      <c r="AJ527" s="888"/>
      <c r="AK527" s="888"/>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7"/>
      <c r="AI528" s="888"/>
      <c r="AJ528" s="888"/>
      <c r="AK528" s="888"/>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0" t="s">
        <v>25</v>
      </c>
      <c r="Q531" s="430"/>
      <c r="R531" s="430"/>
      <c r="S531" s="430"/>
      <c r="T531" s="430"/>
      <c r="U531" s="430"/>
      <c r="V531" s="430"/>
      <c r="W531" s="430"/>
      <c r="X531" s="430"/>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7"/>
      <c r="AI532" s="888"/>
      <c r="AJ532" s="888"/>
      <c r="AK532" s="888"/>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7"/>
      <c r="AI533" s="888"/>
      <c r="AJ533" s="888"/>
      <c r="AK533" s="888"/>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7"/>
      <c r="AI534" s="888"/>
      <c r="AJ534" s="888"/>
      <c r="AK534" s="888"/>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7"/>
      <c r="AI535" s="888"/>
      <c r="AJ535" s="888"/>
      <c r="AK535" s="888"/>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7"/>
      <c r="AI536" s="888"/>
      <c r="AJ536" s="888"/>
      <c r="AK536" s="888"/>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7"/>
      <c r="AI537" s="888"/>
      <c r="AJ537" s="888"/>
      <c r="AK537" s="888"/>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7"/>
      <c r="AI538" s="888"/>
      <c r="AJ538" s="888"/>
      <c r="AK538" s="888"/>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7"/>
      <c r="AI539" s="888"/>
      <c r="AJ539" s="888"/>
      <c r="AK539" s="888"/>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7"/>
      <c r="AI540" s="888"/>
      <c r="AJ540" s="888"/>
      <c r="AK540" s="888"/>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7"/>
      <c r="AI541" s="888"/>
      <c r="AJ541" s="888"/>
      <c r="AK541" s="888"/>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7"/>
      <c r="AI542" s="888"/>
      <c r="AJ542" s="888"/>
      <c r="AK542" s="888"/>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7"/>
      <c r="AI543" s="888"/>
      <c r="AJ543" s="888"/>
      <c r="AK543" s="888"/>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7"/>
      <c r="AI544" s="888"/>
      <c r="AJ544" s="888"/>
      <c r="AK544" s="888"/>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7"/>
      <c r="AI545" s="888"/>
      <c r="AJ545" s="888"/>
      <c r="AK545" s="888"/>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7"/>
      <c r="AI546" s="888"/>
      <c r="AJ546" s="888"/>
      <c r="AK546" s="888"/>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7"/>
      <c r="AI547" s="888"/>
      <c r="AJ547" s="888"/>
      <c r="AK547" s="888"/>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7"/>
      <c r="AI548" s="888"/>
      <c r="AJ548" s="888"/>
      <c r="AK548" s="888"/>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7"/>
      <c r="AI549" s="888"/>
      <c r="AJ549" s="888"/>
      <c r="AK549" s="888"/>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7"/>
      <c r="AI550" s="888"/>
      <c r="AJ550" s="888"/>
      <c r="AK550" s="888"/>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7"/>
      <c r="AI551" s="888"/>
      <c r="AJ551" s="888"/>
      <c r="AK551" s="888"/>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7"/>
      <c r="AI552" s="888"/>
      <c r="AJ552" s="888"/>
      <c r="AK552" s="888"/>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7"/>
      <c r="AI553" s="888"/>
      <c r="AJ553" s="888"/>
      <c r="AK553" s="888"/>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7"/>
      <c r="AI554" s="888"/>
      <c r="AJ554" s="888"/>
      <c r="AK554" s="888"/>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7"/>
      <c r="AI555" s="888"/>
      <c r="AJ555" s="888"/>
      <c r="AK555" s="888"/>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7"/>
      <c r="AI556" s="888"/>
      <c r="AJ556" s="888"/>
      <c r="AK556" s="888"/>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7"/>
      <c r="AI557" s="888"/>
      <c r="AJ557" s="888"/>
      <c r="AK557" s="888"/>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7"/>
      <c r="AI558" s="888"/>
      <c r="AJ558" s="888"/>
      <c r="AK558" s="888"/>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7"/>
      <c r="AI559" s="888"/>
      <c r="AJ559" s="888"/>
      <c r="AK559" s="888"/>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7"/>
      <c r="AI560" s="888"/>
      <c r="AJ560" s="888"/>
      <c r="AK560" s="888"/>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7"/>
      <c r="AI561" s="888"/>
      <c r="AJ561" s="888"/>
      <c r="AK561" s="888"/>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0" t="s">
        <v>25</v>
      </c>
      <c r="Q564" s="430"/>
      <c r="R564" s="430"/>
      <c r="S564" s="430"/>
      <c r="T564" s="430"/>
      <c r="U564" s="430"/>
      <c r="V564" s="430"/>
      <c r="W564" s="430"/>
      <c r="X564" s="430"/>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7"/>
      <c r="AI565" s="888"/>
      <c r="AJ565" s="888"/>
      <c r="AK565" s="888"/>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7"/>
      <c r="AI566" s="888"/>
      <c r="AJ566" s="888"/>
      <c r="AK566" s="888"/>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7"/>
      <c r="AI567" s="888"/>
      <c r="AJ567" s="888"/>
      <c r="AK567" s="888"/>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7"/>
      <c r="AI568" s="888"/>
      <c r="AJ568" s="888"/>
      <c r="AK568" s="888"/>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7"/>
      <c r="AI569" s="888"/>
      <c r="AJ569" s="888"/>
      <c r="AK569" s="888"/>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7"/>
      <c r="AI570" s="888"/>
      <c r="AJ570" s="888"/>
      <c r="AK570" s="888"/>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7"/>
      <c r="AI571" s="888"/>
      <c r="AJ571" s="888"/>
      <c r="AK571" s="888"/>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7"/>
      <c r="AI572" s="888"/>
      <c r="AJ572" s="888"/>
      <c r="AK572" s="888"/>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7"/>
      <c r="AI573" s="888"/>
      <c r="AJ573" s="888"/>
      <c r="AK573" s="888"/>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7"/>
      <c r="AI574" s="888"/>
      <c r="AJ574" s="888"/>
      <c r="AK574" s="888"/>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7"/>
      <c r="AI575" s="888"/>
      <c r="AJ575" s="888"/>
      <c r="AK575" s="888"/>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7"/>
      <c r="AI576" s="888"/>
      <c r="AJ576" s="888"/>
      <c r="AK576" s="888"/>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7"/>
      <c r="AI577" s="888"/>
      <c r="AJ577" s="888"/>
      <c r="AK577" s="888"/>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7"/>
      <c r="AI578" s="888"/>
      <c r="AJ578" s="888"/>
      <c r="AK578" s="888"/>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7"/>
      <c r="AI579" s="888"/>
      <c r="AJ579" s="888"/>
      <c r="AK579" s="888"/>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7"/>
      <c r="AI580" s="888"/>
      <c r="AJ580" s="888"/>
      <c r="AK580" s="888"/>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7"/>
      <c r="AI581" s="888"/>
      <c r="AJ581" s="888"/>
      <c r="AK581" s="888"/>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7"/>
      <c r="AI582" s="888"/>
      <c r="AJ582" s="888"/>
      <c r="AK582" s="888"/>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7"/>
      <c r="AI583" s="888"/>
      <c r="AJ583" s="888"/>
      <c r="AK583" s="888"/>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7"/>
      <c r="AI584" s="888"/>
      <c r="AJ584" s="888"/>
      <c r="AK584" s="888"/>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7"/>
      <c r="AI585" s="888"/>
      <c r="AJ585" s="888"/>
      <c r="AK585" s="888"/>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7"/>
      <c r="AI586" s="888"/>
      <c r="AJ586" s="888"/>
      <c r="AK586" s="888"/>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7"/>
      <c r="AI587" s="888"/>
      <c r="AJ587" s="888"/>
      <c r="AK587" s="888"/>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7"/>
      <c r="AI588" s="888"/>
      <c r="AJ588" s="888"/>
      <c r="AK588" s="888"/>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7"/>
      <c r="AI589" s="888"/>
      <c r="AJ589" s="888"/>
      <c r="AK589" s="888"/>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7"/>
      <c r="AI590" s="888"/>
      <c r="AJ590" s="888"/>
      <c r="AK590" s="888"/>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7"/>
      <c r="AI591" s="888"/>
      <c r="AJ591" s="888"/>
      <c r="AK591" s="888"/>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7"/>
      <c r="AI592" s="888"/>
      <c r="AJ592" s="888"/>
      <c r="AK592" s="888"/>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7"/>
      <c r="AI593" s="888"/>
      <c r="AJ593" s="888"/>
      <c r="AK593" s="888"/>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7"/>
      <c r="AI594" s="888"/>
      <c r="AJ594" s="888"/>
      <c r="AK594" s="888"/>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0" t="s">
        <v>25</v>
      </c>
      <c r="Q597" s="430"/>
      <c r="R597" s="430"/>
      <c r="S597" s="430"/>
      <c r="T597" s="430"/>
      <c r="U597" s="430"/>
      <c r="V597" s="430"/>
      <c r="W597" s="430"/>
      <c r="X597" s="430"/>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7"/>
      <c r="AI598" s="888"/>
      <c r="AJ598" s="888"/>
      <c r="AK598" s="888"/>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7"/>
      <c r="AI599" s="888"/>
      <c r="AJ599" s="888"/>
      <c r="AK599" s="888"/>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7"/>
      <c r="AI600" s="888"/>
      <c r="AJ600" s="888"/>
      <c r="AK600" s="888"/>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7"/>
      <c r="AI601" s="888"/>
      <c r="AJ601" s="888"/>
      <c r="AK601" s="888"/>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7"/>
      <c r="AI602" s="888"/>
      <c r="AJ602" s="888"/>
      <c r="AK602" s="888"/>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7"/>
      <c r="AI603" s="888"/>
      <c r="AJ603" s="888"/>
      <c r="AK603" s="888"/>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7"/>
      <c r="AI604" s="888"/>
      <c r="AJ604" s="888"/>
      <c r="AK604" s="888"/>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7"/>
      <c r="AI605" s="888"/>
      <c r="AJ605" s="888"/>
      <c r="AK605" s="888"/>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7"/>
      <c r="AI606" s="888"/>
      <c r="AJ606" s="888"/>
      <c r="AK606" s="888"/>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7"/>
      <c r="AI607" s="888"/>
      <c r="AJ607" s="888"/>
      <c r="AK607" s="888"/>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7"/>
      <c r="AI608" s="888"/>
      <c r="AJ608" s="888"/>
      <c r="AK608" s="888"/>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7"/>
      <c r="AI609" s="888"/>
      <c r="AJ609" s="888"/>
      <c r="AK609" s="888"/>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7"/>
      <c r="AI610" s="888"/>
      <c r="AJ610" s="888"/>
      <c r="AK610" s="888"/>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7"/>
      <c r="AI611" s="888"/>
      <c r="AJ611" s="888"/>
      <c r="AK611" s="888"/>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7"/>
      <c r="AI612" s="888"/>
      <c r="AJ612" s="888"/>
      <c r="AK612" s="888"/>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7"/>
      <c r="AI613" s="888"/>
      <c r="AJ613" s="888"/>
      <c r="AK613" s="888"/>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7"/>
      <c r="AI614" s="888"/>
      <c r="AJ614" s="888"/>
      <c r="AK614" s="888"/>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7"/>
      <c r="AI615" s="888"/>
      <c r="AJ615" s="888"/>
      <c r="AK615" s="888"/>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7"/>
      <c r="AI616" s="888"/>
      <c r="AJ616" s="888"/>
      <c r="AK616" s="888"/>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7"/>
      <c r="AI617" s="888"/>
      <c r="AJ617" s="888"/>
      <c r="AK617" s="888"/>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7"/>
      <c r="AI618" s="888"/>
      <c r="AJ618" s="888"/>
      <c r="AK618" s="888"/>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7"/>
      <c r="AI619" s="888"/>
      <c r="AJ619" s="888"/>
      <c r="AK619" s="888"/>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7"/>
      <c r="AI620" s="888"/>
      <c r="AJ620" s="888"/>
      <c r="AK620" s="888"/>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7"/>
      <c r="AI621" s="888"/>
      <c r="AJ621" s="888"/>
      <c r="AK621" s="888"/>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7"/>
      <c r="AI622" s="888"/>
      <c r="AJ622" s="888"/>
      <c r="AK622" s="888"/>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7"/>
      <c r="AI623" s="888"/>
      <c r="AJ623" s="888"/>
      <c r="AK623" s="888"/>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7"/>
      <c r="AI624" s="888"/>
      <c r="AJ624" s="888"/>
      <c r="AK624" s="888"/>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7"/>
      <c r="AI625" s="888"/>
      <c r="AJ625" s="888"/>
      <c r="AK625" s="888"/>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7"/>
      <c r="AI626" s="888"/>
      <c r="AJ626" s="888"/>
      <c r="AK626" s="888"/>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7"/>
      <c r="AI627" s="888"/>
      <c r="AJ627" s="888"/>
      <c r="AK627" s="888"/>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0" t="s">
        <v>25</v>
      </c>
      <c r="Q630" s="430"/>
      <c r="R630" s="430"/>
      <c r="S630" s="430"/>
      <c r="T630" s="430"/>
      <c r="U630" s="430"/>
      <c r="V630" s="430"/>
      <c r="W630" s="430"/>
      <c r="X630" s="430"/>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7"/>
      <c r="AI631" s="888"/>
      <c r="AJ631" s="888"/>
      <c r="AK631" s="888"/>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7"/>
      <c r="AI632" s="888"/>
      <c r="AJ632" s="888"/>
      <c r="AK632" s="888"/>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7"/>
      <c r="AI633" s="888"/>
      <c r="AJ633" s="888"/>
      <c r="AK633" s="888"/>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7"/>
      <c r="AI634" s="888"/>
      <c r="AJ634" s="888"/>
      <c r="AK634" s="888"/>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7"/>
      <c r="AI635" s="888"/>
      <c r="AJ635" s="888"/>
      <c r="AK635" s="888"/>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7"/>
      <c r="AI636" s="888"/>
      <c r="AJ636" s="888"/>
      <c r="AK636" s="888"/>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7"/>
      <c r="AI637" s="888"/>
      <c r="AJ637" s="888"/>
      <c r="AK637" s="888"/>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7"/>
      <c r="AI638" s="888"/>
      <c r="AJ638" s="888"/>
      <c r="AK638" s="888"/>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7"/>
      <c r="AI639" s="888"/>
      <c r="AJ639" s="888"/>
      <c r="AK639" s="888"/>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7"/>
      <c r="AI640" s="888"/>
      <c r="AJ640" s="888"/>
      <c r="AK640" s="888"/>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7"/>
      <c r="AI641" s="888"/>
      <c r="AJ641" s="888"/>
      <c r="AK641" s="888"/>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7"/>
      <c r="AI642" s="888"/>
      <c r="AJ642" s="888"/>
      <c r="AK642" s="888"/>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7"/>
      <c r="AI643" s="888"/>
      <c r="AJ643" s="888"/>
      <c r="AK643" s="888"/>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7"/>
      <c r="AI644" s="888"/>
      <c r="AJ644" s="888"/>
      <c r="AK644" s="888"/>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7"/>
      <c r="AI645" s="888"/>
      <c r="AJ645" s="888"/>
      <c r="AK645" s="888"/>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7"/>
      <c r="AI646" s="888"/>
      <c r="AJ646" s="888"/>
      <c r="AK646" s="888"/>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7"/>
      <c r="AI647" s="888"/>
      <c r="AJ647" s="888"/>
      <c r="AK647" s="888"/>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7"/>
      <c r="AI648" s="888"/>
      <c r="AJ648" s="888"/>
      <c r="AK648" s="888"/>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7"/>
      <c r="AI649" s="888"/>
      <c r="AJ649" s="888"/>
      <c r="AK649" s="888"/>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7"/>
      <c r="AI650" s="888"/>
      <c r="AJ650" s="888"/>
      <c r="AK650" s="888"/>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7"/>
      <c r="AI651" s="888"/>
      <c r="AJ651" s="888"/>
      <c r="AK651" s="888"/>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7"/>
      <c r="AI652" s="888"/>
      <c r="AJ652" s="888"/>
      <c r="AK652" s="888"/>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7"/>
      <c r="AI653" s="888"/>
      <c r="AJ653" s="888"/>
      <c r="AK653" s="888"/>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7"/>
      <c r="AI654" s="888"/>
      <c r="AJ654" s="888"/>
      <c r="AK654" s="888"/>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7"/>
      <c r="AI655" s="888"/>
      <c r="AJ655" s="888"/>
      <c r="AK655" s="888"/>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7"/>
      <c r="AI656" s="888"/>
      <c r="AJ656" s="888"/>
      <c r="AK656" s="888"/>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7"/>
      <c r="AI657" s="888"/>
      <c r="AJ657" s="888"/>
      <c r="AK657" s="888"/>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7"/>
      <c r="AI658" s="888"/>
      <c r="AJ658" s="888"/>
      <c r="AK658" s="888"/>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7"/>
      <c r="AI659" s="888"/>
      <c r="AJ659" s="888"/>
      <c r="AK659" s="888"/>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7"/>
      <c r="AI660" s="888"/>
      <c r="AJ660" s="888"/>
      <c r="AK660" s="888"/>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0" t="s">
        <v>25</v>
      </c>
      <c r="Q663" s="430"/>
      <c r="R663" s="430"/>
      <c r="S663" s="430"/>
      <c r="T663" s="430"/>
      <c r="U663" s="430"/>
      <c r="V663" s="430"/>
      <c r="W663" s="430"/>
      <c r="X663" s="430"/>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7"/>
      <c r="AI664" s="888"/>
      <c r="AJ664" s="888"/>
      <c r="AK664" s="888"/>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7"/>
      <c r="AI665" s="888"/>
      <c r="AJ665" s="888"/>
      <c r="AK665" s="888"/>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7"/>
      <c r="AI666" s="888"/>
      <c r="AJ666" s="888"/>
      <c r="AK666" s="888"/>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7"/>
      <c r="AI667" s="888"/>
      <c r="AJ667" s="888"/>
      <c r="AK667" s="888"/>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7"/>
      <c r="AI668" s="888"/>
      <c r="AJ668" s="888"/>
      <c r="AK668" s="888"/>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7"/>
      <c r="AI669" s="888"/>
      <c r="AJ669" s="888"/>
      <c r="AK669" s="888"/>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7"/>
      <c r="AI670" s="888"/>
      <c r="AJ670" s="888"/>
      <c r="AK670" s="888"/>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7"/>
      <c r="AI671" s="888"/>
      <c r="AJ671" s="888"/>
      <c r="AK671" s="888"/>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7"/>
      <c r="AI672" s="888"/>
      <c r="AJ672" s="888"/>
      <c r="AK672" s="888"/>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7"/>
      <c r="AI673" s="888"/>
      <c r="AJ673" s="888"/>
      <c r="AK673" s="888"/>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7"/>
      <c r="AI674" s="888"/>
      <c r="AJ674" s="888"/>
      <c r="AK674" s="888"/>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7"/>
      <c r="AI675" s="888"/>
      <c r="AJ675" s="888"/>
      <c r="AK675" s="888"/>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7"/>
      <c r="AI676" s="888"/>
      <c r="AJ676" s="888"/>
      <c r="AK676" s="888"/>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7"/>
      <c r="AI677" s="888"/>
      <c r="AJ677" s="888"/>
      <c r="AK677" s="888"/>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7"/>
      <c r="AI678" s="888"/>
      <c r="AJ678" s="888"/>
      <c r="AK678" s="888"/>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7"/>
      <c r="AI679" s="888"/>
      <c r="AJ679" s="888"/>
      <c r="AK679" s="888"/>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7"/>
      <c r="AI680" s="888"/>
      <c r="AJ680" s="888"/>
      <c r="AK680" s="888"/>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7"/>
      <c r="AI681" s="888"/>
      <c r="AJ681" s="888"/>
      <c r="AK681" s="888"/>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7"/>
      <c r="AI682" s="888"/>
      <c r="AJ682" s="888"/>
      <c r="AK682" s="888"/>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7"/>
      <c r="AI683" s="888"/>
      <c r="AJ683" s="888"/>
      <c r="AK683" s="888"/>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7"/>
      <c r="AI684" s="888"/>
      <c r="AJ684" s="888"/>
      <c r="AK684" s="888"/>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7"/>
      <c r="AI685" s="888"/>
      <c r="AJ685" s="888"/>
      <c r="AK685" s="888"/>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7"/>
      <c r="AI686" s="888"/>
      <c r="AJ686" s="888"/>
      <c r="AK686" s="888"/>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7"/>
      <c r="AI687" s="888"/>
      <c r="AJ687" s="888"/>
      <c r="AK687" s="888"/>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7"/>
      <c r="AI688" s="888"/>
      <c r="AJ688" s="888"/>
      <c r="AK688" s="888"/>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7"/>
      <c r="AI689" s="888"/>
      <c r="AJ689" s="888"/>
      <c r="AK689" s="888"/>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7"/>
      <c r="AI690" s="888"/>
      <c r="AJ690" s="888"/>
      <c r="AK690" s="888"/>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7"/>
      <c r="AI691" s="888"/>
      <c r="AJ691" s="888"/>
      <c r="AK691" s="888"/>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7"/>
      <c r="AI692" s="888"/>
      <c r="AJ692" s="888"/>
      <c r="AK692" s="888"/>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7"/>
      <c r="AI693" s="888"/>
      <c r="AJ693" s="888"/>
      <c r="AK693" s="888"/>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0" t="s">
        <v>25</v>
      </c>
      <c r="Q696" s="430"/>
      <c r="R696" s="430"/>
      <c r="S696" s="430"/>
      <c r="T696" s="430"/>
      <c r="U696" s="430"/>
      <c r="V696" s="430"/>
      <c r="W696" s="430"/>
      <c r="X696" s="430"/>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7"/>
      <c r="AI697" s="888"/>
      <c r="AJ697" s="888"/>
      <c r="AK697" s="888"/>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7"/>
      <c r="AI698" s="888"/>
      <c r="AJ698" s="888"/>
      <c r="AK698" s="888"/>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7"/>
      <c r="AI699" s="888"/>
      <c r="AJ699" s="888"/>
      <c r="AK699" s="888"/>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7"/>
      <c r="AI700" s="888"/>
      <c r="AJ700" s="888"/>
      <c r="AK700" s="888"/>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7"/>
      <c r="AI701" s="888"/>
      <c r="AJ701" s="888"/>
      <c r="AK701" s="888"/>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7"/>
      <c r="AI702" s="888"/>
      <c r="AJ702" s="888"/>
      <c r="AK702" s="888"/>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7"/>
      <c r="AI703" s="888"/>
      <c r="AJ703" s="888"/>
      <c r="AK703" s="888"/>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7"/>
      <c r="AI704" s="888"/>
      <c r="AJ704" s="888"/>
      <c r="AK704" s="888"/>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7"/>
      <c r="AI705" s="888"/>
      <c r="AJ705" s="888"/>
      <c r="AK705" s="888"/>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7"/>
      <c r="AI706" s="888"/>
      <c r="AJ706" s="888"/>
      <c r="AK706" s="888"/>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7"/>
      <c r="AI707" s="888"/>
      <c r="AJ707" s="888"/>
      <c r="AK707" s="888"/>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7"/>
      <c r="AI708" s="888"/>
      <c r="AJ708" s="888"/>
      <c r="AK708" s="888"/>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7"/>
      <c r="AI709" s="888"/>
      <c r="AJ709" s="888"/>
      <c r="AK709" s="888"/>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7"/>
      <c r="AI710" s="888"/>
      <c r="AJ710" s="888"/>
      <c r="AK710" s="888"/>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7"/>
      <c r="AI711" s="888"/>
      <c r="AJ711" s="888"/>
      <c r="AK711" s="888"/>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7"/>
      <c r="AI712" s="888"/>
      <c r="AJ712" s="888"/>
      <c r="AK712" s="888"/>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7"/>
      <c r="AI713" s="888"/>
      <c r="AJ713" s="888"/>
      <c r="AK713" s="888"/>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7"/>
      <c r="AI714" s="888"/>
      <c r="AJ714" s="888"/>
      <c r="AK714" s="888"/>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7"/>
      <c r="AI715" s="888"/>
      <c r="AJ715" s="888"/>
      <c r="AK715" s="888"/>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7"/>
      <c r="AI716" s="888"/>
      <c r="AJ716" s="888"/>
      <c r="AK716" s="888"/>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7"/>
      <c r="AI717" s="888"/>
      <c r="AJ717" s="888"/>
      <c r="AK717" s="888"/>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7"/>
      <c r="AI718" s="888"/>
      <c r="AJ718" s="888"/>
      <c r="AK718" s="888"/>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7"/>
      <c r="AI719" s="888"/>
      <c r="AJ719" s="888"/>
      <c r="AK719" s="888"/>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7"/>
      <c r="AI720" s="888"/>
      <c r="AJ720" s="888"/>
      <c r="AK720" s="888"/>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7"/>
      <c r="AI721" s="888"/>
      <c r="AJ721" s="888"/>
      <c r="AK721" s="888"/>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7"/>
      <c r="AI722" s="888"/>
      <c r="AJ722" s="888"/>
      <c r="AK722" s="888"/>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7"/>
      <c r="AI723" s="888"/>
      <c r="AJ723" s="888"/>
      <c r="AK723" s="888"/>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7"/>
      <c r="AI724" s="888"/>
      <c r="AJ724" s="888"/>
      <c r="AK724" s="888"/>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7"/>
      <c r="AI725" s="888"/>
      <c r="AJ725" s="888"/>
      <c r="AK725" s="888"/>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7"/>
      <c r="AI726" s="888"/>
      <c r="AJ726" s="888"/>
      <c r="AK726" s="888"/>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0" t="s">
        <v>25</v>
      </c>
      <c r="Q729" s="430"/>
      <c r="R729" s="430"/>
      <c r="S729" s="430"/>
      <c r="T729" s="430"/>
      <c r="U729" s="430"/>
      <c r="V729" s="430"/>
      <c r="W729" s="430"/>
      <c r="X729" s="430"/>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7"/>
      <c r="AI730" s="888"/>
      <c r="AJ730" s="888"/>
      <c r="AK730" s="888"/>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7"/>
      <c r="AI731" s="888"/>
      <c r="AJ731" s="888"/>
      <c r="AK731" s="888"/>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7"/>
      <c r="AI732" s="888"/>
      <c r="AJ732" s="888"/>
      <c r="AK732" s="888"/>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7"/>
      <c r="AI733" s="888"/>
      <c r="AJ733" s="888"/>
      <c r="AK733" s="888"/>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7"/>
      <c r="AI734" s="888"/>
      <c r="AJ734" s="888"/>
      <c r="AK734" s="888"/>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7"/>
      <c r="AI735" s="888"/>
      <c r="AJ735" s="888"/>
      <c r="AK735" s="888"/>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7"/>
      <c r="AI736" s="888"/>
      <c r="AJ736" s="888"/>
      <c r="AK736" s="888"/>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7"/>
      <c r="AI737" s="888"/>
      <c r="AJ737" s="888"/>
      <c r="AK737" s="888"/>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7"/>
      <c r="AI738" s="888"/>
      <c r="AJ738" s="888"/>
      <c r="AK738" s="888"/>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7"/>
      <c r="AI739" s="888"/>
      <c r="AJ739" s="888"/>
      <c r="AK739" s="888"/>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7"/>
      <c r="AI740" s="888"/>
      <c r="AJ740" s="888"/>
      <c r="AK740" s="888"/>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7"/>
      <c r="AI741" s="888"/>
      <c r="AJ741" s="888"/>
      <c r="AK741" s="888"/>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7"/>
      <c r="AI742" s="888"/>
      <c r="AJ742" s="888"/>
      <c r="AK742" s="888"/>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7"/>
      <c r="AI743" s="888"/>
      <c r="AJ743" s="888"/>
      <c r="AK743" s="888"/>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7"/>
      <c r="AI744" s="888"/>
      <c r="AJ744" s="888"/>
      <c r="AK744" s="888"/>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7"/>
      <c r="AI745" s="888"/>
      <c r="AJ745" s="888"/>
      <c r="AK745" s="888"/>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7"/>
      <c r="AI746" s="888"/>
      <c r="AJ746" s="888"/>
      <c r="AK746" s="888"/>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7"/>
      <c r="AI747" s="888"/>
      <c r="AJ747" s="888"/>
      <c r="AK747" s="888"/>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7"/>
      <c r="AI748" s="888"/>
      <c r="AJ748" s="888"/>
      <c r="AK748" s="888"/>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7"/>
      <c r="AI749" s="888"/>
      <c r="AJ749" s="888"/>
      <c r="AK749" s="888"/>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7"/>
      <c r="AI750" s="888"/>
      <c r="AJ750" s="888"/>
      <c r="AK750" s="888"/>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7"/>
      <c r="AI751" s="888"/>
      <c r="AJ751" s="888"/>
      <c r="AK751" s="888"/>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7"/>
      <c r="AI752" s="888"/>
      <c r="AJ752" s="888"/>
      <c r="AK752" s="888"/>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7"/>
      <c r="AI753" s="888"/>
      <c r="AJ753" s="888"/>
      <c r="AK753" s="888"/>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7"/>
      <c r="AI754" s="888"/>
      <c r="AJ754" s="888"/>
      <c r="AK754" s="888"/>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7"/>
      <c r="AI755" s="888"/>
      <c r="AJ755" s="888"/>
      <c r="AK755" s="888"/>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7"/>
      <c r="AI756" s="888"/>
      <c r="AJ756" s="888"/>
      <c r="AK756" s="888"/>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7"/>
      <c r="AI757" s="888"/>
      <c r="AJ757" s="888"/>
      <c r="AK757" s="888"/>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7"/>
      <c r="AI758" s="888"/>
      <c r="AJ758" s="888"/>
      <c r="AK758" s="888"/>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7"/>
      <c r="AI759" s="888"/>
      <c r="AJ759" s="888"/>
      <c r="AK759" s="888"/>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0" t="s">
        <v>25</v>
      </c>
      <c r="Q762" s="430"/>
      <c r="R762" s="430"/>
      <c r="S762" s="430"/>
      <c r="T762" s="430"/>
      <c r="U762" s="430"/>
      <c r="V762" s="430"/>
      <c r="W762" s="430"/>
      <c r="X762" s="430"/>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7"/>
      <c r="AI763" s="888"/>
      <c r="AJ763" s="888"/>
      <c r="AK763" s="888"/>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7"/>
      <c r="AI764" s="888"/>
      <c r="AJ764" s="888"/>
      <c r="AK764" s="888"/>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7"/>
      <c r="AI765" s="888"/>
      <c r="AJ765" s="888"/>
      <c r="AK765" s="888"/>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7"/>
      <c r="AI766" s="888"/>
      <c r="AJ766" s="888"/>
      <c r="AK766" s="888"/>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7"/>
      <c r="AI767" s="888"/>
      <c r="AJ767" s="888"/>
      <c r="AK767" s="888"/>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7"/>
      <c r="AI768" s="888"/>
      <c r="AJ768" s="888"/>
      <c r="AK768" s="888"/>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7"/>
      <c r="AI769" s="888"/>
      <c r="AJ769" s="888"/>
      <c r="AK769" s="888"/>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7"/>
      <c r="AI770" s="888"/>
      <c r="AJ770" s="888"/>
      <c r="AK770" s="888"/>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7"/>
      <c r="AI771" s="888"/>
      <c r="AJ771" s="888"/>
      <c r="AK771" s="888"/>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7"/>
      <c r="AI772" s="888"/>
      <c r="AJ772" s="888"/>
      <c r="AK772" s="888"/>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7"/>
      <c r="AI773" s="888"/>
      <c r="AJ773" s="888"/>
      <c r="AK773" s="888"/>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7"/>
      <c r="AI774" s="888"/>
      <c r="AJ774" s="888"/>
      <c r="AK774" s="888"/>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7"/>
      <c r="AI775" s="888"/>
      <c r="AJ775" s="888"/>
      <c r="AK775" s="888"/>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7"/>
      <c r="AI776" s="888"/>
      <c r="AJ776" s="888"/>
      <c r="AK776" s="888"/>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7"/>
      <c r="AI777" s="888"/>
      <c r="AJ777" s="888"/>
      <c r="AK777" s="888"/>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7"/>
      <c r="AI778" s="888"/>
      <c r="AJ778" s="888"/>
      <c r="AK778" s="888"/>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7"/>
      <c r="AI779" s="888"/>
      <c r="AJ779" s="888"/>
      <c r="AK779" s="888"/>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7"/>
      <c r="AI780" s="888"/>
      <c r="AJ780" s="888"/>
      <c r="AK780" s="888"/>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7"/>
      <c r="AI781" s="888"/>
      <c r="AJ781" s="888"/>
      <c r="AK781" s="888"/>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7"/>
      <c r="AI782" s="888"/>
      <c r="AJ782" s="888"/>
      <c r="AK782" s="888"/>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7"/>
      <c r="AI783" s="888"/>
      <c r="AJ783" s="888"/>
      <c r="AK783" s="888"/>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7"/>
      <c r="AI784" s="888"/>
      <c r="AJ784" s="888"/>
      <c r="AK784" s="888"/>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7"/>
      <c r="AI785" s="888"/>
      <c r="AJ785" s="888"/>
      <c r="AK785" s="888"/>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7"/>
      <c r="AI786" s="888"/>
      <c r="AJ786" s="888"/>
      <c r="AK786" s="888"/>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7"/>
      <c r="AI787" s="888"/>
      <c r="AJ787" s="888"/>
      <c r="AK787" s="888"/>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7"/>
      <c r="AI788" s="888"/>
      <c r="AJ788" s="888"/>
      <c r="AK788" s="888"/>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7"/>
      <c r="AI789" s="888"/>
      <c r="AJ789" s="888"/>
      <c r="AK789" s="888"/>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7"/>
      <c r="AI790" s="888"/>
      <c r="AJ790" s="888"/>
      <c r="AK790" s="888"/>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7"/>
      <c r="AI791" s="888"/>
      <c r="AJ791" s="888"/>
      <c r="AK791" s="888"/>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7"/>
      <c r="AI792" s="888"/>
      <c r="AJ792" s="888"/>
      <c r="AK792" s="888"/>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0" t="s">
        <v>25</v>
      </c>
      <c r="Q795" s="430"/>
      <c r="R795" s="430"/>
      <c r="S795" s="430"/>
      <c r="T795" s="430"/>
      <c r="U795" s="430"/>
      <c r="V795" s="430"/>
      <c r="W795" s="430"/>
      <c r="X795" s="430"/>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7"/>
      <c r="AI796" s="888"/>
      <c r="AJ796" s="888"/>
      <c r="AK796" s="888"/>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7"/>
      <c r="AI797" s="888"/>
      <c r="AJ797" s="888"/>
      <c r="AK797" s="888"/>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7"/>
      <c r="AI798" s="888"/>
      <c r="AJ798" s="888"/>
      <c r="AK798" s="888"/>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7"/>
      <c r="AI799" s="888"/>
      <c r="AJ799" s="888"/>
      <c r="AK799" s="888"/>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7"/>
      <c r="AI800" s="888"/>
      <c r="AJ800" s="888"/>
      <c r="AK800" s="888"/>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7"/>
      <c r="AI801" s="888"/>
      <c r="AJ801" s="888"/>
      <c r="AK801" s="888"/>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7"/>
      <c r="AI802" s="888"/>
      <c r="AJ802" s="888"/>
      <c r="AK802" s="888"/>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7"/>
      <c r="AI803" s="888"/>
      <c r="AJ803" s="888"/>
      <c r="AK803" s="888"/>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7"/>
      <c r="AI804" s="888"/>
      <c r="AJ804" s="888"/>
      <c r="AK804" s="888"/>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7"/>
      <c r="AI805" s="888"/>
      <c r="AJ805" s="888"/>
      <c r="AK805" s="888"/>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7"/>
      <c r="AI806" s="888"/>
      <c r="AJ806" s="888"/>
      <c r="AK806" s="888"/>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7"/>
      <c r="AI807" s="888"/>
      <c r="AJ807" s="888"/>
      <c r="AK807" s="888"/>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7"/>
      <c r="AI808" s="888"/>
      <c r="AJ808" s="888"/>
      <c r="AK808" s="888"/>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7"/>
      <c r="AI809" s="888"/>
      <c r="AJ809" s="888"/>
      <c r="AK809" s="888"/>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7"/>
      <c r="AI810" s="888"/>
      <c r="AJ810" s="888"/>
      <c r="AK810" s="888"/>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7"/>
      <c r="AI811" s="888"/>
      <c r="AJ811" s="888"/>
      <c r="AK811" s="888"/>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7"/>
      <c r="AI812" s="888"/>
      <c r="AJ812" s="888"/>
      <c r="AK812" s="888"/>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7"/>
      <c r="AI813" s="888"/>
      <c r="AJ813" s="888"/>
      <c r="AK813" s="888"/>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7"/>
      <c r="AI814" s="888"/>
      <c r="AJ814" s="888"/>
      <c r="AK814" s="888"/>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7"/>
      <c r="AI815" s="888"/>
      <c r="AJ815" s="888"/>
      <c r="AK815" s="888"/>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7"/>
      <c r="AI816" s="888"/>
      <c r="AJ816" s="888"/>
      <c r="AK816" s="888"/>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7"/>
      <c r="AI817" s="888"/>
      <c r="AJ817" s="888"/>
      <c r="AK817" s="888"/>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7"/>
      <c r="AI818" s="888"/>
      <c r="AJ818" s="888"/>
      <c r="AK818" s="888"/>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7"/>
      <c r="AI819" s="888"/>
      <c r="AJ819" s="888"/>
      <c r="AK819" s="888"/>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7"/>
      <c r="AI820" s="888"/>
      <c r="AJ820" s="888"/>
      <c r="AK820" s="888"/>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7"/>
      <c r="AI821" s="888"/>
      <c r="AJ821" s="888"/>
      <c r="AK821" s="888"/>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7"/>
      <c r="AI822" s="888"/>
      <c r="AJ822" s="888"/>
      <c r="AK822" s="888"/>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7"/>
      <c r="AI823" s="888"/>
      <c r="AJ823" s="888"/>
      <c r="AK823" s="888"/>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7"/>
      <c r="AI824" s="888"/>
      <c r="AJ824" s="888"/>
      <c r="AK824" s="888"/>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7"/>
      <c r="AI825" s="888"/>
      <c r="AJ825" s="888"/>
      <c r="AK825" s="888"/>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0" t="s">
        <v>25</v>
      </c>
      <c r="Q828" s="430"/>
      <c r="R828" s="430"/>
      <c r="S828" s="430"/>
      <c r="T828" s="430"/>
      <c r="U828" s="430"/>
      <c r="V828" s="430"/>
      <c r="W828" s="430"/>
      <c r="X828" s="430"/>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7"/>
      <c r="AI829" s="888"/>
      <c r="AJ829" s="888"/>
      <c r="AK829" s="888"/>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7"/>
      <c r="AI830" s="888"/>
      <c r="AJ830" s="888"/>
      <c r="AK830" s="888"/>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7"/>
      <c r="AI831" s="888"/>
      <c r="AJ831" s="888"/>
      <c r="AK831" s="888"/>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7"/>
      <c r="AI832" s="888"/>
      <c r="AJ832" s="888"/>
      <c r="AK832" s="888"/>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7"/>
      <c r="AI833" s="888"/>
      <c r="AJ833" s="888"/>
      <c r="AK833" s="888"/>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7"/>
      <c r="AI834" s="888"/>
      <c r="AJ834" s="888"/>
      <c r="AK834" s="888"/>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7"/>
      <c r="AI835" s="888"/>
      <c r="AJ835" s="888"/>
      <c r="AK835" s="888"/>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7"/>
      <c r="AI836" s="888"/>
      <c r="AJ836" s="888"/>
      <c r="AK836" s="888"/>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7"/>
      <c r="AI837" s="888"/>
      <c r="AJ837" s="888"/>
      <c r="AK837" s="888"/>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7"/>
      <c r="AI838" s="888"/>
      <c r="AJ838" s="888"/>
      <c r="AK838" s="888"/>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7"/>
      <c r="AI839" s="888"/>
      <c r="AJ839" s="888"/>
      <c r="AK839" s="888"/>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7"/>
      <c r="AI840" s="888"/>
      <c r="AJ840" s="888"/>
      <c r="AK840" s="888"/>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7"/>
      <c r="AI841" s="888"/>
      <c r="AJ841" s="888"/>
      <c r="AK841" s="888"/>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7"/>
      <c r="AI842" s="888"/>
      <c r="AJ842" s="888"/>
      <c r="AK842" s="888"/>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7"/>
      <c r="AI843" s="888"/>
      <c r="AJ843" s="888"/>
      <c r="AK843" s="888"/>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7"/>
      <c r="AI844" s="888"/>
      <c r="AJ844" s="888"/>
      <c r="AK844" s="888"/>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7"/>
      <c r="AI845" s="888"/>
      <c r="AJ845" s="888"/>
      <c r="AK845" s="888"/>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7"/>
      <c r="AI846" s="888"/>
      <c r="AJ846" s="888"/>
      <c r="AK846" s="888"/>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7"/>
      <c r="AI847" s="888"/>
      <c r="AJ847" s="888"/>
      <c r="AK847" s="888"/>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7"/>
      <c r="AI848" s="888"/>
      <c r="AJ848" s="888"/>
      <c r="AK848" s="888"/>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7"/>
      <c r="AI849" s="888"/>
      <c r="AJ849" s="888"/>
      <c r="AK849" s="888"/>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7"/>
      <c r="AI850" s="888"/>
      <c r="AJ850" s="888"/>
      <c r="AK850" s="888"/>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7"/>
      <c r="AI851" s="888"/>
      <c r="AJ851" s="888"/>
      <c r="AK851" s="888"/>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7"/>
      <c r="AI852" s="888"/>
      <c r="AJ852" s="888"/>
      <c r="AK852" s="888"/>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7"/>
      <c r="AI853" s="888"/>
      <c r="AJ853" s="888"/>
      <c r="AK853" s="888"/>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7"/>
      <c r="AI854" s="888"/>
      <c r="AJ854" s="888"/>
      <c r="AK854" s="888"/>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7"/>
      <c r="AI855" s="888"/>
      <c r="AJ855" s="888"/>
      <c r="AK855" s="888"/>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7"/>
      <c r="AI856" s="888"/>
      <c r="AJ856" s="888"/>
      <c r="AK856" s="888"/>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7"/>
      <c r="AI857" s="888"/>
      <c r="AJ857" s="888"/>
      <c r="AK857" s="888"/>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7"/>
      <c r="AI858" s="888"/>
      <c r="AJ858" s="888"/>
      <c r="AK858" s="888"/>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0" t="s">
        <v>25</v>
      </c>
      <c r="Q861" s="430"/>
      <c r="R861" s="430"/>
      <c r="S861" s="430"/>
      <c r="T861" s="430"/>
      <c r="U861" s="430"/>
      <c r="V861" s="430"/>
      <c r="W861" s="430"/>
      <c r="X861" s="430"/>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7"/>
      <c r="AI862" s="888"/>
      <c r="AJ862" s="888"/>
      <c r="AK862" s="888"/>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7"/>
      <c r="AI863" s="888"/>
      <c r="AJ863" s="888"/>
      <c r="AK863" s="888"/>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7"/>
      <c r="AI864" s="888"/>
      <c r="AJ864" s="888"/>
      <c r="AK864" s="888"/>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7"/>
      <c r="AI865" s="888"/>
      <c r="AJ865" s="888"/>
      <c r="AK865" s="888"/>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7"/>
      <c r="AI866" s="888"/>
      <c r="AJ866" s="888"/>
      <c r="AK866" s="888"/>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7"/>
      <c r="AI867" s="888"/>
      <c r="AJ867" s="888"/>
      <c r="AK867" s="888"/>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7"/>
      <c r="AI868" s="888"/>
      <c r="AJ868" s="888"/>
      <c r="AK868" s="888"/>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7"/>
      <c r="AI869" s="888"/>
      <c r="AJ869" s="888"/>
      <c r="AK869" s="888"/>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7"/>
      <c r="AI870" s="888"/>
      <c r="AJ870" s="888"/>
      <c r="AK870" s="888"/>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7"/>
      <c r="AI871" s="888"/>
      <c r="AJ871" s="888"/>
      <c r="AK871" s="888"/>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7"/>
      <c r="AI872" s="888"/>
      <c r="AJ872" s="888"/>
      <c r="AK872" s="888"/>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7"/>
      <c r="AI873" s="888"/>
      <c r="AJ873" s="888"/>
      <c r="AK873" s="888"/>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7"/>
      <c r="AI874" s="888"/>
      <c r="AJ874" s="888"/>
      <c r="AK874" s="888"/>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7"/>
      <c r="AI875" s="888"/>
      <c r="AJ875" s="888"/>
      <c r="AK875" s="888"/>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7"/>
      <c r="AI876" s="888"/>
      <c r="AJ876" s="888"/>
      <c r="AK876" s="888"/>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7"/>
      <c r="AI877" s="888"/>
      <c r="AJ877" s="888"/>
      <c r="AK877" s="888"/>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7"/>
      <c r="AI878" s="888"/>
      <c r="AJ878" s="888"/>
      <c r="AK878" s="888"/>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7"/>
      <c r="AI879" s="888"/>
      <c r="AJ879" s="888"/>
      <c r="AK879" s="888"/>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7"/>
      <c r="AI880" s="888"/>
      <c r="AJ880" s="888"/>
      <c r="AK880" s="888"/>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7"/>
      <c r="AI881" s="888"/>
      <c r="AJ881" s="888"/>
      <c r="AK881" s="888"/>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7"/>
      <c r="AI882" s="888"/>
      <c r="AJ882" s="888"/>
      <c r="AK882" s="888"/>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7"/>
      <c r="AI883" s="888"/>
      <c r="AJ883" s="888"/>
      <c r="AK883" s="888"/>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7"/>
      <c r="AI884" s="888"/>
      <c r="AJ884" s="888"/>
      <c r="AK884" s="888"/>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7"/>
      <c r="AI885" s="888"/>
      <c r="AJ885" s="888"/>
      <c r="AK885" s="888"/>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7"/>
      <c r="AI886" s="888"/>
      <c r="AJ886" s="888"/>
      <c r="AK886" s="888"/>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7"/>
      <c r="AI887" s="888"/>
      <c r="AJ887" s="888"/>
      <c r="AK887" s="888"/>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7"/>
      <c r="AI888" s="888"/>
      <c r="AJ888" s="888"/>
      <c r="AK888" s="888"/>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7"/>
      <c r="AI889" s="888"/>
      <c r="AJ889" s="888"/>
      <c r="AK889" s="888"/>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7"/>
      <c r="AI890" s="888"/>
      <c r="AJ890" s="888"/>
      <c r="AK890" s="888"/>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7"/>
      <c r="AI891" s="888"/>
      <c r="AJ891" s="888"/>
      <c r="AK891" s="888"/>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0" t="s">
        <v>25</v>
      </c>
      <c r="Q894" s="430"/>
      <c r="R894" s="430"/>
      <c r="S894" s="430"/>
      <c r="T894" s="430"/>
      <c r="U894" s="430"/>
      <c r="V894" s="430"/>
      <c r="W894" s="430"/>
      <c r="X894" s="430"/>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7"/>
      <c r="AI895" s="888"/>
      <c r="AJ895" s="888"/>
      <c r="AK895" s="888"/>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7"/>
      <c r="AI896" s="888"/>
      <c r="AJ896" s="888"/>
      <c r="AK896" s="888"/>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7"/>
      <c r="AI897" s="888"/>
      <c r="AJ897" s="888"/>
      <c r="AK897" s="888"/>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7"/>
      <c r="AI898" s="888"/>
      <c r="AJ898" s="888"/>
      <c r="AK898" s="888"/>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7"/>
      <c r="AI899" s="888"/>
      <c r="AJ899" s="888"/>
      <c r="AK899" s="888"/>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7"/>
      <c r="AI900" s="888"/>
      <c r="AJ900" s="888"/>
      <c r="AK900" s="888"/>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7"/>
      <c r="AI901" s="888"/>
      <c r="AJ901" s="888"/>
      <c r="AK901" s="888"/>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7"/>
      <c r="AI902" s="888"/>
      <c r="AJ902" s="888"/>
      <c r="AK902" s="888"/>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7"/>
      <c r="AI903" s="888"/>
      <c r="AJ903" s="888"/>
      <c r="AK903" s="888"/>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7"/>
      <c r="AI904" s="888"/>
      <c r="AJ904" s="888"/>
      <c r="AK904" s="888"/>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7"/>
      <c r="AI905" s="888"/>
      <c r="AJ905" s="888"/>
      <c r="AK905" s="888"/>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7"/>
      <c r="AI906" s="888"/>
      <c r="AJ906" s="888"/>
      <c r="AK906" s="888"/>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7"/>
      <c r="AI907" s="888"/>
      <c r="AJ907" s="888"/>
      <c r="AK907" s="888"/>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7"/>
      <c r="AI908" s="888"/>
      <c r="AJ908" s="888"/>
      <c r="AK908" s="888"/>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7"/>
      <c r="AI909" s="888"/>
      <c r="AJ909" s="888"/>
      <c r="AK909" s="888"/>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7"/>
      <c r="AI910" s="888"/>
      <c r="AJ910" s="888"/>
      <c r="AK910" s="888"/>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7"/>
      <c r="AI911" s="888"/>
      <c r="AJ911" s="888"/>
      <c r="AK911" s="888"/>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7"/>
      <c r="AI912" s="888"/>
      <c r="AJ912" s="888"/>
      <c r="AK912" s="888"/>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7"/>
      <c r="AI913" s="888"/>
      <c r="AJ913" s="888"/>
      <c r="AK913" s="888"/>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7"/>
      <c r="AI914" s="888"/>
      <c r="AJ914" s="888"/>
      <c r="AK914" s="888"/>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7"/>
      <c r="AI915" s="888"/>
      <c r="AJ915" s="888"/>
      <c r="AK915" s="888"/>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7"/>
      <c r="AI916" s="888"/>
      <c r="AJ916" s="888"/>
      <c r="AK916" s="888"/>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7"/>
      <c r="AI917" s="888"/>
      <c r="AJ917" s="888"/>
      <c r="AK917" s="888"/>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7"/>
      <c r="AI918" s="888"/>
      <c r="AJ918" s="888"/>
      <c r="AK918" s="888"/>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7"/>
      <c r="AI919" s="888"/>
      <c r="AJ919" s="888"/>
      <c r="AK919" s="888"/>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7"/>
      <c r="AI920" s="888"/>
      <c r="AJ920" s="888"/>
      <c r="AK920" s="888"/>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7"/>
      <c r="AI921" s="888"/>
      <c r="AJ921" s="888"/>
      <c r="AK921" s="888"/>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7"/>
      <c r="AI922" s="888"/>
      <c r="AJ922" s="888"/>
      <c r="AK922" s="888"/>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7"/>
      <c r="AI923" s="888"/>
      <c r="AJ923" s="888"/>
      <c r="AK923" s="888"/>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7"/>
      <c r="AI924" s="888"/>
      <c r="AJ924" s="888"/>
      <c r="AK924" s="888"/>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0" t="s">
        <v>25</v>
      </c>
      <c r="Q927" s="430"/>
      <c r="R927" s="430"/>
      <c r="S927" s="430"/>
      <c r="T927" s="430"/>
      <c r="U927" s="430"/>
      <c r="V927" s="430"/>
      <c r="W927" s="430"/>
      <c r="X927" s="430"/>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7"/>
      <c r="AI928" s="888"/>
      <c r="AJ928" s="888"/>
      <c r="AK928" s="888"/>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7"/>
      <c r="AI929" s="888"/>
      <c r="AJ929" s="888"/>
      <c r="AK929" s="888"/>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7"/>
      <c r="AI930" s="888"/>
      <c r="AJ930" s="888"/>
      <c r="AK930" s="888"/>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7"/>
      <c r="AI931" s="888"/>
      <c r="AJ931" s="888"/>
      <c r="AK931" s="888"/>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7"/>
      <c r="AI932" s="888"/>
      <c r="AJ932" s="888"/>
      <c r="AK932" s="888"/>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7"/>
      <c r="AI933" s="888"/>
      <c r="AJ933" s="888"/>
      <c r="AK933" s="888"/>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7"/>
      <c r="AI934" s="888"/>
      <c r="AJ934" s="888"/>
      <c r="AK934" s="888"/>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7"/>
      <c r="AI935" s="888"/>
      <c r="AJ935" s="888"/>
      <c r="AK935" s="888"/>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7"/>
      <c r="AI936" s="888"/>
      <c r="AJ936" s="888"/>
      <c r="AK936" s="888"/>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7"/>
      <c r="AI937" s="888"/>
      <c r="AJ937" s="888"/>
      <c r="AK937" s="888"/>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7"/>
      <c r="AI938" s="888"/>
      <c r="AJ938" s="888"/>
      <c r="AK938" s="888"/>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7"/>
      <c r="AI939" s="888"/>
      <c r="AJ939" s="888"/>
      <c r="AK939" s="888"/>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7"/>
      <c r="AI940" s="888"/>
      <c r="AJ940" s="888"/>
      <c r="AK940" s="888"/>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7"/>
      <c r="AI941" s="888"/>
      <c r="AJ941" s="888"/>
      <c r="AK941" s="888"/>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7"/>
      <c r="AI942" s="888"/>
      <c r="AJ942" s="888"/>
      <c r="AK942" s="888"/>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7"/>
      <c r="AI943" s="888"/>
      <c r="AJ943" s="888"/>
      <c r="AK943" s="888"/>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7"/>
      <c r="AI944" s="888"/>
      <c r="AJ944" s="888"/>
      <c r="AK944" s="888"/>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7"/>
      <c r="AI945" s="888"/>
      <c r="AJ945" s="888"/>
      <c r="AK945" s="888"/>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7"/>
      <c r="AI946" s="888"/>
      <c r="AJ946" s="888"/>
      <c r="AK946" s="888"/>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7"/>
      <c r="AI947" s="888"/>
      <c r="AJ947" s="888"/>
      <c r="AK947" s="888"/>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7"/>
      <c r="AI948" s="888"/>
      <c r="AJ948" s="888"/>
      <c r="AK948" s="888"/>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7"/>
      <c r="AI949" s="888"/>
      <c r="AJ949" s="888"/>
      <c r="AK949" s="888"/>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7"/>
      <c r="AI950" s="888"/>
      <c r="AJ950" s="888"/>
      <c r="AK950" s="888"/>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7"/>
      <c r="AI951" s="888"/>
      <c r="AJ951" s="888"/>
      <c r="AK951" s="888"/>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7"/>
      <c r="AI952" s="888"/>
      <c r="AJ952" s="888"/>
      <c r="AK952" s="888"/>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7"/>
      <c r="AI953" s="888"/>
      <c r="AJ953" s="888"/>
      <c r="AK953" s="888"/>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7"/>
      <c r="AI954" s="888"/>
      <c r="AJ954" s="888"/>
      <c r="AK954" s="888"/>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7"/>
      <c r="AI955" s="888"/>
      <c r="AJ955" s="888"/>
      <c r="AK955" s="888"/>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7"/>
      <c r="AI956" s="888"/>
      <c r="AJ956" s="888"/>
      <c r="AK956" s="888"/>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7"/>
      <c r="AI957" s="888"/>
      <c r="AJ957" s="888"/>
      <c r="AK957" s="888"/>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0" t="s">
        <v>25</v>
      </c>
      <c r="Q960" s="430"/>
      <c r="R960" s="430"/>
      <c r="S960" s="430"/>
      <c r="T960" s="430"/>
      <c r="U960" s="430"/>
      <c r="V960" s="430"/>
      <c r="W960" s="430"/>
      <c r="X960" s="430"/>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7"/>
      <c r="AI961" s="888"/>
      <c r="AJ961" s="888"/>
      <c r="AK961" s="888"/>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7"/>
      <c r="AI962" s="888"/>
      <c r="AJ962" s="888"/>
      <c r="AK962" s="888"/>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7"/>
      <c r="AI963" s="888"/>
      <c r="AJ963" s="888"/>
      <c r="AK963" s="888"/>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7"/>
      <c r="AI964" s="888"/>
      <c r="AJ964" s="888"/>
      <c r="AK964" s="888"/>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7"/>
      <c r="AI965" s="888"/>
      <c r="AJ965" s="888"/>
      <c r="AK965" s="888"/>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7"/>
      <c r="AI966" s="888"/>
      <c r="AJ966" s="888"/>
      <c r="AK966" s="888"/>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7"/>
      <c r="AI967" s="888"/>
      <c r="AJ967" s="888"/>
      <c r="AK967" s="888"/>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7"/>
      <c r="AI968" s="888"/>
      <c r="AJ968" s="888"/>
      <c r="AK968" s="888"/>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7"/>
      <c r="AI969" s="888"/>
      <c r="AJ969" s="888"/>
      <c r="AK969" s="888"/>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7"/>
      <c r="AI970" s="888"/>
      <c r="AJ970" s="888"/>
      <c r="AK970" s="888"/>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7"/>
      <c r="AI971" s="888"/>
      <c r="AJ971" s="888"/>
      <c r="AK971" s="888"/>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7"/>
      <c r="AI972" s="888"/>
      <c r="AJ972" s="888"/>
      <c r="AK972" s="888"/>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7"/>
      <c r="AI973" s="888"/>
      <c r="AJ973" s="888"/>
      <c r="AK973" s="888"/>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7"/>
      <c r="AI974" s="888"/>
      <c r="AJ974" s="888"/>
      <c r="AK974" s="888"/>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7"/>
      <c r="AI975" s="888"/>
      <c r="AJ975" s="888"/>
      <c r="AK975" s="888"/>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7"/>
      <c r="AI976" s="888"/>
      <c r="AJ976" s="888"/>
      <c r="AK976" s="888"/>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7"/>
      <c r="AI977" s="888"/>
      <c r="AJ977" s="888"/>
      <c r="AK977" s="888"/>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7"/>
      <c r="AI978" s="888"/>
      <c r="AJ978" s="888"/>
      <c r="AK978" s="888"/>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7"/>
      <c r="AI979" s="888"/>
      <c r="AJ979" s="888"/>
      <c r="AK979" s="888"/>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7"/>
      <c r="AI980" s="888"/>
      <c r="AJ980" s="888"/>
      <c r="AK980" s="888"/>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7"/>
      <c r="AI981" s="888"/>
      <c r="AJ981" s="888"/>
      <c r="AK981" s="888"/>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7"/>
      <c r="AI982" s="888"/>
      <c r="AJ982" s="888"/>
      <c r="AK982" s="888"/>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7"/>
      <c r="AI983" s="888"/>
      <c r="AJ983" s="888"/>
      <c r="AK983" s="888"/>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7"/>
      <c r="AI984" s="888"/>
      <c r="AJ984" s="888"/>
      <c r="AK984" s="888"/>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7"/>
      <c r="AI985" s="888"/>
      <c r="AJ985" s="888"/>
      <c r="AK985" s="888"/>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7"/>
      <c r="AI986" s="888"/>
      <c r="AJ986" s="888"/>
      <c r="AK986" s="888"/>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7"/>
      <c r="AI987" s="888"/>
      <c r="AJ987" s="888"/>
      <c r="AK987" s="888"/>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7"/>
      <c r="AI988" s="888"/>
      <c r="AJ988" s="888"/>
      <c r="AK988" s="888"/>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7"/>
      <c r="AI989" s="888"/>
      <c r="AJ989" s="888"/>
      <c r="AK989" s="888"/>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7"/>
      <c r="AI990" s="888"/>
      <c r="AJ990" s="888"/>
      <c r="AK990" s="888"/>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0" t="s">
        <v>25</v>
      </c>
      <c r="Q993" s="430"/>
      <c r="R993" s="430"/>
      <c r="S993" s="430"/>
      <c r="T993" s="430"/>
      <c r="U993" s="430"/>
      <c r="V993" s="430"/>
      <c r="W993" s="430"/>
      <c r="X993" s="430"/>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7"/>
      <c r="AI994" s="888"/>
      <c r="AJ994" s="888"/>
      <c r="AK994" s="888"/>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7"/>
      <c r="AI995" s="888"/>
      <c r="AJ995" s="888"/>
      <c r="AK995" s="888"/>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7"/>
      <c r="AI996" s="888"/>
      <c r="AJ996" s="888"/>
      <c r="AK996" s="888"/>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7"/>
      <c r="AI997" s="888"/>
      <c r="AJ997" s="888"/>
      <c r="AK997" s="888"/>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7"/>
      <c r="AI998" s="888"/>
      <c r="AJ998" s="888"/>
      <c r="AK998" s="888"/>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7"/>
      <c r="AI999" s="888"/>
      <c r="AJ999" s="888"/>
      <c r="AK999" s="888"/>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7"/>
      <c r="AI1000" s="888"/>
      <c r="AJ1000" s="888"/>
      <c r="AK1000" s="888"/>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7"/>
      <c r="AI1001" s="888"/>
      <c r="AJ1001" s="888"/>
      <c r="AK1001" s="888"/>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7"/>
      <c r="AI1002" s="888"/>
      <c r="AJ1002" s="888"/>
      <c r="AK1002" s="888"/>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7"/>
      <c r="AI1003" s="888"/>
      <c r="AJ1003" s="888"/>
      <c r="AK1003" s="888"/>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7"/>
      <c r="AI1004" s="888"/>
      <c r="AJ1004" s="888"/>
      <c r="AK1004" s="888"/>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7"/>
      <c r="AI1005" s="888"/>
      <c r="AJ1005" s="888"/>
      <c r="AK1005" s="888"/>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7"/>
      <c r="AI1006" s="888"/>
      <c r="AJ1006" s="888"/>
      <c r="AK1006" s="888"/>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7"/>
      <c r="AI1007" s="888"/>
      <c r="AJ1007" s="888"/>
      <c r="AK1007" s="888"/>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7"/>
      <c r="AI1008" s="888"/>
      <c r="AJ1008" s="888"/>
      <c r="AK1008" s="888"/>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7"/>
      <c r="AI1009" s="888"/>
      <c r="AJ1009" s="888"/>
      <c r="AK1009" s="888"/>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7"/>
      <c r="AI1010" s="888"/>
      <c r="AJ1010" s="888"/>
      <c r="AK1010" s="888"/>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7"/>
      <c r="AI1011" s="888"/>
      <c r="AJ1011" s="888"/>
      <c r="AK1011" s="888"/>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7"/>
      <c r="AI1012" s="888"/>
      <c r="AJ1012" s="888"/>
      <c r="AK1012" s="888"/>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7"/>
      <c r="AI1013" s="888"/>
      <c r="AJ1013" s="888"/>
      <c r="AK1013" s="888"/>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7"/>
      <c r="AI1014" s="888"/>
      <c r="AJ1014" s="888"/>
      <c r="AK1014" s="888"/>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7"/>
      <c r="AI1015" s="888"/>
      <c r="AJ1015" s="888"/>
      <c r="AK1015" s="888"/>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7"/>
      <c r="AI1016" s="888"/>
      <c r="AJ1016" s="888"/>
      <c r="AK1016" s="888"/>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7"/>
      <c r="AI1017" s="888"/>
      <c r="AJ1017" s="888"/>
      <c r="AK1017" s="888"/>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7"/>
      <c r="AI1018" s="888"/>
      <c r="AJ1018" s="888"/>
      <c r="AK1018" s="888"/>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7"/>
      <c r="AI1019" s="888"/>
      <c r="AJ1019" s="888"/>
      <c r="AK1019" s="888"/>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7"/>
      <c r="AI1020" s="888"/>
      <c r="AJ1020" s="888"/>
      <c r="AK1020" s="888"/>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7"/>
      <c r="AI1021" s="888"/>
      <c r="AJ1021" s="888"/>
      <c r="AK1021" s="888"/>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7"/>
      <c r="AI1022" s="888"/>
      <c r="AJ1022" s="888"/>
      <c r="AK1022" s="888"/>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7"/>
      <c r="AI1023" s="888"/>
      <c r="AJ1023" s="888"/>
      <c r="AK1023" s="888"/>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0" t="s">
        <v>25</v>
      </c>
      <c r="Q1026" s="430"/>
      <c r="R1026" s="430"/>
      <c r="S1026" s="430"/>
      <c r="T1026" s="430"/>
      <c r="U1026" s="430"/>
      <c r="V1026" s="430"/>
      <c r="W1026" s="430"/>
      <c r="X1026" s="430"/>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7"/>
      <c r="AI1027" s="888"/>
      <c r="AJ1027" s="888"/>
      <c r="AK1027" s="888"/>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7"/>
      <c r="AI1028" s="888"/>
      <c r="AJ1028" s="888"/>
      <c r="AK1028" s="888"/>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7"/>
      <c r="AI1029" s="888"/>
      <c r="AJ1029" s="888"/>
      <c r="AK1029" s="888"/>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7"/>
      <c r="AI1030" s="888"/>
      <c r="AJ1030" s="888"/>
      <c r="AK1030" s="888"/>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7"/>
      <c r="AI1031" s="888"/>
      <c r="AJ1031" s="888"/>
      <c r="AK1031" s="888"/>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7"/>
      <c r="AI1032" s="888"/>
      <c r="AJ1032" s="888"/>
      <c r="AK1032" s="888"/>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7"/>
      <c r="AI1033" s="888"/>
      <c r="AJ1033" s="888"/>
      <c r="AK1033" s="888"/>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7"/>
      <c r="AI1034" s="888"/>
      <c r="AJ1034" s="888"/>
      <c r="AK1034" s="888"/>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7"/>
      <c r="AI1035" s="888"/>
      <c r="AJ1035" s="888"/>
      <c r="AK1035" s="888"/>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7"/>
      <c r="AI1036" s="888"/>
      <c r="AJ1036" s="888"/>
      <c r="AK1036" s="888"/>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7"/>
      <c r="AI1037" s="888"/>
      <c r="AJ1037" s="888"/>
      <c r="AK1037" s="888"/>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7"/>
      <c r="AI1038" s="888"/>
      <c r="AJ1038" s="888"/>
      <c r="AK1038" s="888"/>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7"/>
      <c r="AI1039" s="888"/>
      <c r="AJ1039" s="888"/>
      <c r="AK1039" s="888"/>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7"/>
      <c r="AI1040" s="888"/>
      <c r="AJ1040" s="888"/>
      <c r="AK1040" s="888"/>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7"/>
      <c r="AI1041" s="888"/>
      <c r="AJ1041" s="888"/>
      <c r="AK1041" s="888"/>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7"/>
      <c r="AI1042" s="888"/>
      <c r="AJ1042" s="888"/>
      <c r="AK1042" s="888"/>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7"/>
      <c r="AI1043" s="888"/>
      <c r="AJ1043" s="888"/>
      <c r="AK1043" s="888"/>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7"/>
      <c r="AI1044" s="888"/>
      <c r="AJ1044" s="888"/>
      <c r="AK1044" s="888"/>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7"/>
      <c r="AI1045" s="888"/>
      <c r="AJ1045" s="888"/>
      <c r="AK1045" s="888"/>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7"/>
      <c r="AI1046" s="888"/>
      <c r="AJ1046" s="888"/>
      <c r="AK1046" s="888"/>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7"/>
      <c r="AI1047" s="888"/>
      <c r="AJ1047" s="888"/>
      <c r="AK1047" s="888"/>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7"/>
      <c r="AI1048" s="888"/>
      <c r="AJ1048" s="888"/>
      <c r="AK1048" s="888"/>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7"/>
      <c r="AI1049" s="888"/>
      <c r="AJ1049" s="888"/>
      <c r="AK1049" s="888"/>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7"/>
      <c r="AI1050" s="888"/>
      <c r="AJ1050" s="888"/>
      <c r="AK1050" s="888"/>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7"/>
      <c r="AI1051" s="888"/>
      <c r="AJ1051" s="888"/>
      <c r="AK1051" s="888"/>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7"/>
      <c r="AI1052" s="888"/>
      <c r="AJ1052" s="888"/>
      <c r="AK1052" s="888"/>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7"/>
      <c r="AI1053" s="888"/>
      <c r="AJ1053" s="888"/>
      <c r="AK1053" s="888"/>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7"/>
      <c r="AI1054" s="888"/>
      <c r="AJ1054" s="888"/>
      <c r="AK1054" s="888"/>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7"/>
      <c r="AI1055" s="888"/>
      <c r="AJ1055" s="888"/>
      <c r="AK1055" s="888"/>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7"/>
      <c r="AI1056" s="888"/>
      <c r="AJ1056" s="888"/>
      <c r="AK1056" s="888"/>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0" t="s">
        <v>25</v>
      </c>
      <c r="Q1059" s="430"/>
      <c r="R1059" s="430"/>
      <c r="S1059" s="430"/>
      <c r="T1059" s="430"/>
      <c r="U1059" s="430"/>
      <c r="V1059" s="430"/>
      <c r="W1059" s="430"/>
      <c r="X1059" s="430"/>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7"/>
      <c r="AI1060" s="888"/>
      <c r="AJ1060" s="888"/>
      <c r="AK1060" s="888"/>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7"/>
      <c r="AI1061" s="888"/>
      <c r="AJ1061" s="888"/>
      <c r="AK1061" s="888"/>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7"/>
      <c r="AI1062" s="888"/>
      <c r="AJ1062" s="888"/>
      <c r="AK1062" s="888"/>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7"/>
      <c r="AI1063" s="888"/>
      <c r="AJ1063" s="888"/>
      <c r="AK1063" s="888"/>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7"/>
      <c r="AI1064" s="888"/>
      <c r="AJ1064" s="888"/>
      <c r="AK1064" s="888"/>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7"/>
      <c r="AI1065" s="888"/>
      <c r="AJ1065" s="888"/>
      <c r="AK1065" s="888"/>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7"/>
      <c r="AI1066" s="888"/>
      <c r="AJ1066" s="888"/>
      <c r="AK1066" s="888"/>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7"/>
      <c r="AI1067" s="888"/>
      <c r="AJ1067" s="888"/>
      <c r="AK1067" s="888"/>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7"/>
      <c r="AI1068" s="888"/>
      <c r="AJ1068" s="888"/>
      <c r="AK1068" s="888"/>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7"/>
      <c r="AI1069" s="888"/>
      <c r="AJ1069" s="888"/>
      <c r="AK1069" s="888"/>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7"/>
      <c r="AI1070" s="888"/>
      <c r="AJ1070" s="888"/>
      <c r="AK1070" s="888"/>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7"/>
      <c r="AI1071" s="888"/>
      <c r="AJ1071" s="888"/>
      <c r="AK1071" s="888"/>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7"/>
      <c r="AI1072" s="888"/>
      <c r="AJ1072" s="888"/>
      <c r="AK1072" s="888"/>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7"/>
      <c r="AI1073" s="888"/>
      <c r="AJ1073" s="888"/>
      <c r="AK1073" s="888"/>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7"/>
      <c r="AI1074" s="888"/>
      <c r="AJ1074" s="888"/>
      <c r="AK1074" s="888"/>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7"/>
      <c r="AI1075" s="888"/>
      <c r="AJ1075" s="888"/>
      <c r="AK1075" s="888"/>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7"/>
      <c r="AI1076" s="888"/>
      <c r="AJ1076" s="888"/>
      <c r="AK1076" s="888"/>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7"/>
      <c r="AI1077" s="888"/>
      <c r="AJ1077" s="888"/>
      <c r="AK1077" s="888"/>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7"/>
      <c r="AI1078" s="888"/>
      <c r="AJ1078" s="888"/>
      <c r="AK1078" s="888"/>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7"/>
      <c r="AI1079" s="888"/>
      <c r="AJ1079" s="888"/>
      <c r="AK1079" s="888"/>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7"/>
      <c r="AI1080" s="888"/>
      <c r="AJ1080" s="888"/>
      <c r="AK1080" s="888"/>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7"/>
      <c r="AI1081" s="888"/>
      <c r="AJ1081" s="888"/>
      <c r="AK1081" s="888"/>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7"/>
      <c r="AI1082" s="888"/>
      <c r="AJ1082" s="888"/>
      <c r="AK1082" s="888"/>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7"/>
      <c r="AI1083" s="888"/>
      <c r="AJ1083" s="888"/>
      <c r="AK1083" s="888"/>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7"/>
      <c r="AI1084" s="888"/>
      <c r="AJ1084" s="888"/>
      <c r="AK1084" s="888"/>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7"/>
      <c r="AI1085" s="888"/>
      <c r="AJ1085" s="888"/>
      <c r="AK1085" s="888"/>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7"/>
      <c r="AI1086" s="888"/>
      <c r="AJ1086" s="888"/>
      <c r="AK1086" s="888"/>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7"/>
      <c r="AI1087" s="888"/>
      <c r="AJ1087" s="888"/>
      <c r="AK1087" s="888"/>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7"/>
      <c r="AI1088" s="888"/>
      <c r="AJ1088" s="888"/>
      <c r="AK1088" s="888"/>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7"/>
      <c r="AI1089" s="888"/>
      <c r="AJ1089" s="888"/>
      <c r="AK1089" s="888"/>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0" t="s">
        <v>25</v>
      </c>
      <c r="Q1092" s="430"/>
      <c r="R1092" s="430"/>
      <c r="S1092" s="430"/>
      <c r="T1092" s="430"/>
      <c r="U1092" s="430"/>
      <c r="V1092" s="430"/>
      <c r="W1092" s="430"/>
      <c r="X1092" s="430"/>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7"/>
      <c r="AI1093" s="888"/>
      <c r="AJ1093" s="888"/>
      <c r="AK1093" s="888"/>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7"/>
      <c r="AI1094" s="888"/>
      <c r="AJ1094" s="888"/>
      <c r="AK1094" s="888"/>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7"/>
      <c r="AI1095" s="888"/>
      <c r="AJ1095" s="888"/>
      <c r="AK1095" s="888"/>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7"/>
      <c r="AI1096" s="888"/>
      <c r="AJ1096" s="888"/>
      <c r="AK1096" s="888"/>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7"/>
      <c r="AI1097" s="888"/>
      <c r="AJ1097" s="888"/>
      <c r="AK1097" s="888"/>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7"/>
      <c r="AI1098" s="888"/>
      <c r="AJ1098" s="888"/>
      <c r="AK1098" s="888"/>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7"/>
      <c r="AI1099" s="888"/>
      <c r="AJ1099" s="888"/>
      <c r="AK1099" s="888"/>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7"/>
      <c r="AI1100" s="888"/>
      <c r="AJ1100" s="888"/>
      <c r="AK1100" s="888"/>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7"/>
      <c r="AI1101" s="888"/>
      <c r="AJ1101" s="888"/>
      <c r="AK1101" s="888"/>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7"/>
      <c r="AI1102" s="888"/>
      <c r="AJ1102" s="888"/>
      <c r="AK1102" s="888"/>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7"/>
      <c r="AI1103" s="888"/>
      <c r="AJ1103" s="888"/>
      <c r="AK1103" s="888"/>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7"/>
      <c r="AI1104" s="888"/>
      <c r="AJ1104" s="888"/>
      <c r="AK1104" s="888"/>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7"/>
      <c r="AI1105" s="888"/>
      <c r="AJ1105" s="888"/>
      <c r="AK1105" s="888"/>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7"/>
      <c r="AI1106" s="888"/>
      <c r="AJ1106" s="888"/>
      <c r="AK1106" s="888"/>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7"/>
      <c r="AI1107" s="888"/>
      <c r="AJ1107" s="888"/>
      <c r="AK1107" s="888"/>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7"/>
      <c r="AI1108" s="888"/>
      <c r="AJ1108" s="888"/>
      <c r="AK1108" s="888"/>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7"/>
      <c r="AI1109" s="888"/>
      <c r="AJ1109" s="888"/>
      <c r="AK1109" s="888"/>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7"/>
      <c r="AI1110" s="888"/>
      <c r="AJ1110" s="888"/>
      <c r="AK1110" s="888"/>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7"/>
      <c r="AI1111" s="888"/>
      <c r="AJ1111" s="888"/>
      <c r="AK1111" s="888"/>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7"/>
      <c r="AI1112" s="888"/>
      <c r="AJ1112" s="888"/>
      <c r="AK1112" s="888"/>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7"/>
      <c r="AI1113" s="888"/>
      <c r="AJ1113" s="888"/>
      <c r="AK1113" s="888"/>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7"/>
      <c r="AI1114" s="888"/>
      <c r="AJ1114" s="888"/>
      <c r="AK1114" s="888"/>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7"/>
      <c r="AI1115" s="888"/>
      <c r="AJ1115" s="888"/>
      <c r="AK1115" s="888"/>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7"/>
      <c r="AI1116" s="888"/>
      <c r="AJ1116" s="888"/>
      <c r="AK1116" s="888"/>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7"/>
      <c r="AI1117" s="888"/>
      <c r="AJ1117" s="888"/>
      <c r="AK1117" s="888"/>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7"/>
      <c r="AI1118" s="888"/>
      <c r="AJ1118" s="888"/>
      <c r="AK1118" s="888"/>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7"/>
      <c r="AI1119" s="888"/>
      <c r="AJ1119" s="888"/>
      <c r="AK1119" s="888"/>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7"/>
      <c r="AI1120" s="888"/>
      <c r="AJ1120" s="888"/>
      <c r="AK1120" s="888"/>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7"/>
      <c r="AI1121" s="888"/>
      <c r="AJ1121" s="888"/>
      <c r="AK1121" s="888"/>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7"/>
      <c r="AI1122" s="888"/>
      <c r="AJ1122" s="888"/>
      <c r="AK1122" s="888"/>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0" t="s">
        <v>25</v>
      </c>
      <c r="Q1125" s="430"/>
      <c r="R1125" s="430"/>
      <c r="S1125" s="430"/>
      <c r="T1125" s="430"/>
      <c r="U1125" s="430"/>
      <c r="V1125" s="430"/>
      <c r="W1125" s="430"/>
      <c r="X1125" s="430"/>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7"/>
      <c r="AI1126" s="888"/>
      <c r="AJ1126" s="888"/>
      <c r="AK1126" s="888"/>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7"/>
      <c r="AI1127" s="888"/>
      <c r="AJ1127" s="888"/>
      <c r="AK1127" s="888"/>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7"/>
      <c r="AI1128" s="888"/>
      <c r="AJ1128" s="888"/>
      <c r="AK1128" s="888"/>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7"/>
      <c r="AI1129" s="888"/>
      <c r="AJ1129" s="888"/>
      <c r="AK1129" s="888"/>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7"/>
      <c r="AI1130" s="888"/>
      <c r="AJ1130" s="888"/>
      <c r="AK1130" s="888"/>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7"/>
      <c r="AI1131" s="888"/>
      <c r="AJ1131" s="888"/>
      <c r="AK1131" s="888"/>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7"/>
      <c r="AI1132" s="888"/>
      <c r="AJ1132" s="888"/>
      <c r="AK1132" s="888"/>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7"/>
      <c r="AI1133" s="888"/>
      <c r="AJ1133" s="888"/>
      <c r="AK1133" s="888"/>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7"/>
      <c r="AI1134" s="888"/>
      <c r="AJ1134" s="888"/>
      <c r="AK1134" s="888"/>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7"/>
      <c r="AI1135" s="888"/>
      <c r="AJ1135" s="888"/>
      <c r="AK1135" s="888"/>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7"/>
      <c r="AI1136" s="888"/>
      <c r="AJ1136" s="888"/>
      <c r="AK1136" s="888"/>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7"/>
      <c r="AI1137" s="888"/>
      <c r="AJ1137" s="888"/>
      <c r="AK1137" s="888"/>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7"/>
      <c r="AI1138" s="888"/>
      <c r="AJ1138" s="888"/>
      <c r="AK1138" s="888"/>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7"/>
      <c r="AI1139" s="888"/>
      <c r="AJ1139" s="888"/>
      <c r="AK1139" s="888"/>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7"/>
      <c r="AI1140" s="888"/>
      <c r="AJ1140" s="888"/>
      <c r="AK1140" s="888"/>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7"/>
      <c r="AI1141" s="888"/>
      <c r="AJ1141" s="888"/>
      <c r="AK1141" s="888"/>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7"/>
      <c r="AI1142" s="888"/>
      <c r="AJ1142" s="888"/>
      <c r="AK1142" s="888"/>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7"/>
      <c r="AI1143" s="888"/>
      <c r="AJ1143" s="888"/>
      <c r="AK1143" s="888"/>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7"/>
      <c r="AI1144" s="888"/>
      <c r="AJ1144" s="888"/>
      <c r="AK1144" s="888"/>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7"/>
      <c r="AI1145" s="888"/>
      <c r="AJ1145" s="888"/>
      <c r="AK1145" s="888"/>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7"/>
      <c r="AI1146" s="888"/>
      <c r="AJ1146" s="888"/>
      <c r="AK1146" s="888"/>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7"/>
      <c r="AI1147" s="888"/>
      <c r="AJ1147" s="888"/>
      <c r="AK1147" s="888"/>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7"/>
      <c r="AI1148" s="888"/>
      <c r="AJ1148" s="888"/>
      <c r="AK1148" s="888"/>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7"/>
      <c r="AI1149" s="888"/>
      <c r="AJ1149" s="888"/>
      <c r="AK1149" s="888"/>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7"/>
      <c r="AI1150" s="888"/>
      <c r="AJ1150" s="888"/>
      <c r="AK1150" s="888"/>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7"/>
      <c r="AI1151" s="888"/>
      <c r="AJ1151" s="888"/>
      <c r="AK1151" s="888"/>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7"/>
      <c r="AI1152" s="888"/>
      <c r="AJ1152" s="888"/>
      <c r="AK1152" s="888"/>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7"/>
      <c r="AI1153" s="888"/>
      <c r="AJ1153" s="888"/>
      <c r="AK1153" s="888"/>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7"/>
      <c r="AI1154" s="888"/>
      <c r="AJ1154" s="888"/>
      <c r="AK1154" s="888"/>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7"/>
      <c r="AI1155" s="888"/>
      <c r="AJ1155" s="888"/>
      <c r="AK1155" s="888"/>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0" t="s">
        <v>25</v>
      </c>
      <c r="Q1158" s="430"/>
      <c r="R1158" s="430"/>
      <c r="S1158" s="430"/>
      <c r="T1158" s="430"/>
      <c r="U1158" s="430"/>
      <c r="V1158" s="430"/>
      <c r="W1158" s="430"/>
      <c r="X1158" s="430"/>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7"/>
      <c r="AI1159" s="888"/>
      <c r="AJ1159" s="888"/>
      <c r="AK1159" s="888"/>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7"/>
      <c r="AI1160" s="888"/>
      <c r="AJ1160" s="888"/>
      <c r="AK1160" s="888"/>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7"/>
      <c r="AI1161" s="888"/>
      <c r="AJ1161" s="888"/>
      <c r="AK1161" s="888"/>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7"/>
      <c r="AI1162" s="888"/>
      <c r="AJ1162" s="888"/>
      <c r="AK1162" s="888"/>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7"/>
      <c r="AI1163" s="888"/>
      <c r="AJ1163" s="888"/>
      <c r="AK1163" s="888"/>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7"/>
      <c r="AI1164" s="888"/>
      <c r="AJ1164" s="888"/>
      <c r="AK1164" s="888"/>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7"/>
      <c r="AI1165" s="888"/>
      <c r="AJ1165" s="888"/>
      <c r="AK1165" s="888"/>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7"/>
      <c r="AI1166" s="888"/>
      <c r="AJ1166" s="888"/>
      <c r="AK1166" s="888"/>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7"/>
      <c r="AI1167" s="888"/>
      <c r="AJ1167" s="888"/>
      <c r="AK1167" s="888"/>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7"/>
      <c r="AI1168" s="888"/>
      <c r="AJ1168" s="888"/>
      <c r="AK1168" s="888"/>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7"/>
      <c r="AI1169" s="888"/>
      <c r="AJ1169" s="888"/>
      <c r="AK1169" s="888"/>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7"/>
      <c r="AI1170" s="888"/>
      <c r="AJ1170" s="888"/>
      <c r="AK1170" s="888"/>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7"/>
      <c r="AI1171" s="888"/>
      <c r="AJ1171" s="888"/>
      <c r="AK1171" s="888"/>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7"/>
      <c r="AI1172" s="888"/>
      <c r="AJ1172" s="888"/>
      <c r="AK1172" s="888"/>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7"/>
      <c r="AI1173" s="888"/>
      <c r="AJ1173" s="888"/>
      <c r="AK1173" s="888"/>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7"/>
      <c r="AI1174" s="888"/>
      <c r="AJ1174" s="888"/>
      <c r="AK1174" s="888"/>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7"/>
      <c r="AI1175" s="888"/>
      <c r="AJ1175" s="888"/>
      <c r="AK1175" s="888"/>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7"/>
      <c r="AI1176" s="888"/>
      <c r="AJ1176" s="888"/>
      <c r="AK1176" s="888"/>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7"/>
      <c r="AI1177" s="888"/>
      <c r="AJ1177" s="888"/>
      <c r="AK1177" s="888"/>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7"/>
      <c r="AI1178" s="888"/>
      <c r="AJ1178" s="888"/>
      <c r="AK1178" s="888"/>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7"/>
      <c r="AI1179" s="888"/>
      <c r="AJ1179" s="888"/>
      <c r="AK1179" s="888"/>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7"/>
      <c r="AI1180" s="888"/>
      <c r="AJ1180" s="888"/>
      <c r="AK1180" s="888"/>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7"/>
      <c r="AI1181" s="888"/>
      <c r="AJ1181" s="888"/>
      <c r="AK1181" s="888"/>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7"/>
      <c r="AI1182" s="888"/>
      <c r="AJ1182" s="888"/>
      <c r="AK1182" s="888"/>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7"/>
      <c r="AI1183" s="888"/>
      <c r="AJ1183" s="888"/>
      <c r="AK1183" s="888"/>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7"/>
      <c r="AI1184" s="888"/>
      <c r="AJ1184" s="888"/>
      <c r="AK1184" s="888"/>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7"/>
      <c r="AI1185" s="888"/>
      <c r="AJ1185" s="888"/>
      <c r="AK1185" s="888"/>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7"/>
      <c r="AI1186" s="888"/>
      <c r="AJ1186" s="888"/>
      <c r="AK1186" s="888"/>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7"/>
      <c r="AI1187" s="888"/>
      <c r="AJ1187" s="888"/>
      <c r="AK1187" s="888"/>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7"/>
      <c r="AI1188" s="888"/>
      <c r="AJ1188" s="888"/>
      <c r="AK1188" s="888"/>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0" t="s">
        <v>25</v>
      </c>
      <c r="Q1191" s="430"/>
      <c r="R1191" s="430"/>
      <c r="S1191" s="430"/>
      <c r="T1191" s="430"/>
      <c r="U1191" s="430"/>
      <c r="V1191" s="430"/>
      <c r="W1191" s="430"/>
      <c r="X1191" s="430"/>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7"/>
      <c r="AI1192" s="888"/>
      <c r="AJ1192" s="888"/>
      <c r="AK1192" s="888"/>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7"/>
      <c r="AI1193" s="888"/>
      <c r="AJ1193" s="888"/>
      <c r="AK1193" s="888"/>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7"/>
      <c r="AI1194" s="888"/>
      <c r="AJ1194" s="888"/>
      <c r="AK1194" s="888"/>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7"/>
      <c r="AI1195" s="888"/>
      <c r="AJ1195" s="888"/>
      <c r="AK1195" s="888"/>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7"/>
      <c r="AI1196" s="888"/>
      <c r="AJ1196" s="888"/>
      <c r="AK1196" s="888"/>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7"/>
      <c r="AI1197" s="888"/>
      <c r="AJ1197" s="888"/>
      <c r="AK1197" s="888"/>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7"/>
      <c r="AI1198" s="888"/>
      <c r="AJ1198" s="888"/>
      <c r="AK1198" s="888"/>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7"/>
      <c r="AI1199" s="888"/>
      <c r="AJ1199" s="888"/>
      <c r="AK1199" s="888"/>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7"/>
      <c r="AI1200" s="888"/>
      <c r="AJ1200" s="888"/>
      <c r="AK1200" s="888"/>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7"/>
      <c r="AI1201" s="888"/>
      <c r="AJ1201" s="888"/>
      <c r="AK1201" s="888"/>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7"/>
      <c r="AI1202" s="888"/>
      <c r="AJ1202" s="888"/>
      <c r="AK1202" s="888"/>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7"/>
      <c r="AI1203" s="888"/>
      <c r="AJ1203" s="888"/>
      <c r="AK1203" s="888"/>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7"/>
      <c r="AI1204" s="888"/>
      <c r="AJ1204" s="888"/>
      <c r="AK1204" s="888"/>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7"/>
      <c r="AI1205" s="888"/>
      <c r="AJ1205" s="888"/>
      <c r="AK1205" s="888"/>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7"/>
      <c r="AI1206" s="888"/>
      <c r="AJ1206" s="888"/>
      <c r="AK1206" s="888"/>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7"/>
      <c r="AI1207" s="888"/>
      <c r="AJ1207" s="888"/>
      <c r="AK1207" s="888"/>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7"/>
      <c r="AI1208" s="888"/>
      <c r="AJ1208" s="888"/>
      <c r="AK1208" s="888"/>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7"/>
      <c r="AI1209" s="888"/>
      <c r="AJ1209" s="888"/>
      <c r="AK1209" s="888"/>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7"/>
      <c r="AI1210" s="888"/>
      <c r="AJ1210" s="888"/>
      <c r="AK1210" s="888"/>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7"/>
      <c r="AI1211" s="888"/>
      <c r="AJ1211" s="888"/>
      <c r="AK1211" s="888"/>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7"/>
      <c r="AI1212" s="888"/>
      <c r="AJ1212" s="888"/>
      <c r="AK1212" s="888"/>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7"/>
      <c r="AI1213" s="888"/>
      <c r="AJ1213" s="888"/>
      <c r="AK1213" s="888"/>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7"/>
      <c r="AI1214" s="888"/>
      <c r="AJ1214" s="888"/>
      <c r="AK1214" s="888"/>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7"/>
      <c r="AI1215" s="888"/>
      <c r="AJ1215" s="888"/>
      <c r="AK1215" s="888"/>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7"/>
      <c r="AI1216" s="888"/>
      <c r="AJ1216" s="888"/>
      <c r="AK1216" s="888"/>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7"/>
      <c r="AI1217" s="888"/>
      <c r="AJ1217" s="888"/>
      <c r="AK1217" s="888"/>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7"/>
      <c r="AI1218" s="888"/>
      <c r="AJ1218" s="888"/>
      <c r="AK1218" s="888"/>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7"/>
      <c r="AI1219" s="888"/>
      <c r="AJ1219" s="888"/>
      <c r="AK1219" s="888"/>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7"/>
      <c r="AI1220" s="888"/>
      <c r="AJ1220" s="888"/>
      <c r="AK1220" s="888"/>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7"/>
      <c r="AI1221" s="888"/>
      <c r="AJ1221" s="888"/>
      <c r="AK1221" s="888"/>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0" t="s">
        <v>25</v>
      </c>
      <c r="Q1224" s="430"/>
      <c r="R1224" s="430"/>
      <c r="S1224" s="430"/>
      <c r="T1224" s="430"/>
      <c r="U1224" s="430"/>
      <c r="V1224" s="430"/>
      <c r="W1224" s="430"/>
      <c r="X1224" s="430"/>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7"/>
      <c r="AI1225" s="888"/>
      <c r="AJ1225" s="888"/>
      <c r="AK1225" s="888"/>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7"/>
      <c r="AI1226" s="888"/>
      <c r="AJ1226" s="888"/>
      <c r="AK1226" s="888"/>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7"/>
      <c r="AI1227" s="888"/>
      <c r="AJ1227" s="888"/>
      <c r="AK1227" s="888"/>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7"/>
      <c r="AI1228" s="888"/>
      <c r="AJ1228" s="888"/>
      <c r="AK1228" s="888"/>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7"/>
      <c r="AI1229" s="888"/>
      <c r="AJ1229" s="888"/>
      <c r="AK1229" s="888"/>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7"/>
      <c r="AI1230" s="888"/>
      <c r="AJ1230" s="888"/>
      <c r="AK1230" s="888"/>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7"/>
      <c r="AI1231" s="888"/>
      <c r="AJ1231" s="888"/>
      <c r="AK1231" s="888"/>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7"/>
      <c r="AI1232" s="888"/>
      <c r="AJ1232" s="888"/>
      <c r="AK1232" s="888"/>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7"/>
      <c r="AI1233" s="888"/>
      <c r="AJ1233" s="888"/>
      <c r="AK1233" s="888"/>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7"/>
      <c r="AI1234" s="888"/>
      <c r="AJ1234" s="888"/>
      <c r="AK1234" s="888"/>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7"/>
      <c r="AI1235" s="888"/>
      <c r="AJ1235" s="888"/>
      <c r="AK1235" s="888"/>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7"/>
      <c r="AI1236" s="888"/>
      <c r="AJ1236" s="888"/>
      <c r="AK1236" s="888"/>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7"/>
      <c r="AI1237" s="888"/>
      <c r="AJ1237" s="888"/>
      <c r="AK1237" s="888"/>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7"/>
      <c r="AI1238" s="888"/>
      <c r="AJ1238" s="888"/>
      <c r="AK1238" s="888"/>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7"/>
      <c r="AI1239" s="888"/>
      <c r="AJ1239" s="888"/>
      <c r="AK1239" s="888"/>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7"/>
      <c r="AI1240" s="888"/>
      <c r="AJ1240" s="888"/>
      <c r="AK1240" s="888"/>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7"/>
      <c r="AI1241" s="888"/>
      <c r="AJ1241" s="888"/>
      <c r="AK1241" s="888"/>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7"/>
      <c r="AI1242" s="888"/>
      <c r="AJ1242" s="888"/>
      <c r="AK1242" s="888"/>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7"/>
      <c r="AI1243" s="888"/>
      <c r="AJ1243" s="888"/>
      <c r="AK1243" s="888"/>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7"/>
      <c r="AI1244" s="888"/>
      <c r="AJ1244" s="888"/>
      <c r="AK1244" s="888"/>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7"/>
      <c r="AI1245" s="888"/>
      <c r="AJ1245" s="888"/>
      <c r="AK1245" s="888"/>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7"/>
      <c r="AI1246" s="888"/>
      <c r="AJ1246" s="888"/>
      <c r="AK1246" s="888"/>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7"/>
      <c r="AI1247" s="888"/>
      <c r="AJ1247" s="888"/>
      <c r="AK1247" s="888"/>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7"/>
      <c r="AI1248" s="888"/>
      <c r="AJ1248" s="888"/>
      <c r="AK1248" s="888"/>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7"/>
      <c r="AI1249" s="888"/>
      <c r="AJ1249" s="888"/>
      <c r="AK1249" s="888"/>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7"/>
      <c r="AI1250" s="888"/>
      <c r="AJ1250" s="888"/>
      <c r="AK1250" s="888"/>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7"/>
      <c r="AI1251" s="888"/>
      <c r="AJ1251" s="888"/>
      <c r="AK1251" s="888"/>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7"/>
      <c r="AI1252" s="888"/>
      <c r="AJ1252" s="888"/>
      <c r="AK1252" s="888"/>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7"/>
      <c r="AI1253" s="888"/>
      <c r="AJ1253" s="888"/>
      <c r="AK1253" s="888"/>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7"/>
      <c r="AI1254" s="888"/>
      <c r="AJ1254" s="888"/>
      <c r="AK1254" s="888"/>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0" t="s">
        <v>25</v>
      </c>
      <c r="Q1257" s="430"/>
      <c r="R1257" s="430"/>
      <c r="S1257" s="430"/>
      <c r="T1257" s="430"/>
      <c r="U1257" s="430"/>
      <c r="V1257" s="430"/>
      <c r="W1257" s="430"/>
      <c r="X1257" s="430"/>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7"/>
      <c r="AI1258" s="888"/>
      <c r="AJ1258" s="888"/>
      <c r="AK1258" s="888"/>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7"/>
      <c r="AI1259" s="888"/>
      <c r="AJ1259" s="888"/>
      <c r="AK1259" s="888"/>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7"/>
      <c r="AI1260" s="888"/>
      <c r="AJ1260" s="888"/>
      <c r="AK1260" s="888"/>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7"/>
      <c r="AI1261" s="888"/>
      <c r="AJ1261" s="888"/>
      <c r="AK1261" s="888"/>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7"/>
      <c r="AI1262" s="888"/>
      <c r="AJ1262" s="888"/>
      <c r="AK1262" s="888"/>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7"/>
      <c r="AI1263" s="888"/>
      <c r="AJ1263" s="888"/>
      <c r="AK1263" s="888"/>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7"/>
      <c r="AI1264" s="888"/>
      <c r="AJ1264" s="888"/>
      <c r="AK1264" s="888"/>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7"/>
      <c r="AI1265" s="888"/>
      <c r="AJ1265" s="888"/>
      <c r="AK1265" s="888"/>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7"/>
      <c r="AI1266" s="888"/>
      <c r="AJ1266" s="888"/>
      <c r="AK1266" s="888"/>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7"/>
      <c r="AI1267" s="888"/>
      <c r="AJ1267" s="888"/>
      <c r="AK1267" s="888"/>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7"/>
      <c r="AI1268" s="888"/>
      <c r="AJ1268" s="888"/>
      <c r="AK1268" s="888"/>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7"/>
      <c r="AI1269" s="888"/>
      <c r="AJ1269" s="888"/>
      <c r="AK1269" s="888"/>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7"/>
      <c r="AI1270" s="888"/>
      <c r="AJ1270" s="888"/>
      <c r="AK1270" s="888"/>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7"/>
      <c r="AI1271" s="888"/>
      <c r="AJ1271" s="888"/>
      <c r="AK1271" s="888"/>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7"/>
      <c r="AI1272" s="888"/>
      <c r="AJ1272" s="888"/>
      <c r="AK1272" s="888"/>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7"/>
      <c r="AI1273" s="888"/>
      <c r="AJ1273" s="888"/>
      <c r="AK1273" s="888"/>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7"/>
      <c r="AI1274" s="888"/>
      <c r="AJ1274" s="888"/>
      <c r="AK1274" s="888"/>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7"/>
      <c r="AI1275" s="888"/>
      <c r="AJ1275" s="888"/>
      <c r="AK1275" s="888"/>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7"/>
      <c r="AI1276" s="888"/>
      <c r="AJ1276" s="888"/>
      <c r="AK1276" s="888"/>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7"/>
      <c r="AI1277" s="888"/>
      <c r="AJ1277" s="888"/>
      <c r="AK1277" s="888"/>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7"/>
      <c r="AI1278" s="888"/>
      <c r="AJ1278" s="888"/>
      <c r="AK1278" s="888"/>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7"/>
      <c r="AI1279" s="888"/>
      <c r="AJ1279" s="888"/>
      <c r="AK1279" s="888"/>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7"/>
      <c r="AI1280" s="888"/>
      <c r="AJ1280" s="888"/>
      <c r="AK1280" s="888"/>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7"/>
      <c r="AI1281" s="888"/>
      <c r="AJ1281" s="888"/>
      <c r="AK1281" s="888"/>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7"/>
      <c r="AI1282" s="888"/>
      <c r="AJ1282" s="888"/>
      <c r="AK1282" s="888"/>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7"/>
      <c r="AI1283" s="888"/>
      <c r="AJ1283" s="888"/>
      <c r="AK1283" s="888"/>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7"/>
      <c r="AI1284" s="888"/>
      <c r="AJ1284" s="888"/>
      <c r="AK1284" s="888"/>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7"/>
      <c r="AI1285" s="888"/>
      <c r="AJ1285" s="888"/>
      <c r="AK1285" s="888"/>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7"/>
      <c r="AI1286" s="888"/>
      <c r="AJ1286" s="888"/>
      <c r="AK1286" s="888"/>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7"/>
      <c r="AI1287" s="888"/>
      <c r="AJ1287" s="888"/>
      <c r="AK1287" s="888"/>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0" t="s">
        <v>25</v>
      </c>
      <c r="Q1290" s="430"/>
      <c r="R1290" s="430"/>
      <c r="S1290" s="430"/>
      <c r="T1290" s="430"/>
      <c r="U1290" s="430"/>
      <c r="V1290" s="430"/>
      <c r="W1290" s="430"/>
      <c r="X1290" s="430"/>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7"/>
      <c r="AI1291" s="888"/>
      <c r="AJ1291" s="888"/>
      <c r="AK1291" s="888"/>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7"/>
      <c r="AI1292" s="888"/>
      <c r="AJ1292" s="888"/>
      <c r="AK1292" s="888"/>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7"/>
      <c r="AI1293" s="888"/>
      <c r="AJ1293" s="888"/>
      <c r="AK1293" s="888"/>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7"/>
      <c r="AI1294" s="888"/>
      <c r="AJ1294" s="888"/>
      <c r="AK1294" s="888"/>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7"/>
      <c r="AI1295" s="888"/>
      <c r="AJ1295" s="888"/>
      <c r="AK1295" s="888"/>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7"/>
      <c r="AI1296" s="888"/>
      <c r="AJ1296" s="888"/>
      <c r="AK1296" s="888"/>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7"/>
      <c r="AI1297" s="888"/>
      <c r="AJ1297" s="888"/>
      <c r="AK1297" s="888"/>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7"/>
      <c r="AI1298" s="888"/>
      <c r="AJ1298" s="888"/>
      <c r="AK1298" s="888"/>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7"/>
      <c r="AI1299" s="888"/>
      <c r="AJ1299" s="888"/>
      <c r="AK1299" s="888"/>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7"/>
      <c r="AI1300" s="888"/>
      <c r="AJ1300" s="888"/>
      <c r="AK1300" s="888"/>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7"/>
      <c r="AI1301" s="888"/>
      <c r="AJ1301" s="888"/>
      <c r="AK1301" s="888"/>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7"/>
      <c r="AI1302" s="888"/>
      <c r="AJ1302" s="888"/>
      <c r="AK1302" s="888"/>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7"/>
      <c r="AI1303" s="888"/>
      <c r="AJ1303" s="888"/>
      <c r="AK1303" s="888"/>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7"/>
      <c r="AI1304" s="888"/>
      <c r="AJ1304" s="888"/>
      <c r="AK1304" s="888"/>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7"/>
      <c r="AI1305" s="888"/>
      <c r="AJ1305" s="888"/>
      <c r="AK1305" s="888"/>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7"/>
      <c r="AI1306" s="888"/>
      <c r="AJ1306" s="888"/>
      <c r="AK1306" s="888"/>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7"/>
      <c r="AI1307" s="888"/>
      <c r="AJ1307" s="888"/>
      <c r="AK1307" s="888"/>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7"/>
      <c r="AI1308" s="888"/>
      <c r="AJ1308" s="888"/>
      <c r="AK1308" s="888"/>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7"/>
      <c r="AI1309" s="888"/>
      <c r="AJ1309" s="888"/>
      <c r="AK1309" s="888"/>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7"/>
      <c r="AI1310" s="888"/>
      <c r="AJ1310" s="888"/>
      <c r="AK1310" s="888"/>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7"/>
      <c r="AI1311" s="888"/>
      <c r="AJ1311" s="888"/>
      <c r="AK1311" s="888"/>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7"/>
      <c r="AI1312" s="888"/>
      <c r="AJ1312" s="888"/>
      <c r="AK1312" s="888"/>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7"/>
      <c r="AI1313" s="888"/>
      <c r="AJ1313" s="888"/>
      <c r="AK1313" s="888"/>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7"/>
      <c r="AI1314" s="888"/>
      <c r="AJ1314" s="888"/>
      <c r="AK1314" s="888"/>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7"/>
      <c r="AI1315" s="888"/>
      <c r="AJ1315" s="888"/>
      <c r="AK1315" s="888"/>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7"/>
      <c r="AI1316" s="888"/>
      <c r="AJ1316" s="888"/>
      <c r="AK1316" s="888"/>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7"/>
      <c r="AI1317" s="888"/>
      <c r="AJ1317" s="888"/>
      <c r="AK1317" s="888"/>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7"/>
      <c r="AI1318" s="888"/>
      <c r="AJ1318" s="888"/>
      <c r="AK1318" s="888"/>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7"/>
      <c r="AI1319" s="888"/>
      <c r="AJ1319" s="888"/>
      <c r="AK1319" s="888"/>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7"/>
      <c r="AI1320" s="888"/>
      <c r="AJ1320" s="888"/>
      <c r="AK1320" s="888"/>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太田 伶(oota-rei.0x4)</cp:lastModifiedBy>
  <cp:lastPrinted>2022-09-02T05:35:02Z</cp:lastPrinted>
  <dcterms:created xsi:type="dcterms:W3CDTF">2012-03-13T00:50:25Z</dcterms:created>
  <dcterms:modified xsi:type="dcterms:W3CDTF">2022-09-02T05:36:07Z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