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6" i="11"/>
  <c r="AY397"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5" i="11"/>
  <c r="AY112" i="11"/>
  <c r="AY118" i="11" s="1"/>
  <c r="AY99" i="11"/>
  <c r="AY101" i="11" s="1"/>
  <c r="AY98" i="11"/>
  <c r="AY102" i="11"/>
  <c r="AY104" i="11" s="1"/>
  <c r="AY123" i="11" l="1"/>
  <c r="AY114" i="11"/>
  <c r="AY179" i="11"/>
  <c r="AY119" i="11"/>
  <c r="AY207" i="11"/>
  <c r="AY100" i="11"/>
  <c r="AY202" i="11"/>
  <c r="AY175" i="11"/>
  <c r="AY203" i="11"/>
  <c r="AY210" i="11"/>
  <c r="AY153" i="11"/>
  <c r="AY176" i="11"/>
  <c r="AY206" i="11"/>
  <c r="AY211" i="11"/>
  <c r="AY143" i="11"/>
  <c r="AY198" i="11"/>
  <c r="AY116" i="11"/>
  <c r="AY120" i="11"/>
  <c r="AY124" i="11"/>
  <c r="AY128" i="11"/>
  <c r="AY154" i="11"/>
  <c r="AY163" i="11"/>
  <c r="AY140" i="11"/>
  <c r="AY144" i="11"/>
  <c r="AY134" i="11"/>
  <c r="AY113" i="11"/>
  <c r="AY117" i="11"/>
  <c r="AY121" i="11"/>
  <c r="AY125" i="11"/>
  <c r="AY129" i="11"/>
  <c r="AY151" i="11"/>
  <c r="AY155" i="11"/>
  <c r="AY164" i="11"/>
  <c r="AY141" i="11"/>
  <c r="AY145" i="11"/>
  <c r="AY177" i="11"/>
  <c r="AY204" i="11"/>
  <c r="AY212" i="11"/>
  <c r="AY131"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63" i="11" l="1"/>
  <c r="AY89" i="11"/>
  <c r="AY90" i="11"/>
  <c r="AY85" i="11"/>
  <c r="AY80" i="11"/>
  <c r="AY84" i="11"/>
  <c r="AY92" i="11"/>
  <c r="AY96" i="11"/>
  <c r="AY55" i="11"/>
  <c r="AY97" i="11"/>
  <c r="AY82" i="11"/>
  <c r="AY86" i="11"/>
  <c r="AY94"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<sst xmlns="http://schemas.openxmlformats.org/spreadsheetml/2006/main" count="2075" uniqueCount="761">
  <si>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</si>
  <si>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</si>
  <si>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</si>
  <si>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</si>
  <si>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</si>
  <si>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</si>
  <si>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</si>
  <si>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</si>
  <si>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</si>
  <si>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</si>
  <si>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</si>
  <si>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</si>
  <si>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</si>
  <si>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</si>
  <si>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</si>
  <si>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</si>
  <si>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</si>
  <si>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</si>
  <si>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</si>
  <si>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</si>
  <si>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</si>
  <si>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</si>
  <si>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</si>
  <si>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</si>
  <si>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</si>
  <si>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</si>
  <si>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</si>
  <si>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</si>
  <si>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</si>
  <si>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</si>
  <si>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</si>
  <si>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</si>
  <si>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</si>
  <si>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</si>
  <si>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</si>
  <si>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</si>
  <si>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</si>
  <si>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</si>
  <si>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</si>
  <si>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</si>
  <si>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</si>
  <si>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</si>
  <si>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</si>
  <si>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</si>
  <si>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</si>
  <si>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</si>
  <si>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</si>
  <si>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</si>
  <si>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</si>
  <si>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</si>
  <si>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</si>
  <si>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</si>
  <si>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</si>
  <si>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</si>
  <si>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</si>
  <si>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</si>
  <si>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</si>
  <si>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</si>
  <si>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</si>
  <si>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</si>
  <si>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</si>
  <si>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</si>
  <si>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</si>
  <si>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</si>
  <si>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</si>
  <si>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</si>
  <si>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</si>
  <si>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</si>
  <si>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</si>
  <si>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</si>
  <si>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</si>
  <si>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</si>
  <si>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</si>
  <si>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</si>
  <si>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</si>
  <si>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</si>
  <si>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</si>
  <si>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</si>
  <si>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</si>
  <si>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</si>
  <si>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</si>
  <si>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</si>
  <si>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</si>
  <si>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</si>
  <si>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</si>
  <si>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</si>
  <si>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</si>
  <si>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</si>
  <si>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</si>
  <si>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</si>
  <si>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</si>
  <si>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</si>
  <si>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</si>
  <si>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</si>
  <si>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</si>
  <si>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</si>
  <si>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</si>
  <si>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</si>
  <si>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</si>
  <si>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</si>
  <si>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</si>
  <si>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</si>
  <si>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</si>
  <si>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</si>
  <si>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</si>
  <si>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</si>
  <si>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</si>
  <si>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</si>
  <si>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</si>
  <si>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</si>
  <si>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</si>
  <si>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</si>
  <si>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</si>
  <si>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</si>
  <si>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</si>
  <si>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</si>
  <si>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</si>
  <si>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</si>
  <si>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</si>
  <si>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</si>
  <si>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</si>
  <si>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</si>
  <si>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</si>
  <si>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</si>
  <si>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</si>
  <si>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</si>
  <si>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</si>
  <si>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</si>
  <si>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</si>
  <si>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</si>
  <si>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</si>
  <si>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</si>
  <si>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</si>
  <si>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</si>
  <si>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</si>
  <si>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</si>
  <si>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</si>
  <si>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</si>
  <si>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</si>
  <si>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</si>
  <si>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</si>
  <si>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</si>
  <si>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</si>
  <si>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</si>
  <si>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</si>
  <si>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</si>
  <si>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</si>
  <si>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</si>
  <si>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</si>
  <si>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</si>
  <si>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</si>
  <si>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</si>
  <si>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</si>
  <si>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</si>
  <si>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</si>
  <si>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</si>
  <si>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</si>
  <si>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</si>
  <si>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</si>
  <si>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</si>
  <si>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</si>
  <si>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</si>
  <si>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</si>
  <si>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</si>
  <si>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</si>
  <si>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</si>
  <si>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</si>
  <si>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</si>
  <si>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</si>
  <si>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</si>
  <si>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</si>
  <si>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</si>
  <si>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</si>
  <si>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</si>
  <si>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</si>
  <si>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</si>
  <si>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</si>
  <si>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</si>
  <si>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</si>
  <si>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</si>
  <si>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</si>
  <si>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</si>
  <si>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</si>
  <si>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</si>
  <si>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</si>
  <si>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</si>
  <si>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</si>
  <si>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</si>
  <si>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</si>
  <si>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</si>
  <si>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</si>
  <si>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</si>
  <si>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</si>
  <si>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</si>
  <si>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</si>
  <si>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</si>
  <si>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</si>
  <si>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</si>
  <si>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</si>
  <si>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</si>
  <si>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</si>
  <si>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</si>
  <si>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</si>
  <si>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</si>
  <si>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</si>
  <si>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</si>
  <si>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</si>
  <si>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</si>
  <si>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</si>
  <si>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</si>
  <si>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</si>
  <si>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</si>
  <si>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</si>
  <si>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</si>
  <si>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</si>
  <si>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</si>
  <si>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</si>
  <si>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</si>
  <si>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</si>
  <si>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</si>
  <si>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</si>
  <si>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</si>
  <si>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</si>
  <si>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</si>
  <si>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</si>
  <si>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</si>
  <si>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</si>
  <si>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</si>
  <si>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</si>
  <si>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</si>
  <si>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</si>
  <si>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</si>
  <si>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</si>
  <si>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</si>
  <si>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</si>
  <si>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</si>
  <si>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</si>
  <si>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</si>
  <si>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</si>
  <si>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</si>
  <si>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</si>
  <si>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</si>
  <si>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</si>
  <si>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</si>
  <si>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</si>
  <si>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</si>
  <si>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</si>
  <si>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</si>
  <si>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</si>
  <si>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</si>
  <si>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</si>
  <si>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</si>
  <si>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</si>
  <si>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</si>
  <si>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</si>
  <si>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</si>
  <si>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</si>
  <si>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</si>
  <si>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</si>
  <si>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</si>
  <si>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</si>
  <si>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</si>
  <si>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</si>
  <si>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</si>
  <si>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</si>
  <si>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</si>
  <si>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</si>
  <si>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</si>
  <si>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</si>
  <si>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</si>
  <si>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</si>
  <si>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</si>
  <si>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</si>
  <si>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</si>
  <si>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</si>
  <si>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</si>
  <si>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</si>
  <si>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</si>
  <si>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</si>
  <si>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</si>
  <si>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</si>
  <si>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</si>
  <si>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</si>
  <si>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</si>
  <si>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</si>
  <si>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</si>
  <si>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</si>
  <si>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</si>
  <si>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</si>
  <si>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</si>
  <si>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</si>
  <si>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</si>
  <si>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</si>
  <si>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</si>
  <si>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</si>
  <si>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</si>
  <si>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</si>
  <si>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</si>
  <si>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</si>
  <si>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</si>
  <si>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</si>
  <si>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</si>
  <si>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</si>
  <si>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</si>
  <si>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</si>
  <si>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</si>
  <si>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</si>
  <si>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</si>
  <si>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</si>
  <si>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</si>
  <si>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</si>
  <si>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</si>
  <si>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</si>
  <si>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</si>
  <si>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</si>
  <si>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</si>
  <si>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</si>
  <si>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</si>
  <si>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</si>
  <si>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</si>
  <si>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</si>
  <si>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</si>
  <si>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</si>
  <si>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</si>
  <si>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</si>
  <si>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</si>
  <si>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</si>
  <si>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</si>
  <si>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</si>
  <si>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</si>
  <si>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</si>
  <si>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</si>
  <si>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</si>
  <si>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</si>
  <si>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</si>
  <si>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</si>
  <si>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</si>
  <si>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</si>
  <si>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</si>
  <si>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</si>
  <si>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</si>
  <si>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</si>
  <si>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</si>
  <si>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</si>
  <si>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</si>
  <si>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</si>
  <si>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</si>
  <si>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</si>
  <si>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</si>
  <si>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</si>
  <si>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</si>
  <si>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</si>
  <si>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</si>
  <si>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</si>
  <si>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</si>
  <si>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</si>
  <si>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</si>
  <si>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</si>
  <si>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</si>
  <si>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</si>
  <si>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</si>
  <si>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</si>
  <si>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</si>
  <si>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</si>
  <si>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</si>
  <si>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</si>
  <si>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</si>
  <si>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</si>
  <si>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</si>
  <si>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</si>
  <si>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</si>
  <si>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</si>
  <si>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</si>
  <si>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</si>
  <si>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</si>
  <si>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</si>
  <si>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</si>
  <si>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</si>
  <si>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</si>
  <si>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</si>
  <si>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</si>
  <si>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</si>
  <si>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</si>
  <si>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</si>
  <si>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</si>
  <si>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</si>
  <si>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</si>
  <si>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</si>
  <si>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</si>
  <si>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</si>
  <si>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</si>
  <si>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</si>
  <si>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</si>
  <si>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</si>
  <si>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</si>
  <si>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</si>
  <si>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</si>
  <si>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</si>
  <si>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</si>
  <si>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</si>
  <si>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</si>
  <si>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</si>
  <si>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</si>
  <si>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</si>
  <si>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</si>
  <si>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</si>
  <si>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</si>
  <si>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</si>
  <si>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</si>
  <si>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</si>
  <si>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</si>
  <si>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</si>
  <si>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</si>
  <si>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</si>
  <si>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</si>
  <si>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</si>
  <si>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</si>
  <si>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</si>
  <si>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</si>
  <si>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</si>
  <si>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</si>
  <si>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</si>
  <si>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</si>
  <si>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</si>
  <si>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</si>
  <si>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</si>
  <si>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</si>
  <si>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</si>
  <si>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</si>
  <si>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</si>
  <si>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</si>
  <si>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</si>
  <si>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</si>
  <si>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</si>
  <si>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</si>
  <si>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</si>
  <si>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</si>
  <si>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</si>
  <si>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</si>
  <si>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</si>
  <si>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</si>
  <si>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</si>
  <si>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</si>
  <si>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</si>
  <si>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</si>
  <si>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</si>
  <si>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</si>
  <si>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</si>
  <si>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</si>
  <si>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</si>
  <si>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</si>
  <si>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</si>
  <si>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</si>
  <si>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</si>
  <si>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</si>
  <si>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</si>
  <si>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</si>
  <si>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</si>
  <si>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</si>
  <si>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</si>
  <si>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</si>
  <si>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</si>
  <si>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</si>
  <si>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</si>
  <si>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</si>
  <si>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</si>
  <si>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</si>
  <si>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</si>
  <si>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</si>
  <si>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</si>
  <si>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</si>
  <si>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</si>
  <si>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</si>
  <si>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</si>
  <si>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</si>
  <si>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</si>
  <si>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</si>
  <si>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</si>
  <si>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</si>
  <si>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</si>
  <si>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</si>
  <si>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</si>
  <si>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</si>
  <si>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</si>
  <si>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</si>
  <si>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</si>
  <si>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</si>
  <si>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</si>
  <si>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</si>
  <si>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</si>
  <si>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</si>
  <si>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</si>
  <si>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</si>
  <si>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</si>
  <si>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</si>
  <si>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</si>
  <si>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</si>
  <si>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</si>
  <si>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</si>
  <si>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</si>
  <si>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</si>
  <si>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</si>
  <si>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</si>
  <si>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</si>
  <si>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</si>
  <si>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</si>
  <si>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</si>
  <si>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</si>
  <si>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</si>
  <si>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</si>
  <si>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</si>
  <si>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</si>
  <si>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</si>
  <si>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</si>
  <si>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</si>
  <si>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</si>
  <si>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</si>
  <si>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</si>
  <si>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</si>
  <si>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</si>
  <si>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</si>
  <si>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</si>
  <si>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</si>
  <si>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</si>
  <si>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</si>
  <si>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</si>
  <si>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</si>
  <si>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</si>
  <si>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</si>
  <si>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</si>
  <si>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</si>
  <si>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</si>
  <si>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</si>
  <si>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</si>
  <si>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</si>
  <si>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</si>
  <si>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</si>
  <si>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</si>
  <si>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</si>
  <si>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</si>
  <si>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</si>
  <si>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</si>
  <si>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</si>
  <si>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</si>
  <si>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</si>
  <si>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</si>
  <si>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</si>
  <si>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</si>
  <si>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</si>
  <si>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</si>
  <si>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</si>
  <si>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</si>
  <si>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</si>
  <si>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</si>
  <si>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</si>
  <si>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</si>
  <si>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</si>
  <si>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</si>
  <si>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</si>
  <si>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</si>
  <si>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</si>
  <si>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</si>
  <si>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</si>
  <si>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</si>
  <si>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</si>
  <si>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</si>
  <si>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</si>
  <si>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</si>
  <si>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</si>
  <si>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</si>
  <si>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</si>
  <si>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</si>
  <si>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</si>
  <si>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</si>
  <si>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</si>
  <si>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</si>
  <si>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</si>
  <si>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</si>
  <si>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</si>
  <si>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</si>
  <si>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</si>
  <si>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</si>
  <si>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</si>
  <si>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</si>
  <si>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</si>
  <si>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</si>
  <si>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</si>
  <si>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</si>
  <si>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</si>
  <si>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</si>
  <si>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</si>
  <si>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</si>
  <si>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</si>
  <si>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</si>
  <si>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</si>
  <si>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</si>
  <si>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</si>
  <si>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</si>
  <si>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</si>
  <si>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</si>
  <si>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</si>
  <si>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</si>
  <si>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</si>
  <si>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</si>
  <si>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</si>
  <si>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</si>
  <si>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</si>
  <si>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</si>
  <si>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</si>
  <si>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</si>
  <si>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</si>
  <si>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</si>
  <si>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</si>
  <si>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</si>
  <si>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</si>
  <si>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</si>
  <si>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</si>
  <si>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</si>
  <si>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</si>
  <si>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</si>
  <si>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</si>
  <si>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</si>
  <si>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</si>
  <si>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</si>
  <si>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</si>
  <si>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</si>
  <si>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</si>
  <si>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</si>
  <si>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</si>
  <si>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</si>
  <si>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</si>
  <si>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</si>
  <si>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</si>
  <si>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</si>
  <si>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</si>
  <si>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</si>
  <si>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</si>
  <si>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</si>
  <si>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</si>
  <si>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</si>
  <si>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</si>
  <si>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</si>
  <si>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</si>
  <si>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</si>
  <si>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</si>
  <si>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</si>
  <si>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</si>
  <si>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</si>
  <si>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</si>
  <si>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</si>
  <si>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</si>
  <si>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</si>
  <si>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</si>
  <si>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</si>
  <si>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</si>
  <si>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</si>
  <si>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</si>
  <si>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</si>
  <si>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</si>
  <si>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</si>
  <si>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</si>
  <si>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</si>
  <si>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</si>
  <si>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</si>
  <si>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</si>
  <si>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</si>
  <si>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</si>
  <si>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</si>
  <si>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</si>
  <si>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</si>
  <si>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</si>
  <si>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</si>
  <si>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</si>
  <si>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</si>
  <si>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</si>
  <si>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</si>
  <si>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</si>
  <si>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</si>
  <si>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</si>
  <si>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</si>
  <si>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</si>
  <si>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</si>
  <si>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</si>
  <si>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</si>
  <si>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</si>
  <si>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</si>
  <si>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</si>
  <si>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</si>
  <si>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</si>
  <si>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</si>
  <si>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</si>
  <si>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</si>
  <si>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</si>
  <si>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障害福祉サービス等支援体制整備事業</t>
  </si>
  <si>
    <t>社会・援護局障害保健福祉部</t>
  </si>
  <si>
    <t>平成30年度</t>
  </si>
  <si>
    <t>終了予定なし</t>
  </si>
  <si>
    <t>障害福祉課</t>
  </si>
  <si>
    <t>-</t>
  </si>
  <si>
    <t>障害者総合支援事業費補助金</t>
  </si>
  <si>
    <t>福祉・介護職員処遇改善加算及び福祉・介護職員処遇改善特別加算を取得した事業所数が、前年度実績を上回ること。</t>
  </si>
  <si>
    <t>事業所数</t>
  </si>
  <si>
    <t>福祉・介護職員処遇改善加算の取得促進事業の実施予定自治体数</t>
  </si>
  <si>
    <t>自治体数</t>
  </si>
  <si>
    <t>円＝Ｘ／Ｙ
Ｘ：「執行額（百万円）」
Ｙ：「福祉・介護職員処遇改善加算及び福祉・介護職員処遇改善特別加算を取得した事業所数」　　</t>
    <phoneticPr fontId="5"/>
  </si>
  <si>
    <t>円</t>
  </si>
  <si>
    <t>　X　/　Y</t>
    <phoneticPr fontId="5"/>
  </si>
  <si>
    <t>53/89,318</t>
  </si>
  <si>
    <t>／　</t>
    <phoneticPr fontId="5"/>
  </si>
  <si>
    <t>新30-0035</t>
  </si>
  <si>
    <t>○</t>
  </si>
  <si>
    <t>厚労</t>
  </si>
  <si>
    <t>津曲 共和</t>
    <phoneticPr fontId="5"/>
  </si>
  <si>
    <t>-</t>
    <phoneticPr fontId="5"/>
  </si>
  <si>
    <t>　 都道府県等が行う福祉・介護職員処遇改善加算等の取得に係る事業所への助言・指導の取組を支援し、事業所における加算の新規取得や、より上位の区分の加算取得を促進するとともに、平成30年４月に施行された障害福祉サービス等情報公表制度に係る都道府県等の審査体制を確保する取組を支援し、当該制度を円滑に実施することを図る。</t>
    <phoneticPr fontId="5"/>
  </si>
  <si>
    <t>都道府県等が行う福祉・介護職員処遇改善加算等の取得に係る事業所への助言・指導の取組を支援する。</t>
    <phoneticPr fontId="5"/>
  </si>
  <si>
    <t>（１）福祉・介護職員処遇改善加算等の取得促進に係る事業所への助言・指導（補助率：10／10）
      社会保険労務士など労務関係の専門的知識を有する者に委託等を行い、当該社会保険労務士などが個別訪問または研修等を実施し、加算の取得等にかかる事業所への助言・指導・各種書類の作成補助等を行う。
（２）障害福祉サービス等情報公表制度の施行に係る審査体制の確保（補助率：１／２）
      審査に必要な非常勤職員を雇用等を行う。</t>
    <phoneticPr fontId="5"/>
  </si>
  <si>
    <t>事業所における加算の新規取得や、より上位の区分の加算取得を促進する。</t>
    <phoneticPr fontId="5"/>
  </si>
  <si>
    <t>国保連データ（令和4年１月サービス提供分）</t>
    <phoneticPr fontId="5"/>
  </si>
  <si>
    <t>施策大目標１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</si>
  <si>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</si>
  <si>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https://www.mhlw.go.jp/wp/seisaku/hyouka/dl/r03_jizenbunseki/IX-1-1.pdf</t>
    <phoneticPr fontId="5"/>
  </si>
  <si>
    <t>p.7</t>
    <phoneticPr fontId="5"/>
  </si>
  <si>
    <t>-</t>
    <phoneticPr fontId="5"/>
  </si>
  <si>
    <t>福祉・介護職員の処遇改善や、事業所の情報公表を円滑に行うための体制整備を図ることは、障害者の生活の場、働く場や地域における支援体制を整備することに対応しているものであり、障害施策としてのニーズは高いものと考える。</t>
    <phoneticPr fontId="5"/>
  </si>
  <si>
    <t>都道府県、政令市、中核市を補助対象としており、円滑な実施・効率的な運営を期すため、国が実施すべき事業である。</t>
    <phoneticPr fontId="5"/>
  </si>
  <si>
    <t>福祉・介護職員の処遇改善や、事業所の情報公表を円滑に行うための体制整備を図ることは、障害者の生活の場、働く場や地域における支援体制を整備するために優先度の高い事業である。</t>
    <phoneticPr fontId="5"/>
  </si>
  <si>
    <t>‐</t>
  </si>
  <si>
    <t>無</t>
  </si>
  <si>
    <t>交付要綱により負担割合を定めており妥当である。</t>
    <phoneticPr fontId="5"/>
  </si>
  <si>
    <t>適正な予算執行及びコスト削減に努めている。</t>
    <phoneticPr fontId="5"/>
  </si>
  <si>
    <t>福祉・介護職員処遇改善加算及び福祉・介護職員改善特別加算の取得事業所数について、目標に見合った実績となっている。</t>
    <phoneticPr fontId="5"/>
  </si>
  <si>
    <t>障害者の生活の場、働く場や地域における支援体制を整備する事業として、見込みに見合った実績となっている。</t>
    <phoneticPr fontId="5"/>
  </si>
  <si>
    <t>本事業は、福祉・介護職員の処遇改善や、事業所の情報公表を円滑に行うための体制整備を図ることで、障害者の生活の場、働く場や地域における支援体制を整備することを目的とするものである。成果目標として設定した福祉・介護職員処遇改善加算及び福祉・介護職員改善特別加算の取得事業所数について、十分な達成度を満たした。</t>
    <phoneticPr fontId="5"/>
  </si>
  <si>
    <t>障害者の生活の質向上及び、支援体制の拡充に資するよう、引き続き適切に事業を継続する。</t>
    <phoneticPr fontId="5"/>
  </si>
  <si>
    <t>点検対象外</t>
    <rPh sb="0" eb="2">
      <t>テンケン</t>
    </rPh>
    <rPh sb="2" eb="5">
      <t>タイショウガイ</t>
    </rPh>
    <phoneticPr fontId="5"/>
  </si>
  <si>
    <t>委託料</t>
    <rPh sb="0" eb="3">
      <t>イタクリョウ</t>
    </rPh>
    <phoneticPr fontId="5"/>
  </si>
  <si>
    <t>A.東京都</t>
    <rPh sb="2" eb="5">
      <t>トウキョウト</t>
    </rPh>
    <phoneticPr fontId="5"/>
  </si>
  <si>
    <t>個別訪問、電話相談、説明会、周知費用</t>
    <phoneticPr fontId="5"/>
  </si>
  <si>
    <t>東京都</t>
    <phoneticPr fontId="5"/>
  </si>
  <si>
    <t>滋賀県</t>
    <phoneticPr fontId="5"/>
  </si>
  <si>
    <t>横浜市</t>
    <phoneticPr fontId="5"/>
  </si>
  <si>
    <t>長崎県</t>
    <phoneticPr fontId="5"/>
  </si>
  <si>
    <t>愛媛県</t>
    <phoneticPr fontId="5"/>
  </si>
  <si>
    <t>福山市</t>
    <phoneticPr fontId="5"/>
  </si>
  <si>
    <t>札幌市</t>
    <phoneticPr fontId="5"/>
  </si>
  <si>
    <t>東大阪市</t>
    <phoneticPr fontId="5"/>
  </si>
  <si>
    <t>神奈川県</t>
    <phoneticPr fontId="5"/>
  </si>
  <si>
    <t>山形県</t>
    <phoneticPr fontId="5"/>
  </si>
  <si>
    <t>・福祉介護職員処遇改善加算等の取得に係る事務所への助言・指導</t>
  </si>
  <si>
    <t>・福祉介護職員処遇改善加算等の取得に係る事務所への助言・指導</t>
    <phoneticPr fontId="5"/>
  </si>
  <si>
    <t>・福祉介護職員処遇改善加算等の取得に係る事務所への助言・指導
・障害福祉サービス等情報公表制度の施行に係る審査体制の確保</t>
  </si>
  <si>
    <t>・福祉介護職員処遇改善加算等の取得に係る事務所への助言・指導
・障害福祉サービス等情報公表制度の施行に係る審査体制の確保</t>
    <phoneticPr fontId="5"/>
  </si>
  <si>
    <t>49/93,661</t>
    <phoneticPr fontId="5"/>
  </si>
  <si>
    <t>補助金等交付</t>
  </si>
  <si>
    <t>52/101,944</t>
    <phoneticPr fontId="5"/>
  </si>
  <si>
    <t>53/101,944</t>
    <phoneticPr fontId="5"/>
  </si>
  <si>
    <t>引き続き必要な予算額を確保し、適正な執行に努めること。</t>
    <phoneticPr fontId="5"/>
  </si>
  <si>
    <t>「重要政策推進枠」61</t>
    <phoneticPr fontId="5"/>
  </si>
  <si>
    <t>事業の実施状況を踏まえつつ、引き続き必要な予算額を確保し、適正な執行に努めて参りたい。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</si>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</sst>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144235</xdr:colOff>
      <xdr:row>269</xdr:row>
      <xdr:rowOff>0</xdr:rowOff>
    </xdr:from>
    <xdr:to>
      <xdr:col>26</xdr:col>
      <xdr:colOff>159225</xdr:colOff>
      <xdr:row>271</xdr:row>
      <xdr:rowOff>49894</xdr:rowOff>
    </xdr:to>
    <xdr:sp macro="" textlink="">
      <xdr:nvSpPr>
        <xdr:cNvPr id="2" name="テキスト ボックス 1"/>
        <xdr:cNvSpPr txBox="1"/>
      </xdr:nvSpPr>
      <xdr:spPr>
        <a:xfrm>
          <a:off x="3544660" y="36957000"/>
          <a:ext cx="1815215" cy="7547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５２百万円</a:t>
          </a:r>
        </a:p>
      </xdr:txBody>
    </xdr:sp>
    <xdr:clientData/>
  </xdr:twoCellAnchor>
  <xdr:twoCellAnchor>
    <xdr:from>
      <xdr:col>10</xdr:col>
      <xdr:colOff>76200</xdr:colOff>
      <xdr:row>271</xdr:row>
      <xdr:rowOff>163286</xdr:rowOff>
    </xdr:from>
    <xdr:to>
      <xdr:col>34</xdr:col>
      <xdr:colOff>177943</xdr:colOff>
      <xdr:row>272</xdr:row>
      <xdr:rowOff>22661</xdr:rowOff>
    </xdr:to>
    <xdr:sp macro="" textlink="">
      <xdr:nvSpPr>
        <xdr:cNvPr id="3" name="テキスト ボックス 2"/>
        <xdr:cNvSpPr txBox="1"/>
      </xdr:nvSpPr>
      <xdr:spPr>
        <a:xfrm>
          <a:off x="2076450" y="37825136"/>
          <a:ext cx="4902343" cy="2118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89807</xdr:colOff>
      <xdr:row>272</xdr:row>
      <xdr:rowOff>81643</xdr:rowOff>
    </xdr:from>
    <xdr:to>
      <xdr:col>22</xdr:col>
      <xdr:colOff>103412</xdr:colOff>
      <xdr:row>274</xdr:row>
      <xdr:rowOff>306087</xdr:rowOff>
    </xdr:to>
    <xdr:cxnSp macro="">
      <xdr:nvCxnSpPr>
        <xdr:cNvPr id="4" name="直線矢印コネクタ 3"/>
        <xdr:cNvCxnSpPr/>
      </xdr:nvCxnSpPr>
      <xdr:spPr>
        <a:xfrm>
          <a:off x="4490357" y="38095918"/>
          <a:ext cx="13605" cy="92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103415</xdr:colOff>
      <xdr:row>275</xdr:row>
      <xdr:rowOff>54431</xdr:rowOff>
    </xdr:from>
    <xdr:to>
      <xdr:col>29</xdr:col>
      <xdr:colOff>30957</xdr:colOff>
      <xdr:row>275</xdr:row>
      <xdr:rowOff>272423</xdr:rowOff>
    </xdr:to>
    <xdr:sp macro="" textlink="">
      <xdr:nvSpPr>
        <xdr:cNvPr id="5" name="テキスト ボックス 4"/>
        <xdr:cNvSpPr txBox="1"/>
      </xdr:nvSpPr>
      <xdr:spPr>
        <a:xfrm>
          <a:off x="3303815" y="39125981"/>
          <a:ext cx="2527867" cy="21799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補助</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144236</xdr:colOff>
      <xdr:row>276</xdr:row>
      <xdr:rowOff>5042</xdr:rowOff>
    </xdr:from>
    <xdr:to>
      <xdr:col>29</xdr:col>
      <xdr:colOff>61236</xdr:colOff>
      <xdr:row>281</xdr:row>
      <xdr:rowOff>56030</xdr:rowOff>
    </xdr:to>
    <xdr:sp macro="" textlink="">
      <xdr:nvSpPr>
        <xdr:cNvPr id="6" name="テキスト ボックス 5"/>
        <xdr:cNvSpPr txBox="1"/>
      </xdr:nvSpPr>
      <xdr:spPr>
        <a:xfrm>
          <a:off x="3371530" y="37880924"/>
          <a:ext cx="2539177" cy="1787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都道府県等</a:t>
          </a:r>
          <a:endParaRPr kumimoji="1" lang="en-US" altLang="ja-JP" sz="1400">
            <a:latin typeface="+mj-ea"/>
            <a:ea typeface="+mj-ea"/>
          </a:endParaRPr>
        </a:p>
        <a:p>
          <a:pPr algn="ctr"/>
          <a:r>
            <a:rPr kumimoji="1" lang="ja-JP" altLang="en-US" sz="1400">
              <a:latin typeface="+mj-ea"/>
              <a:ea typeface="+mj-ea"/>
            </a:rPr>
            <a:t>５２百万円</a:t>
          </a:r>
          <a:endParaRPr kumimoji="1" lang="en-US" altLang="ja-JP" sz="1400">
            <a:latin typeface="+mj-ea"/>
            <a:ea typeface="+mj-ea"/>
          </a:endParaRPr>
        </a:p>
        <a:p>
          <a:pPr algn="ctr"/>
          <a:r>
            <a:rPr kumimoji="1" lang="ja-JP" altLang="en-US" sz="1400">
              <a:latin typeface="+mj-ea"/>
              <a:ea typeface="+mj-ea"/>
            </a:rPr>
            <a:t>うち、</a:t>
          </a:r>
          <a:endParaRPr kumimoji="1" lang="en-US" altLang="ja-JP" sz="1400">
            <a:latin typeface="+mj-ea"/>
            <a:ea typeface="+mj-ea"/>
          </a:endParaRPr>
        </a:p>
        <a:p>
          <a:pPr algn="ctr"/>
          <a:r>
            <a:rPr kumimoji="1" lang="ja-JP" altLang="en-US" sz="1400">
              <a:latin typeface="+mj-ea"/>
              <a:ea typeface="+mj-ea"/>
            </a:rPr>
            <a:t>Ａ．東京都</a:t>
          </a:r>
          <a:endParaRPr kumimoji="1" lang="en-US" altLang="ja-JP" sz="1400">
            <a:latin typeface="+mj-ea"/>
            <a:ea typeface="+mj-ea"/>
          </a:endParaRPr>
        </a:p>
        <a:p>
          <a:pPr algn="ctr"/>
          <a:r>
            <a:rPr kumimoji="1" lang="ja-JP" altLang="en-US" sz="1400">
              <a:latin typeface="+mj-ea"/>
              <a:ea typeface="+mj-ea"/>
            </a:rPr>
            <a:t>（交付額一位の自治体）</a:t>
          </a:r>
          <a:endParaRPr kumimoji="1" lang="en-US" altLang="ja-JP" sz="1400">
            <a:latin typeface="+mj-ea"/>
            <a:ea typeface="+mj-ea"/>
          </a:endParaRPr>
        </a:p>
        <a:p>
          <a:pPr algn="ctr"/>
          <a:r>
            <a:rPr kumimoji="1" lang="ja-JP" altLang="en-US" sz="1400">
              <a:latin typeface="+mj-ea"/>
              <a:ea typeface="+mj-ea"/>
            </a:rPr>
            <a:t>７．２百万円</a:t>
          </a:r>
          <a:endParaRPr kumimoji="1" lang="en-US" altLang="ja-JP" sz="1400">
            <a:latin typeface="+mj-ea"/>
            <a:ea typeface="+mj-ea"/>
          </a:endParaRPr>
        </a:p>
      </xdr:txBody>
    </xdr:sp>
    <xdr:clientData/>
  </xdr:twoCellAnchor>
  <xdr:twoCellAnchor>
    <xdr:from>
      <xdr:col>17</xdr:col>
      <xdr:colOff>53067</xdr:colOff>
      <xdr:row>281</xdr:row>
      <xdr:rowOff>124065</xdr:rowOff>
    </xdr:from>
    <xdr:to>
      <xdr:col>29</xdr:col>
      <xdr:colOff>176552</xdr:colOff>
      <xdr:row>281</xdr:row>
      <xdr:rowOff>335162</xdr:rowOff>
    </xdr:to>
    <xdr:sp macro="" textlink="">
      <xdr:nvSpPr>
        <xdr:cNvPr id="7" name="テキスト ボックス 6"/>
        <xdr:cNvSpPr txBox="1"/>
      </xdr:nvSpPr>
      <xdr:spPr>
        <a:xfrm>
          <a:off x="3482067" y="39736859"/>
          <a:ext cx="2543956" cy="21109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事業の実施</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25854</xdr:colOff>
      <xdr:row>276</xdr:row>
      <xdr:rowOff>244928</xdr:rowOff>
    </xdr:from>
    <xdr:to>
      <xdr:col>37</xdr:col>
      <xdr:colOff>181928</xdr:colOff>
      <xdr:row>277</xdr:row>
      <xdr:rowOff>143142</xdr:rowOff>
    </xdr:to>
    <xdr:sp macro="" textlink="">
      <xdr:nvSpPr>
        <xdr:cNvPr id="8" name="テキスト ボックス 7"/>
        <xdr:cNvSpPr txBox="1"/>
      </xdr:nvSpPr>
      <xdr:spPr>
        <a:xfrm>
          <a:off x="5826579" y="39668903"/>
          <a:ext cx="1756274" cy="25063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rPr>
            <a:t>委託料の支払い</a:t>
          </a:r>
        </a:p>
      </xdr:txBody>
    </xdr:sp>
    <xdr:clientData/>
  </xdr:twoCellAnchor>
  <xdr:twoCellAnchor>
    <xdr:from>
      <xdr:col>30</xdr:col>
      <xdr:colOff>89808</xdr:colOff>
      <xdr:row>277</xdr:row>
      <xdr:rowOff>325211</xdr:rowOff>
    </xdr:from>
    <xdr:to>
      <xdr:col>36</xdr:col>
      <xdr:colOff>136832</xdr:colOff>
      <xdr:row>277</xdr:row>
      <xdr:rowOff>325211</xdr:rowOff>
    </xdr:to>
    <xdr:cxnSp macro="">
      <xdr:nvCxnSpPr>
        <xdr:cNvPr id="9" name="直線矢印コネクタ 8"/>
        <xdr:cNvCxnSpPr/>
      </xdr:nvCxnSpPr>
      <xdr:spPr>
        <a:xfrm>
          <a:off x="6090558" y="40101611"/>
          <a:ext cx="124717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171451</xdr:colOff>
      <xdr:row>277</xdr:row>
      <xdr:rowOff>68035</xdr:rowOff>
    </xdr:from>
    <xdr:to>
      <xdr:col>43</xdr:col>
      <xdr:colOff>41186</xdr:colOff>
      <xdr:row>278</xdr:row>
      <xdr:rowOff>199865</xdr:rowOff>
    </xdr:to>
    <xdr:sp macro="" textlink="">
      <xdr:nvSpPr>
        <xdr:cNvPr id="10" name="テキスト ボックス 9"/>
        <xdr:cNvSpPr txBox="1"/>
      </xdr:nvSpPr>
      <xdr:spPr>
        <a:xfrm>
          <a:off x="7572376" y="39844435"/>
          <a:ext cx="1069885" cy="4842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委託先</a:t>
          </a:r>
          <a:endParaRPr kumimoji="1" lang="en-US" altLang="ja-JP"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0" zoomScale="85" zoomScaleNormal="75" zoomScaleSheetLayoutView="85" zoomScalePageLayoutView="85" workbookViewId="0">
      <selection activeCell="AD18" sqref="AD18:AJ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711</v>
      </c>
      <c r="AK2" s="187"/>
      <c r="AL2" s="187"/>
      <c r="AM2" s="187"/>
      <c r="AN2" s="90" t="s">
        <v>368</v>
      </c>
      <c r="AO2" s="187">
        <v>21</v>
      </c>
      <c r="AP2" s="187"/>
      <c r="AQ2" s="187"/>
      <c r="AR2" s="91" t="s">
        <v>368</v>
      </c>
      <c r="AS2" s="188">
        <v>865</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712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716</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53</v>
      </c>
      <c r="Q13" s="232"/>
      <c r="R13" s="232"/>
      <c r="S13" s="232"/>
      <c r="T13" s="232"/>
      <c r="U13" s="232"/>
      <c r="V13" s="233"/>
      <c r="W13" s="231">
        <v>53</v>
      </c>
      <c r="X13" s="232"/>
      <c r="Y13" s="232"/>
      <c r="Z13" s="232"/>
      <c r="AA13" s="232"/>
      <c r="AB13" s="232"/>
      <c r="AC13" s="233"/>
      <c r="AD13" s="231">
        <v>53</v>
      </c>
      <c r="AE13" s="232"/>
      <c r="AF13" s="232"/>
      <c r="AG13" s="232"/>
      <c r="AH13" s="232"/>
      <c r="AI13" s="232"/>
      <c r="AJ13" s="233"/>
      <c r="AK13" s="231">
        <v>53</v>
      </c>
      <c r="AL13" s="232"/>
      <c r="AM13" s="232"/>
      <c r="AN13" s="232"/>
      <c r="AO13" s="232"/>
      <c r="AP13" s="232"/>
      <c r="AQ13" s="233"/>
      <c r="AR13" s="243">
        <v>114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713</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713</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v>-0.8</v>
      </c>
      <c r="AE17" s="232"/>
      <c r="AF17" s="232"/>
      <c r="AG17" s="232"/>
      <c r="AH17" s="232"/>
      <c r="AI17" s="232"/>
      <c r="AJ17" s="233"/>
      <c r="AK17" s="231" t="s">
        <v>713</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53</v>
      </c>
      <c r="Q18" s="276"/>
      <c r="R18" s="276"/>
      <c r="S18" s="276"/>
      <c r="T18" s="276"/>
      <c r="U18" s="276"/>
      <c r="V18" s="277"/>
      <c r="W18" s="275">
        <f>SUM(W13:AC17)</f>
        <v>53</v>
      </c>
      <c r="X18" s="276"/>
      <c r="Y18" s="276"/>
      <c r="Z18" s="276"/>
      <c r="AA18" s="276"/>
      <c r="AB18" s="276"/>
      <c r="AC18" s="277"/>
      <c r="AD18" s="275">
        <f>SUM(AD13:AJ17)</f>
        <v>52.2</v>
      </c>
      <c r="AE18" s="276"/>
      <c r="AF18" s="276"/>
      <c r="AG18" s="276"/>
      <c r="AH18" s="276"/>
      <c r="AI18" s="276"/>
      <c r="AJ18" s="277"/>
      <c r="AK18" s="275">
        <f>SUM(AK13:AQ17)</f>
        <v>53</v>
      </c>
      <c r="AL18" s="276"/>
      <c r="AM18" s="276"/>
      <c r="AN18" s="276"/>
      <c r="AO18" s="276"/>
      <c r="AP18" s="276"/>
      <c r="AQ18" s="277"/>
      <c r="AR18" s="275">
        <f>SUM(AR13:AX17)</f>
        <v>114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53</v>
      </c>
      <c r="Q19" s="232"/>
      <c r="R19" s="232"/>
      <c r="S19" s="232"/>
      <c r="T19" s="232"/>
      <c r="U19" s="232"/>
      <c r="V19" s="233"/>
      <c r="W19" s="231">
        <v>49</v>
      </c>
      <c r="X19" s="232"/>
      <c r="Y19" s="232"/>
      <c r="Z19" s="232"/>
      <c r="AA19" s="232"/>
      <c r="AB19" s="232"/>
      <c r="AC19" s="233"/>
      <c r="AD19" s="231">
        <v>52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0.92452830188679247</v>
      </c>
      <c r="X20" s="307"/>
      <c r="Y20" s="307"/>
      <c r="Z20" s="307"/>
      <c r="AA20" s="307"/>
      <c r="AB20" s="307"/>
      <c r="AC20" s="307"/>
      <c r="AD20" s="307">
        <f>IF(AD18=0, "-", SUM(AD19)/AD18)</f>
        <v>0.99616858237547889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0.92452830188679247</v>
      </c>
      <c r="X21" s="307"/>
      <c r="Y21" s="307"/>
      <c r="Z21" s="307"/>
      <c r="AA21" s="307"/>
      <c r="AB21" s="307"/>
      <c r="AC21" s="307"/>
      <c r="AD21" s="307">
        <f>IF(AD19=0, "-", SUM(AD19)/SUM(AD13,AD14))</f>
        <v>0.98113207547169812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699</v>
      </c>
      <c r="H23" s="293"/>
      <c r="I23" s="293"/>
      <c r="J23" s="293"/>
      <c r="K23" s="293"/>
      <c r="L23" s="293"/>
      <c r="M23" s="293"/>
      <c r="N23" s="293"/>
      <c r="O23" s="294"/>
      <c r="P23" s="243">
        <v>53</v>
      </c>
      <c r="Q23" s="244"/>
      <c r="R23" s="244"/>
      <c r="S23" s="244"/>
      <c r="T23" s="244"/>
      <c r="U23" s="244"/>
      <c r="V23" s="295"/>
      <c r="W23" s="243">
        <v>114</v>
      </c>
      <c r="X23" s="244"/>
      <c r="Y23" s="244"/>
      <c r="Z23" s="244"/>
      <c r="AA23" s="244"/>
      <c r="AB23" s="244"/>
      <c r="AC23" s="295"/>
      <c r="AD23" s="296" t="s">
        <v>758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53</v>
      </c>
      <c r="Q29" s="346"/>
      <c r="R29" s="346"/>
      <c r="S29" s="346"/>
      <c r="T29" s="346"/>
      <c r="U29" s="346"/>
      <c r="V29" s="347"/>
      <c r="W29" s="348">
        <f>AR13</f>
        <v>114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715</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717</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v>44</v>
      </c>
      <c r="AF32" s="386"/>
      <c r="AG32" s="386"/>
      <c r="AH32" s="386"/>
      <c r="AI32" s="386">
        <v>41</v>
      </c>
      <c r="AJ32" s="386"/>
      <c r="AK32" s="386"/>
      <c r="AL32" s="386"/>
      <c r="AM32" s="386">
        <v>50</v>
      </c>
      <c r="AN32" s="386"/>
      <c r="AO32" s="386"/>
      <c r="AP32" s="386"/>
      <c r="AQ32" s="386"/>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703</v>
      </c>
      <c r="AC33" s="385"/>
      <c r="AD33" s="385"/>
      <c r="AE33" s="386">
        <v>44</v>
      </c>
      <c r="AF33" s="386"/>
      <c r="AG33" s="386"/>
      <c r="AH33" s="386"/>
      <c r="AI33" s="386">
        <v>43</v>
      </c>
      <c r="AJ33" s="386"/>
      <c r="AK33" s="386"/>
      <c r="AL33" s="386"/>
      <c r="AM33" s="386">
        <v>50</v>
      </c>
      <c r="AN33" s="386"/>
      <c r="AO33" s="386"/>
      <c r="AP33" s="386"/>
      <c r="AQ33" s="386">
        <v>45</v>
      </c>
      <c r="AR33" s="386"/>
      <c r="AS33" s="386"/>
      <c r="AT33" s="386"/>
      <c r="AU33" s="420"/>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v>593</v>
      </c>
      <c r="AF35" s="413"/>
      <c r="AG35" s="413"/>
      <c r="AH35" s="413"/>
      <c r="AI35" s="413">
        <v>523</v>
      </c>
      <c r="AJ35" s="413"/>
      <c r="AK35" s="413"/>
      <c r="AL35" s="413"/>
      <c r="AM35" s="413">
        <v>510</v>
      </c>
      <c r="AN35" s="413"/>
      <c r="AO35" s="413"/>
      <c r="AP35" s="413"/>
      <c r="AQ35" s="404">
        <v>520</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706</v>
      </c>
      <c r="AC36" s="441"/>
      <c r="AD36" s="442"/>
      <c r="AE36" s="443" t="s">
        <v>707</v>
      </c>
      <c r="AF36" s="443"/>
      <c r="AG36" s="443"/>
      <c r="AH36" s="443"/>
      <c r="AI36" s="443" t="s">
        <v>753</v>
      </c>
      <c r="AJ36" s="443"/>
      <c r="AK36" s="443"/>
      <c r="AL36" s="443"/>
      <c r="AM36" s="443" t="s">
        <v>755</v>
      </c>
      <c r="AN36" s="443"/>
      <c r="AO36" s="443"/>
      <c r="AP36" s="443"/>
      <c r="AQ36" s="443" t="s">
        <v>756</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t="s">
        <v>698</v>
      </c>
      <c r="AV38" s="450"/>
      <c r="AW38" s="339" t="s">
        <v>170</v>
      </c>
      <c r="AX38" s="344"/>
    </row>
    <row r="39" spans="1:51" ht="23.25" customHeight="1" x14ac:dyDescent="0.15">
      <c r="A39" s="487"/>
      <c r="B39" s="485"/>
      <c r="C39" s="485"/>
      <c r="D39" s="485"/>
      <c r="E39" s="485"/>
      <c r="F39" s="486"/>
      <c r="G39" s="389" t="s">
        <v>700</v>
      </c>
      <c r="H39" s="390"/>
      <c r="I39" s="390"/>
      <c r="J39" s="390"/>
      <c r="K39" s="390"/>
      <c r="L39" s="390"/>
      <c r="M39" s="390"/>
      <c r="N39" s="390"/>
      <c r="O39" s="391"/>
      <c r="P39" s="154" t="s">
        <v>700</v>
      </c>
      <c r="Q39" s="154"/>
      <c r="R39" s="154"/>
      <c r="S39" s="154"/>
      <c r="T39" s="154"/>
      <c r="U39" s="154"/>
      <c r="V39" s="154"/>
      <c r="W39" s="154"/>
      <c r="X39" s="155"/>
      <c r="Y39" s="400" t="s">
        <v>12</v>
      </c>
      <c r="Z39" s="401"/>
      <c r="AA39" s="402"/>
      <c r="AB39" s="403" t="s">
        <v>701</v>
      </c>
      <c r="AC39" s="403"/>
      <c r="AD39" s="403"/>
      <c r="AE39" s="404">
        <v>89318</v>
      </c>
      <c r="AF39" s="387"/>
      <c r="AG39" s="387"/>
      <c r="AH39" s="387"/>
      <c r="AI39" s="404">
        <v>93661</v>
      </c>
      <c r="AJ39" s="387"/>
      <c r="AK39" s="387"/>
      <c r="AL39" s="387"/>
      <c r="AM39" s="404">
        <v>101944</v>
      </c>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701</v>
      </c>
      <c r="AC40" s="462"/>
      <c r="AD40" s="462"/>
      <c r="AE40" s="404">
        <v>86104</v>
      </c>
      <c r="AF40" s="387"/>
      <c r="AG40" s="387"/>
      <c r="AH40" s="387"/>
      <c r="AI40" s="404">
        <v>93318</v>
      </c>
      <c r="AJ40" s="387"/>
      <c r="AK40" s="387"/>
      <c r="AL40" s="387"/>
      <c r="AM40" s="404">
        <v>97661</v>
      </c>
      <c r="AN40" s="387"/>
      <c r="AO40" s="387"/>
      <c r="AP40" s="387"/>
      <c r="AQ40" s="406" t="s">
        <v>698</v>
      </c>
      <c r="AR40" s="407"/>
      <c r="AS40" s="407"/>
      <c r="AT40" s="408"/>
      <c r="AU40" s="387" t="s">
        <v>698</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103.7</v>
      </c>
      <c r="AF41" s="387"/>
      <c r="AG41" s="387"/>
      <c r="AH41" s="387"/>
      <c r="AI41" s="404">
        <v>100.3</v>
      </c>
      <c r="AJ41" s="387"/>
      <c r="AK41" s="387"/>
      <c r="AL41" s="387"/>
      <c r="AM41" s="404">
        <v>104.4</v>
      </c>
      <c r="AN41" s="387"/>
      <c r="AO41" s="387"/>
      <c r="AP41" s="387"/>
      <c r="AQ41" s="406" t="s">
        <v>698</v>
      </c>
      <c r="AR41" s="407"/>
      <c r="AS41" s="407"/>
      <c r="AT41" s="408"/>
      <c r="AU41" s="387" t="s">
        <v>698</v>
      </c>
      <c r="AV41" s="387"/>
      <c r="AW41" s="387"/>
      <c r="AX41" s="388"/>
    </row>
    <row r="42" spans="1:51" ht="23.25" customHeight="1" x14ac:dyDescent="0.15">
      <c r="A42" s="475" t="s">
        <v>344</v>
      </c>
      <c r="B42" s="470"/>
      <c r="C42" s="470"/>
      <c r="D42" s="470"/>
      <c r="E42" s="470"/>
      <c r="F42" s="471"/>
      <c r="G42" s="511" t="s">
        <v>718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6"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0"/>
      <c r="H52" s="398"/>
      <c r="I52" s="398"/>
      <c r="J52" s="398"/>
      <c r="K52" s="398"/>
      <c r="L52" s="398"/>
      <c r="M52" s="398"/>
      <c r="N52" s="398"/>
      <c r="O52" s="399"/>
      <c r="P52" s="465"/>
      <c r="Q52" s="465"/>
      <c r="R52" s="465"/>
      <c r="S52" s="465"/>
      <c r="T52" s="465"/>
      <c r="U52" s="465"/>
      <c r="V52" s="465"/>
      <c r="W52" s="465"/>
      <c r="X52" s="466"/>
      <c r="Y52" s="91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1" t="s">
        <v>13</v>
      </c>
      <c r="Z53" s="800"/>
      <c r="AA53" s="801"/>
      <c r="AB53" s="912" t="s">
        <v>14</v>
      </c>
      <c r="AC53" s="912"/>
      <c r="AD53" s="91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0"/>
      <c r="H57" s="398"/>
      <c r="I57" s="398"/>
      <c r="J57" s="398"/>
      <c r="K57" s="398"/>
      <c r="L57" s="398"/>
      <c r="M57" s="398"/>
      <c r="N57" s="398"/>
      <c r="O57" s="399"/>
      <c r="P57" s="465"/>
      <c r="Q57" s="465"/>
      <c r="R57" s="465"/>
      <c r="S57" s="465"/>
      <c r="T57" s="465"/>
      <c r="U57" s="465"/>
      <c r="V57" s="465"/>
      <c r="W57" s="465"/>
      <c r="X57" s="466"/>
      <c r="Y57" s="91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1" t="s">
        <v>13</v>
      </c>
      <c r="Z58" s="800"/>
      <c r="AA58" s="801"/>
      <c r="AB58" s="912" t="s">
        <v>14</v>
      </c>
      <c r="AC58" s="912"/>
      <c r="AD58" s="91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0"/>
      <c r="H62" s="398"/>
      <c r="I62" s="398"/>
      <c r="J62" s="398"/>
      <c r="K62" s="398"/>
      <c r="L62" s="398"/>
      <c r="M62" s="398"/>
      <c r="N62" s="398"/>
      <c r="O62" s="399"/>
      <c r="P62" s="465"/>
      <c r="Q62" s="465"/>
      <c r="R62" s="465"/>
      <c r="S62" s="465"/>
      <c r="T62" s="465"/>
      <c r="U62" s="465"/>
      <c r="V62" s="465"/>
      <c r="W62" s="465"/>
      <c r="X62" s="466"/>
      <c r="Y62" s="91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0"/>
      <c r="C63" s="901"/>
      <c r="D63" s="901"/>
      <c r="E63" s="901"/>
      <c r="F63" s="902"/>
      <c r="G63" s="156"/>
      <c r="H63" s="157"/>
      <c r="I63" s="157"/>
      <c r="J63" s="157"/>
      <c r="K63" s="157"/>
      <c r="L63" s="157"/>
      <c r="M63" s="157"/>
      <c r="N63" s="157"/>
      <c r="O63" s="158"/>
      <c r="P63" s="467"/>
      <c r="Q63" s="467"/>
      <c r="R63" s="467"/>
      <c r="S63" s="467"/>
      <c r="T63" s="467"/>
      <c r="U63" s="467"/>
      <c r="V63" s="467"/>
      <c r="W63" s="467"/>
      <c r="X63" s="468"/>
      <c r="Y63" s="911" t="s">
        <v>13</v>
      </c>
      <c r="Z63" s="800"/>
      <c r="AA63" s="801"/>
      <c r="AB63" s="912" t="s">
        <v>14</v>
      </c>
      <c r="AC63" s="912"/>
      <c r="AD63" s="91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0"/>
      <c r="H86" s="398"/>
      <c r="I86" s="398"/>
      <c r="J86" s="398"/>
      <c r="K86" s="398"/>
      <c r="L86" s="398"/>
      <c r="M86" s="398"/>
      <c r="N86" s="398"/>
      <c r="O86" s="399"/>
      <c r="P86" s="465"/>
      <c r="Q86" s="465"/>
      <c r="R86" s="465"/>
      <c r="S86" s="465"/>
      <c r="T86" s="465"/>
      <c r="U86" s="465"/>
      <c r="V86" s="465"/>
      <c r="W86" s="465"/>
      <c r="X86" s="466"/>
      <c r="Y86" s="91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1" t="s">
        <v>13</v>
      </c>
      <c r="Z87" s="800"/>
      <c r="AA87" s="801"/>
      <c r="AB87" s="912" t="s">
        <v>14</v>
      </c>
      <c r="AC87" s="912"/>
      <c r="AD87" s="91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0"/>
      <c r="H91" s="398"/>
      <c r="I91" s="398"/>
      <c r="J91" s="398"/>
      <c r="K91" s="398"/>
      <c r="L91" s="398"/>
      <c r="M91" s="398"/>
      <c r="N91" s="398"/>
      <c r="O91" s="399"/>
      <c r="P91" s="465"/>
      <c r="Q91" s="465"/>
      <c r="R91" s="465"/>
      <c r="S91" s="465"/>
      <c r="T91" s="465"/>
      <c r="U91" s="465"/>
      <c r="V91" s="465"/>
      <c r="W91" s="465"/>
      <c r="X91" s="466"/>
      <c r="Y91" s="91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1" t="s">
        <v>13</v>
      </c>
      <c r="Z92" s="800"/>
      <c r="AA92" s="801"/>
      <c r="AB92" s="912" t="s">
        <v>14</v>
      </c>
      <c r="AC92" s="912"/>
      <c r="AD92" s="91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0"/>
      <c r="H96" s="398"/>
      <c r="I96" s="398"/>
      <c r="J96" s="398"/>
      <c r="K96" s="398"/>
      <c r="L96" s="398"/>
      <c r="M96" s="398"/>
      <c r="N96" s="398"/>
      <c r="O96" s="399"/>
      <c r="P96" s="465"/>
      <c r="Q96" s="465"/>
      <c r="R96" s="465"/>
      <c r="S96" s="465"/>
      <c r="T96" s="465"/>
      <c r="U96" s="465"/>
      <c r="V96" s="465"/>
      <c r="W96" s="465"/>
      <c r="X96" s="466"/>
      <c r="Y96" s="91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0"/>
      <c r="C97" s="901"/>
      <c r="D97" s="901"/>
      <c r="E97" s="901"/>
      <c r="F97" s="902"/>
      <c r="G97" s="156"/>
      <c r="H97" s="157"/>
      <c r="I97" s="157"/>
      <c r="J97" s="157"/>
      <c r="K97" s="157"/>
      <c r="L97" s="157"/>
      <c r="M97" s="157"/>
      <c r="N97" s="157"/>
      <c r="O97" s="158"/>
      <c r="P97" s="467"/>
      <c r="Q97" s="467"/>
      <c r="R97" s="467"/>
      <c r="S97" s="467"/>
      <c r="T97" s="467"/>
      <c r="U97" s="467"/>
      <c r="V97" s="467"/>
      <c r="W97" s="467"/>
      <c r="X97" s="468"/>
      <c r="Y97" s="911" t="s">
        <v>13</v>
      </c>
      <c r="Z97" s="800"/>
      <c r="AA97" s="801"/>
      <c r="AB97" s="912" t="s">
        <v>14</v>
      </c>
      <c r="AC97" s="912"/>
      <c r="AD97" s="91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0"/>
      <c r="H120" s="398"/>
      <c r="I120" s="398"/>
      <c r="J120" s="398"/>
      <c r="K120" s="398"/>
      <c r="L120" s="398"/>
      <c r="M120" s="398"/>
      <c r="N120" s="398"/>
      <c r="O120" s="399"/>
      <c r="P120" s="465"/>
      <c r="Q120" s="465"/>
      <c r="R120" s="465"/>
      <c r="S120" s="465"/>
      <c r="T120" s="465"/>
      <c r="U120" s="465"/>
      <c r="V120" s="465"/>
      <c r="W120" s="465"/>
      <c r="X120" s="466"/>
      <c r="Y120" s="91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1" t="s">
        <v>13</v>
      </c>
      <c r="Z121" s="800"/>
      <c r="AA121" s="801"/>
      <c r="AB121" s="912" t="s">
        <v>14</v>
      </c>
      <c r="AC121" s="912"/>
      <c r="AD121" s="91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0"/>
      <c r="H125" s="398"/>
      <c r="I125" s="398"/>
      <c r="J125" s="398"/>
      <c r="K125" s="398"/>
      <c r="L125" s="398"/>
      <c r="M125" s="398"/>
      <c r="N125" s="398"/>
      <c r="O125" s="399"/>
      <c r="P125" s="465"/>
      <c r="Q125" s="465"/>
      <c r="R125" s="465"/>
      <c r="S125" s="465"/>
      <c r="T125" s="465"/>
      <c r="U125" s="465"/>
      <c r="V125" s="465"/>
      <c r="W125" s="465"/>
      <c r="X125" s="466"/>
      <c r="Y125" s="91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1" t="s">
        <v>13</v>
      </c>
      <c r="Z126" s="800"/>
      <c r="AA126" s="801"/>
      <c r="AB126" s="912" t="s">
        <v>14</v>
      </c>
      <c r="AC126" s="912"/>
      <c r="AD126" s="91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0"/>
      <c r="H130" s="398"/>
      <c r="I130" s="398"/>
      <c r="J130" s="398"/>
      <c r="K130" s="398"/>
      <c r="L130" s="398"/>
      <c r="M130" s="398"/>
      <c r="N130" s="398"/>
      <c r="O130" s="399"/>
      <c r="P130" s="465"/>
      <c r="Q130" s="465"/>
      <c r="R130" s="465"/>
      <c r="S130" s="465"/>
      <c r="T130" s="465"/>
      <c r="U130" s="465"/>
      <c r="V130" s="465"/>
      <c r="W130" s="465"/>
      <c r="X130" s="466"/>
      <c r="Y130" s="91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0"/>
      <c r="C131" s="901"/>
      <c r="D131" s="901"/>
      <c r="E131" s="901"/>
      <c r="F131" s="902"/>
      <c r="G131" s="156"/>
      <c r="H131" s="157"/>
      <c r="I131" s="157"/>
      <c r="J131" s="157"/>
      <c r="K131" s="157"/>
      <c r="L131" s="157"/>
      <c r="M131" s="157"/>
      <c r="N131" s="157"/>
      <c r="O131" s="158"/>
      <c r="P131" s="467"/>
      <c r="Q131" s="467"/>
      <c r="R131" s="467"/>
      <c r="S131" s="467"/>
      <c r="T131" s="467"/>
      <c r="U131" s="467"/>
      <c r="V131" s="467"/>
      <c r="W131" s="467"/>
      <c r="X131" s="468"/>
      <c r="Y131" s="911" t="s">
        <v>13</v>
      </c>
      <c r="Z131" s="800"/>
      <c r="AA131" s="801"/>
      <c r="AB131" s="912" t="s">
        <v>14</v>
      </c>
      <c r="AC131" s="912"/>
      <c r="AD131" s="91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0"/>
      <c r="H154" s="398"/>
      <c r="I154" s="398"/>
      <c r="J154" s="398"/>
      <c r="K154" s="398"/>
      <c r="L154" s="398"/>
      <c r="M154" s="398"/>
      <c r="N154" s="398"/>
      <c r="O154" s="399"/>
      <c r="P154" s="465"/>
      <c r="Q154" s="465"/>
      <c r="R154" s="465"/>
      <c r="S154" s="465"/>
      <c r="T154" s="465"/>
      <c r="U154" s="465"/>
      <c r="V154" s="465"/>
      <c r="W154" s="465"/>
      <c r="X154" s="466"/>
      <c r="Y154" s="91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1" t="s">
        <v>13</v>
      </c>
      <c r="Z155" s="800"/>
      <c r="AA155" s="801"/>
      <c r="AB155" s="912" t="s">
        <v>14</v>
      </c>
      <c r="AC155" s="912"/>
      <c r="AD155" s="91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0"/>
      <c r="H159" s="398"/>
      <c r="I159" s="398"/>
      <c r="J159" s="398"/>
      <c r="K159" s="398"/>
      <c r="L159" s="398"/>
      <c r="M159" s="398"/>
      <c r="N159" s="398"/>
      <c r="O159" s="399"/>
      <c r="P159" s="465"/>
      <c r="Q159" s="465"/>
      <c r="R159" s="465"/>
      <c r="S159" s="465"/>
      <c r="T159" s="465"/>
      <c r="U159" s="465"/>
      <c r="V159" s="465"/>
      <c r="W159" s="465"/>
      <c r="X159" s="466"/>
      <c r="Y159" s="91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1" t="s">
        <v>13</v>
      </c>
      <c r="Z160" s="800"/>
      <c r="AA160" s="801"/>
      <c r="AB160" s="912" t="s">
        <v>14</v>
      </c>
      <c r="AC160" s="912"/>
      <c r="AD160" s="91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0"/>
      <c r="H164" s="398"/>
      <c r="I164" s="398"/>
      <c r="J164" s="398"/>
      <c r="K164" s="398"/>
      <c r="L164" s="398"/>
      <c r="M164" s="398"/>
      <c r="N164" s="398"/>
      <c r="O164" s="399"/>
      <c r="P164" s="465"/>
      <c r="Q164" s="465"/>
      <c r="R164" s="465"/>
      <c r="S164" s="465"/>
      <c r="T164" s="465"/>
      <c r="U164" s="465"/>
      <c r="V164" s="465"/>
      <c r="W164" s="465"/>
      <c r="X164" s="466"/>
      <c r="Y164" s="91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0"/>
      <c r="H188" s="398"/>
      <c r="I188" s="398"/>
      <c r="J188" s="398"/>
      <c r="K188" s="398"/>
      <c r="L188" s="398"/>
      <c r="M188" s="398"/>
      <c r="N188" s="398"/>
      <c r="O188" s="399"/>
      <c r="P188" s="465"/>
      <c r="Q188" s="465"/>
      <c r="R188" s="465"/>
      <c r="S188" s="465"/>
      <c r="T188" s="465"/>
      <c r="U188" s="465"/>
      <c r="V188" s="465"/>
      <c r="W188" s="465"/>
      <c r="X188" s="466"/>
      <c r="Y188" s="91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1" t="s">
        <v>13</v>
      </c>
      <c r="Z189" s="800"/>
      <c r="AA189" s="801"/>
      <c r="AB189" s="912" t="s">
        <v>14</v>
      </c>
      <c r="AC189" s="912"/>
      <c r="AD189" s="91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0"/>
      <c r="H193" s="398"/>
      <c r="I193" s="398"/>
      <c r="J193" s="398"/>
      <c r="K193" s="398"/>
      <c r="L193" s="398"/>
      <c r="M193" s="398"/>
      <c r="N193" s="398"/>
      <c r="O193" s="399"/>
      <c r="P193" s="465"/>
      <c r="Q193" s="465"/>
      <c r="R193" s="465"/>
      <c r="S193" s="465"/>
      <c r="T193" s="465"/>
      <c r="U193" s="465"/>
      <c r="V193" s="465"/>
      <c r="W193" s="465"/>
      <c r="X193" s="466"/>
      <c r="Y193" s="91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1" t="s">
        <v>13</v>
      </c>
      <c r="Z194" s="800"/>
      <c r="AA194" s="801"/>
      <c r="AB194" s="912" t="s">
        <v>14</v>
      </c>
      <c r="AC194" s="912"/>
      <c r="AD194" s="91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0"/>
      <c r="H198" s="398"/>
      <c r="I198" s="398"/>
      <c r="J198" s="398"/>
      <c r="K198" s="398"/>
      <c r="L198" s="398"/>
      <c r="M198" s="398"/>
      <c r="N198" s="398"/>
      <c r="O198" s="399"/>
      <c r="P198" s="465"/>
      <c r="Q198" s="465"/>
      <c r="R198" s="465"/>
      <c r="S198" s="465"/>
      <c r="T198" s="465"/>
      <c r="U198" s="465"/>
      <c r="V198" s="465"/>
      <c r="W198" s="465"/>
      <c r="X198" s="466"/>
      <c r="Y198" s="91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719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720</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721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722</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698</v>
      </c>
      <c r="K218" s="657"/>
      <c r="L218" s="657"/>
      <c r="M218" s="657"/>
      <c r="N218" s="657"/>
      <c r="O218" s="657"/>
      <c r="P218" s="657"/>
      <c r="Q218" s="657"/>
      <c r="R218" s="657"/>
      <c r="S218" s="657"/>
      <c r="T218" s="658"/>
      <c r="U218" s="631" t="s">
        <v>723</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723</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723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60"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710</v>
      </c>
      <c r="AE223" s="721"/>
      <c r="AF223" s="721"/>
      <c r="AG223" s="722" t="s">
        <v>724</v>
      </c>
      <c r="AH223" s="723"/>
      <c r="AI223" s="723"/>
      <c r="AJ223" s="723"/>
      <c r="AK223" s="723"/>
      <c r="AL223" s="723"/>
      <c r="AM223" s="723"/>
      <c r="AN223" s="723"/>
      <c r="AO223" s="723"/>
      <c r="AP223" s="723"/>
      <c r="AQ223" s="723"/>
      <c r="AR223" s="723"/>
      <c r="AS223" s="723"/>
      <c r="AT223" s="723"/>
      <c r="AU223" s="723"/>
      <c r="AV223" s="723"/>
      <c r="AW223" s="723"/>
      <c r="AX223" s="724"/>
    </row>
    <row r="224" spans="1:51" ht="28.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710</v>
      </c>
      <c r="AE224" s="702"/>
      <c r="AF224" s="702"/>
      <c r="AG224" s="728" t="s">
        <v>725</v>
      </c>
      <c r="AH224" s="729"/>
      <c r="AI224" s="729"/>
      <c r="AJ224" s="729"/>
      <c r="AK224" s="729"/>
      <c r="AL224" s="729"/>
      <c r="AM224" s="729"/>
      <c r="AN224" s="729"/>
      <c r="AO224" s="729"/>
      <c r="AP224" s="729"/>
      <c r="AQ224" s="729"/>
      <c r="AR224" s="729"/>
      <c r="AS224" s="729"/>
      <c r="AT224" s="729"/>
      <c r="AU224" s="729"/>
      <c r="AV224" s="729"/>
      <c r="AW224" s="729"/>
      <c r="AX224" s="730"/>
    </row>
    <row r="225" spans="1:50" ht="59.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710</v>
      </c>
      <c r="AE225" s="735"/>
      <c r="AF225" s="735"/>
      <c r="AG225" s="692" t="s">
        <v>726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727</v>
      </c>
      <c r="AE226" s="689"/>
      <c r="AF226" s="689"/>
      <c r="AG226" s="690" t="s">
        <v>723</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728</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728</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710</v>
      </c>
      <c r="AE229" s="754"/>
      <c r="AF229" s="754"/>
      <c r="AG229" s="755" t="s">
        <v>729</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710</v>
      </c>
      <c r="AE230" s="702"/>
      <c r="AF230" s="702"/>
      <c r="AG230" s="728" t="s">
        <v>730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727</v>
      </c>
      <c r="AE231" s="702"/>
      <c r="AF231" s="702"/>
      <c r="AG231" s="728" t="s">
        <v>723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727</v>
      </c>
      <c r="AE232" s="702"/>
      <c r="AF232" s="702"/>
      <c r="AG232" s="728" t="s">
        <v>723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727</v>
      </c>
      <c r="AE233" s="735"/>
      <c r="AF233" s="735"/>
      <c r="AG233" s="750" t="s">
        <v>723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727</v>
      </c>
      <c r="AE234" s="702"/>
      <c r="AF234" s="703"/>
      <c r="AG234" s="728" t="s">
        <v>723</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727</v>
      </c>
      <c r="AE235" s="743"/>
      <c r="AF235" s="744"/>
      <c r="AG235" s="745" t="s">
        <v>723</v>
      </c>
      <c r="AH235" s="746"/>
      <c r="AI235" s="746"/>
      <c r="AJ235" s="746"/>
      <c r="AK235" s="746"/>
      <c r="AL235" s="746"/>
      <c r="AM235" s="746"/>
      <c r="AN235" s="746"/>
      <c r="AO235" s="746"/>
      <c r="AP235" s="746"/>
      <c r="AQ235" s="746"/>
      <c r="AR235" s="746"/>
      <c r="AS235" s="746"/>
      <c r="AT235" s="746"/>
      <c r="AU235" s="746"/>
      <c r="AV235" s="746"/>
      <c r="AW235" s="746"/>
      <c r="AX235" s="747"/>
    </row>
    <row r="236" spans="1:50" ht="40.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710</v>
      </c>
      <c r="AE236" s="754"/>
      <c r="AF236" s="764"/>
      <c r="AG236" s="755" t="s">
        <v>731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727</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710</v>
      </c>
      <c r="AE238" s="702"/>
      <c r="AF238" s="702"/>
      <c r="AG238" s="728" t="s">
        <v>732</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727</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727</v>
      </c>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734</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757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759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760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698</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698</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698</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698</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698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709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778</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793</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711</v>
      </c>
      <c r="H268" s="805"/>
      <c r="I268" s="805"/>
      <c r="J268" s="152">
        <v>20</v>
      </c>
      <c r="K268" s="152"/>
      <c r="L268" s="121">
        <v>867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737</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736</v>
      </c>
      <c r="H310" s="839"/>
      <c r="I310" s="839"/>
      <c r="J310" s="839"/>
      <c r="K310" s="840"/>
      <c r="L310" s="841" t="s">
        <v>738</v>
      </c>
      <c r="M310" s="842"/>
      <c r="N310" s="842"/>
      <c r="O310" s="842"/>
      <c r="P310" s="842"/>
      <c r="Q310" s="842"/>
      <c r="R310" s="842"/>
      <c r="S310" s="842"/>
      <c r="T310" s="842"/>
      <c r="U310" s="842"/>
      <c r="V310" s="842"/>
      <c r="W310" s="842"/>
      <c r="X310" s="843"/>
      <c r="Y310" s="844">
        <v>7.2</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hidden="1"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7.2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49.5" customHeight="1" x14ac:dyDescent="0.15">
      <c r="A366" s="873">
        <v>1</v>
      </c>
      <c r="B366" s="873">
        <v>1</v>
      </c>
      <c r="C366" s="874" t="s">
        <v>739</v>
      </c>
      <c r="D366" s="875"/>
      <c r="E366" s="875"/>
      <c r="F366" s="875"/>
      <c r="G366" s="875"/>
      <c r="H366" s="875"/>
      <c r="I366" s="875"/>
      <c r="J366" s="876">
        <v>8000020130001</v>
      </c>
      <c r="K366" s="877"/>
      <c r="L366" s="877"/>
      <c r="M366" s="877"/>
      <c r="N366" s="877"/>
      <c r="O366" s="877"/>
      <c r="P366" s="878" t="s">
        <v>750</v>
      </c>
      <c r="Q366" s="879"/>
      <c r="R366" s="879"/>
      <c r="S366" s="879"/>
      <c r="T366" s="879"/>
      <c r="U366" s="879"/>
      <c r="V366" s="879"/>
      <c r="W366" s="879"/>
      <c r="X366" s="879"/>
      <c r="Y366" s="880">
        <v>7.2</v>
      </c>
      <c r="Z366" s="881"/>
      <c r="AA366" s="881"/>
      <c r="AB366" s="882"/>
      <c r="AC366" s="883" t="s">
        <v>754</v>
      </c>
      <c r="AD366" s="884"/>
      <c r="AE366" s="884"/>
      <c r="AF366" s="884"/>
      <c r="AG366" s="884"/>
      <c r="AH366" s="867" t="s">
        <v>723</v>
      </c>
      <c r="AI366" s="868"/>
      <c r="AJ366" s="868"/>
      <c r="AK366" s="868"/>
      <c r="AL366" s="869" t="s">
        <v>698</v>
      </c>
      <c r="AM366" s="870"/>
      <c r="AN366" s="870"/>
      <c r="AO366" s="871"/>
      <c r="AP366" s="872" t="s">
        <v>723</v>
      </c>
      <c r="AQ366" s="872"/>
      <c r="AR366" s="872"/>
      <c r="AS366" s="872"/>
      <c r="AT366" s="872"/>
      <c r="AU366" s="872"/>
      <c r="AV366" s="872"/>
      <c r="AW366" s="872"/>
      <c r="AX366" s="872"/>
    </row>
    <row r="367" spans="1:51" ht="95.25" customHeight="1" x14ac:dyDescent="0.15">
      <c r="A367" s="873">
        <v>2</v>
      </c>
      <c r="B367" s="873">
        <v>1</v>
      </c>
      <c r="C367" s="874" t="s">
        <v>740</v>
      </c>
      <c r="D367" s="875"/>
      <c r="E367" s="875"/>
      <c r="F367" s="875"/>
      <c r="G367" s="875"/>
      <c r="H367" s="875"/>
      <c r="I367" s="875"/>
      <c r="J367" s="876">
        <v>7000020250007</v>
      </c>
      <c r="K367" s="877"/>
      <c r="L367" s="877"/>
      <c r="M367" s="877"/>
      <c r="N367" s="877"/>
      <c r="O367" s="877"/>
      <c r="P367" s="878" t="s">
        <v>752</v>
      </c>
      <c r="Q367" s="879"/>
      <c r="R367" s="879"/>
      <c r="S367" s="879"/>
      <c r="T367" s="879"/>
      <c r="U367" s="879"/>
      <c r="V367" s="879"/>
      <c r="W367" s="879"/>
      <c r="X367" s="879"/>
      <c r="Y367" s="880">
        <v>4.2</v>
      </c>
      <c r="Z367" s="881"/>
      <c r="AA367" s="881"/>
      <c r="AB367" s="882"/>
      <c r="AC367" s="883" t="s">
        <v>754</v>
      </c>
      <c r="AD367" s="884"/>
      <c r="AE367" s="884"/>
      <c r="AF367" s="884"/>
      <c r="AG367" s="884"/>
      <c r="AH367" s="867" t="s">
        <v>698</v>
      </c>
      <c r="AI367" s="868"/>
      <c r="AJ367" s="868"/>
      <c r="AK367" s="868"/>
      <c r="AL367" s="869" t="s">
        <v>698</v>
      </c>
      <c r="AM367" s="870"/>
      <c r="AN367" s="870"/>
      <c r="AO367" s="871"/>
      <c r="AP367" s="872" t="s">
        <v>698</v>
      </c>
      <c r="AQ367" s="872"/>
      <c r="AR367" s="872"/>
      <c r="AS367" s="872"/>
      <c r="AT367" s="872"/>
      <c r="AU367" s="872"/>
      <c r="AV367" s="872"/>
      <c r="AW367" s="872"/>
      <c r="AX367" s="872"/>
      <c r="AY367">
        <f>COUNTA($C$367)</f>
        <v>1</v>
      </c>
    </row>
    <row r="368" spans="1:51" ht="96" customHeight="1" x14ac:dyDescent="0.15">
      <c r="A368" s="873">
        <v>3</v>
      </c>
      <c r="B368" s="873">
        <v>1</v>
      </c>
      <c r="C368" s="874" t="s">
        <v>741</v>
      </c>
      <c r="D368" s="875"/>
      <c r="E368" s="875"/>
      <c r="F368" s="875"/>
      <c r="G368" s="875"/>
      <c r="H368" s="875"/>
      <c r="I368" s="875"/>
      <c r="J368" s="876">
        <v>3000020141003</v>
      </c>
      <c r="K368" s="877"/>
      <c r="L368" s="877"/>
      <c r="M368" s="877"/>
      <c r="N368" s="877"/>
      <c r="O368" s="877"/>
      <c r="P368" s="878" t="s">
        <v>752</v>
      </c>
      <c r="Q368" s="879"/>
      <c r="R368" s="879"/>
      <c r="S368" s="879"/>
      <c r="T368" s="879"/>
      <c r="U368" s="879"/>
      <c r="V368" s="879"/>
      <c r="W368" s="879"/>
      <c r="X368" s="879"/>
      <c r="Y368" s="880">
        <v>4</v>
      </c>
      <c r="Z368" s="881"/>
      <c r="AA368" s="881"/>
      <c r="AB368" s="882"/>
      <c r="AC368" s="883" t="s">
        <v>754</v>
      </c>
      <c r="AD368" s="884"/>
      <c r="AE368" s="884"/>
      <c r="AF368" s="884"/>
      <c r="AG368" s="884"/>
      <c r="AH368" s="885" t="s">
        <v>698</v>
      </c>
      <c r="AI368" s="886"/>
      <c r="AJ368" s="886"/>
      <c r="AK368" s="886"/>
      <c r="AL368" s="869" t="s">
        <v>698</v>
      </c>
      <c r="AM368" s="870"/>
      <c r="AN368" s="870"/>
      <c r="AO368" s="871"/>
      <c r="AP368" s="872" t="s">
        <v>698</v>
      </c>
      <c r="AQ368" s="872"/>
      <c r="AR368" s="872"/>
      <c r="AS368" s="872"/>
      <c r="AT368" s="872"/>
      <c r="AU368" s="872"/>
      <c r="AV368" s="872"/>
      <c r="AW368" s="872"/>
      <c r="AX368" s="872"/>
      <c r="AY368">
        <f>COUNTA($C$368)</f>
        <v>1</v>
      </c>
    </row>
    <row r="369" spans="1:51" ht="51.75" customHeight="1" x14ac:dyDescent="0.15">
      <c r="A369" s="873">
        <v>4</v>
      </c>
      <c r="B369" s="873">
        <v>1</v>
      </c>
      <c r="C369" s="874" t="s">
        <v>742</v>
      </c>
      <c r="D369" s="875"/>
      <c r="E369" s="875"/>
      <c r="F369" s="875"/>
      <c r="G369" s="875"/>
      <c r="H369" s="875"/>
      <c r="I369" s="875"/>
      <c r="J369" s="876">
        <v>4000020420000</v>
      </c>
      <c r="K369" s="877"/>
      <c r="L369" s="877"/>
      <c r="M369" s="877"/>
      <c r="N369" s="877"/>
      <c r="O369" s="877"/>
      <c r="P369" s="878" t="s">
        <v>749</v>
      </c>
      <c r="Q369" s="879"/>
      <c r="R369" s="879"/>
      <c r="S369" s="879"/>
      <c r="T369" s="879"/>
      <c r="U369" s="879"/>
      <c r="V369" s="879"/>
      <c r="W369" s="879"/>
      <c r="X369" s="879"/>
      <c r="Y369" s="880">
        <v>3</v>
      </c>
      <c r="Z369" s="881"/>
      <c r="AA369" s="881"/>
      <c r="AB369" s="882"/>
      <c r="AC369" s="883" t="s">
        <v>754</v>
      </c>
      <c r="AD369" s="884"/>
      <c r="AE369" s="884"/>
      <c r="AF369" s="884"/>
      <c r="AG369" s="884"/>
      <c r="AH369" s="885" t="s">
        <v>698</v>
      </c>
      <c r="AI369" s="886"/>
      <c r="AJ369" s="886"/>
      <c r="AK369" s="886"/>
      <c r="AL369" s="869" t="s">
        <v>698</v>
      </c>
      <c r="AM369" s="870"/>
      <c r="AN369" s="870"/>
      <c r="AO369" s="871"/>
      <c r="AP369" s="872" t="s">
        <v>698</v>
      </c>
      <c r="AQ369" s="872"/>
      <c r="AR369" s="872"/>
      <c r="AS369" s="872"/>
      <c r="AT369" s="872"/>
      <c r="AU369" s="872"/>
      <c r="AV369" s="872"/>
      <c r="AW369" s="872"/>
      <c r="AX369" s="872"/>
      <c r="AY369">
        <f>COUNTA($C$369)</f>
        <v>1</v>
      </c>
    </row>
    <row r="370" spans="1:51" ht="54" customHeight="1" x14ac:dyDescent="0.15">
      <c r="A370" s="873">
        <v>5</v>
      </c>
      <c r="B370" s="873">
        <v>1</v>
      </c>
      <c r="C370" s="874" t="s">
        <v>743</v>
      </c>
      <c r="D370" s="875"/>
      <c r="E370" s="875"/>
      <c r="F370" s="875"/>
      <c r="G370" s="875"/>
      <c r="H370" s="875"/>
      <c r="I370" s="875"/>
      <c r="J370" s="876">
        <v>1000020380008</v>
      </c>
      <c r="K370" s="877"/>
      <c r="L370" s="877"/>
      <c r="M370" s="877"/>
      <c r="N370" s="877"/>
      <c r="O370" s="877"/>
      <c r="P370" s="879" t="s">
        <v>749</v>
      </c>
      <c r="Q370" s="879"/>
      <c r="R370" s="879"/>
      <c r="S370" s="879"/>
      <c r="T370" s="879"/>
      <c r="U370" s="879"/>
      <c r="V370" s="879"/>
      <c r="W370" s="879"/>
      <c r="X370" s="879"/>
      <c r="Y370" s="880">
        <v>2.9</v>
      </c>
      <c r="Z370" s="881"/>
      <c r="AA370" s="881"/>
      <c r="AB370" s="882"/>
      <c r="AC370" s="883" t="s">
        <v>754</v>
      </c>
      <c r="AD370" s="884"/>
      <c r="AE370" s="884"/>
      <c r="AF370" s="884"/>
      <c r="AG370" s="884"/>
      <c r="AH370" s="885" t="s">
        <v>698</v>
      </c>
      <c r="AI370" s="886"/>
      <c r="AJ370" s="886"/>
      <c r="AK370" s="886"/>
      <c r="AL370" s="869" t="s">
        <v>698</v>
      </c>
      <c r="AM370" s="870"/>
      <c r="AN370" s="870"/>
      <c r="AO370" s="871"/>
      <c r="AP370" s="872" t="s">
        <v>698</v>
      </c>
      <c r="AQ370" s="872"/>
      <c r="AR370" s="872"/>
      <c r="AS370" s="872"/>
      <c r="AT370" s="872"/>
      <c r="AU370" s="872"/>
      <c r="AV370" s="872"/>
      <c r="AW370" s="872"/>
      <c r="AX370" s="872"/>
      <c r="AY370">
        <f>COUNTA($C$370)</f>
        <v>1</v>
      </c>
    </row>
    <row r="371" spans="1:51" ht="59.25" customHeight="1" x14ac:dyDescent="0.15">
      <c r="A371" s="873">
        <v>6</v>
      </c>
      <c r="B371" s="873">
        <v>1</v>
      </c>
      <c r="C371" s="874" t="s">
        <v>744</v>
      </c>
      <c r="D371" s="875"/>
      <c r="E371" s="875"/>
      <c r="F371" s="875"/>
      <c r="G371" s="875"/>
      <c r="H371" s="875"/>
      <c r="I371" s="875"/>
      <c r="J371" s="876">
        <v>7000020342076</v>
      </c>
      <c r="K371" s="877"/>
      <c r="L371" s="877"/>
      <c r="M371" s="877"/>
      <c r="N371" s="877"/>
      <c r="O371" s="877"/>
      <c r="P371" s="879" t="s">
        <v>749</v>
      </c>
      <c r="Q371" s="879"/>
      <c r="R371" s="879"/>
      <c r="S371" s="879"/>
      <c r="T371" s="879"/>
      <c r="U371" s="879"/>
      <c r="V371" s="879"/>
      <c r="W371" s="879"/>
      <c r="X371" s="879"/>
      <c r="Y371" s="880">
        <v>2.8</v>
      </c>
      <c r="Z371" s="881"/>
      <c r="AA371" s="881"/>
      <c r="AB371" s="882"/>
      <c r="AC371" s="883" t="s">
        <v>754</v>
      </c>
      <c r="AD371" s="884"/>
      <c r="AE371" s="884"/>
      <c r="AF371" s="884"/>
      <c r="AG371" s="884"/>
      <c r="AH371" s="885" t="s">
        <v>698</v>
      </c>
      <c r="AI371" s="886"/>
      <c r="AJ371" s="886"/>
      <c r="AK371" s="886"/>
      <c r="AL371" s="869" t="s">
        <v>698</v>
      </c>
      <c r="AM371" s="870"/>
      <c r="AN371" s="870"/>
      <c r="AO371" s="871"/>
      <c r="AP371" s="872" t="s">
        <v>698</v>
      </c>
      <c r="AQ371" s="872"/>
      <c r="AR371" s="872"/>
      <c r="AS371" s="872"/>
      <c r="AT371" s="872"/>
      <c r="AU371" s="872"/>
      <c r="AV371" s="872"/>
      <c r="AW371" s="872"/>
      <c r="AX371" s="872"/>
      <c r="AY371">
        <f>COUNTA($C$371)</f>
        <v>1</v>
      </c>
    </row>
    <row r="372" spans="1:51" ht="84" customHeight="1" x14ac:dyDescent="0.15">
      <c r="A372" s="873">
        <v>7</v>
      </c>
      <c r="B372" s="873">
        <v>1</v>
      </c>
      <c r="C372" s="874" t="s">
        <v>745</v>
      </c>
      <c r="D372" s="875"/>
      <c r="E372" s="875"/>
      <c r="F372" s="875"/>
      <c r="G372" s="875"/>
      <c r="H372" s="875"/>
      <c r="I372" s="875"/>
      <c r="J372" s="876">
        <v>9000020011002</v>
      </c>
      <c r="K372" s="877"/>
      <c r="L372" s="877"/>
      <c r="M372" s="877"/>
      <c r="N372" s="877"/>
      <c r="O372" s="877"/>
      <c r="P372" s="888" t="s">
        <v>751</v>
      </c>
      <c r="Q372" s="889"/>
      <c r="R372" s="889"/>
      <c r="S372" s="889"/>
      <c r="T372" s="889"/>
      <c r="U372" s="889"/>
      <c r="V372" s="889"/>
      <c r="W372" s="889"/>
      <c r="X372" s="890"/>
      <c r="Y372" s="880">
        <v>2</v>
      </c>
      <c r="Z372" s="881"/>
      <c r="AA372" s="881"/>
      <c r="AB372" s="882"/>
      <c r="AC372" s="883" t="s">
        <v>754</v>
      </c>
      <c r="AD372" s="884"/>
      <c r="AE372" s="884"/>
      <c r="AF372" s="884"/>
      <c r="AG372" s="884"/>
      <c r="AH372" s="885" t="s">
        <v>698</v>
      </c>
      <c r="AI372" s="886"/>
      <c r="AJ372" s="886"/>
      <c r="AK372" s="886"/>
      <c r="AL372" s="869" t="s">
        <v>698</v>
      </c>
      <c r="AM372" s="870"/>
      <c r="AN372" s="870"/>
      <c r="AO372" s="871"/>
      <c r="AP372" s="872" t="s">
        <v>698</v>
      </c>
      <c r="AQ372" s="872"/>
      <c r="AR372" s="872"/>
      <c r="AS372" s="872"/>
      <c r="AT372" s="872"/>
      <c r="AU372" s="872"/>
      <c r="AV372" s="872"/>
      <c r="AW372" s="872"/>
      <c r="AX372" s="872"/>
      <c r="AY372">
        <f>COUNTA($C$372)</f>
        <v>1</v>
      </c>
    </row>
    <row r="373" spans="1:51" ht="81.75" customHeight="1" x14ac:dyDescent="0.15">
      <c r="A373" s="873">
        <v>8</v>
      </c>
      <c r="B373" s="873">
        <v>1</v>
      </c>
      <c r="C373" s="874" t="s">
        <v>746</v>
      </c>
      <c r="D373" s="875"/>
      <c r="E373" s="875"/>
      <c r="F373" s="875"/>
      <c r="G373" s="875"/>
      <c r="H373" s="875"/>
      <c r="I373" s="875"/>
      <c r="J373" s="876">
        <v>8000020272272</v>
      </c>
      <c r="K373" s="877"/>
      <c r="L373" s="877"/>
      <c r="M373" s="877"/>
      <c r="N373" s="877"/>
      <c r="O373" s="877"/>
      <c r="P373" s="879" t="s">
        <v>751</v>
      </c>
      <c r="Q373" s="879"/>
      <c r="R373" s="879"/>
      <c r="S373" s="879"/>
      <c r="T373" s="879"/>
      <c r="U373" s="879"/>
      <c r="V373" s="879"/>
      <c r="W373" s="879"/>
      <c r="X373" s="879"/>
      <c r="Y373" s="880">
        <v>1.7</v>
      </c>
      <c r="Z373" s="881"/>
      <c r="AA373" s="881"/>
      <c r="AB373" s="882"/>
      <c r="AC373" s="883" t="s">
        <v>754</v>
      </c>
      <c r="AD373" s="884"/>
      <c r="AE373" s="884"/>
      <c r="AF373" s="884"/>
      <c r="AG373" s="884"/>
      <c r="AH373" s="885" t="s">
        <v>698</v>
      </c>
      <c r="AI373" s="886"/>
      <c r="AJ373" s="886"/>
      <c r="AK373" s="886"/>
      <c r="AL373" s="869" t="s">
        <v>698</v>
      </c>
      <c r="AM373" s="870"/>
      <c r="AN373" s="870"/>
      <c r="AO373" s="871"/>
      <c r="AP373" s="872" t="s">
        <v>698</v>
      </c>
      <c r="AQ373" s="872"/>
      <c r="AR373" s="872"/>
      <c r="AS373" s="872"/>
      <c r="AT373" s="872"/>
      <c r="AU373" s="872"/>
      <c r="AV373" s="872"/>
      <c r="AW373" s="872"/>
      <c r="AX373" s="872"/>
      <c r="AY373">
        <f>COUNTA($C$373)</f>
        <v>1</v>
      </c>
    </row>
    <row r="374" spans="1:51" ht="81.75" customHeight="1" x14ac:dyDescent="0.15">
      <c r="A374" s="873">
        <v>9</v>
      </c>
      <c r="B374" s="873">
        <v>1</v>
      </c>
      <c r="C374" s="874" t="s">
        <v>747</v>
      </c>
      <c r="D374" s="875"/>
      <c r="E374" s="875"/>
      <c r="F374" s="875"/>
      <c r="G374" s="875"/>
      <c r="H374" s="875"/>
      <c r="I374" s="875"/>
      <c r="J374" s="876">
        <v>1000020140007</v>
      </c>
      <c r="K374" s="877"/>
      <c r="L374" s="877"/>
      <c r="M374" s="877"/>
      <c r="N374" s="877"/>
      <c r="O374" s="877"/>
      <c r="P374" s="879" t="s">
        <v>751</v>
      </c>
      <c r="Q374" s="879"/>
      <c r="R374" s="879"/>
      <c r="S374" s="879"/>
      <c r="T374" s="879"/>
      <c r="U374" s="879"/>
      <c r="V374" s="879"/>
      <c r="W374" s="879"/>
      <c r="X374" s="879"/>
      <c r="Y374" s="880">
        <v>1.5</v>
      </c>
      <c r="Z374" s="881"/>
      <c r="AA374" s="881"/>
      <c r="AB374" s="882"/>
      <c r="AC374" s="883" t="s">
        <v>754</v>
      </c>
      <c r="AD374" s="884"/>
      <c r="AE374" s="884"/>
      <c r="AF374" s="884"/>
      <c r="AG374" s="884"/>
      <c r="AH374" s="885" t="s">
        <v>698</v>
      </c>
      <c r="AI374" s="886"/>
      <c r="AJ374" s="886"/>
      <c r="AK374" s="886"/>
      <c r="AL374" s="869" t="s">
        <v>698</v>
      </c>
      <c r="AM374" s="870"/>
      <c r="AN374" s="870"/>
      <c r="AO374" s="871"/>
      <c r="AP374" s="872" t="s">
        <v>698</v>
      </c>
      <c r="AQ374" s="872"/>
      <c r="AR374" s="872"/>
      <c r="AS374" s="872"/>
      <c r="AT374" s="872"/>
      <c r="AU374" s="872"/>
      <c r="AV374" s="872"/>
      <c r="AW374" s="872"/>
      <c r="AX374" s="872"/>
      <c r="AY374">
        <f>COUNTA($C$374)</f>
        <v>1</v>
      </c>
    </row>
    <row r="375" spans="1:51" ht="51.75" customHeight="1" x14ac:dyDescent="0.15">
      <c r="A375" s="873">
        <v>10</v>
      </c>
      <c r="B375" s="873">
        <v>1</v>
      </c>
      <c r="C375" s="874" t="s">
        <v>748</v>
      </c>
      <c r="D375" s="875"/>
      <c r="E375" s="875"/>
      <c r="F375" s="875"/>
      <c r="G375" s="875"/>
      <c r="H375" s="875"/>
      <c r="I375" s="875"/>
      <c r="J375" s="876">
        <v>5000020060003</v>
      </c>
      <c r="K375" s="877"/>
      <c r="L375" s="877"/>
      <c r="M375" s="877"/>
      <c r="N375" s="877"/>
      <c r="O375" s="877"/>
      <c r="P375" s="879" t="s">
        <v>749</v>
      </c>
      <c r="Q375" s="879"/>
      <c r="R375" s="879"/>
      <c r="S375" s="879"/>
      <c r="T375" s="879"/>
      <c r="U375" s="879"/>
      <c r="V375" s="879"/>
      <c r="W375" s="879"/>
      <c r="X375" s="879"/>
      <c r="Y375" s="880">
        <v>1.5</v>
      </c>
      <c r="Z375" s="881"/>
      <c r="AA375" s="881"/>
      <c r="AB375" s="882"/>
      <c r="AC375" s="883" t="s">
        <v>754</v>
      </c>
      <c r="AD375" s="884"/>
      <c r="AE375" s="884"/>
      <c r="AF375" s="884"/>
      <c r="AG375" s="884"/>
      <c r="AH375" s="885" t="s">
        <v>698</v>
      </c>
      <c r="AI375" s="886"/>
      <c r="AJ375" s="886"/>
      <c r="AK375" s="886"/>
      <c r="AL375" s="869" t="s">
        <v>698</v>
      </c>
      <c r="AM375" s="870"/>
      <c r="AN375" s="870"/>
      <c r="AO375" s="871"/>
      <c r="AP375" s="872" t="s">
        <v>698</v>
      </c>
      <c r="AQ375" s="872"/>
      <c r="AR375" s="872"/>
      <c r="AS375" s="872"/>
      <c r="AT375" s="872"/>
      <c r="AU375" s="872"/>
      <c r="AV375" s="872"/>
      <c r="AW375" s="872"/>
      <c r="AX375" s="872"/>
      <c r="AY375">
        <f>COUNTA($C$375)</f>
        <v>1</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7" t="s">
        <v>306</v>
      </c>
      <c r="AQ630" s="887"/>
      <c r="AR630" s="887"/>
      <c r="AS630" s="887"/>
      <c r="AT630" s="887"/>
      <c r="AU630" s="887"/>
      <c r="AV630" s="887"/>
      <c r="AW630" s="887"/>
      <c r="AX630" s="887"/>
    </row>
    <row r="631" spans="1:51" ht="30" customHeight="1" x14ac:dyDescent="0.15">
      <c r="A631" s="873">
        <v>1</v>
      </c>
      <c r="B631" s="873">
        <v>1</v>
      </c>
      <c r="C631" s="898"/>
      <c r="D631" s="898"/>
      <c r="E631" s="899"/>
      <c r="F631" s="899"/>
      <c r="G631" s="899"/>
      <c r="H631" s="899"/>
      <c r="I631" s="899"/>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8"/>
      <c r="D632" s="898"/>
      <c r="E632" s="899"/>
      <c r="F632" s="899"/>
      <c r="G632" s="899"/>
      <c r="H632" s="899"/>
      <c r="I632" s="899"/>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8"/>
      <c r="D633" s="898"/>
      <c r="E633" s="899"/>
      <c r="F633" s="899"/>
      <c r="G633" s="899"/>
      <c r="H633" s="899"/>
      <c r="I633" s="899"/>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8"/>
      <c r="D634" s="898"/>
      <c r="E634" s="899"/>
      <c r="F634" s="899"/>
      <c r="G634" s="899"/>
      <c r="H634" s="899"/>
      <c r="I634" s="899"/>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8"/>
      <c r="D635" s="898"/>
      <c r="E635" s="899"/>
      <c r="F635" s="899"/>
      <c r="G635" s="899"/>
      <c r="H635" s="899"/>
      <c r="I635" s="899"/>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8"/>
      <c r="D636" s="898"/>
      <c r="E636" s="899"/>
      <c r="F636" s="899"/>
      <c r="G636" s="899"/>
      <c r="H636" s="899"/>
      <c r="I636" s="899"/>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8"/>
      <c r="D637" s="898"/>
      <c r="E637" s="899"/>
      <c r="F637" s="899"/>
      <c r="G637" s="899"/>
      <c r="H637" s="899"/>
      <c r="I637" s="899"/>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8"/>
      <c r="D638" s="898"/>
      <c r="E638" s="899"/>
      <c r="F638" s="899"/>
      <c r="G638" s="899"/>
      <c r="H638" s="899"/>
      <c r="I638" s="899"/>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8"/>
      <c r="D639" s="898"/>
      <c r="E639" s="899"/>
      <c r="F639" s="899"/>
      <c r="G639" s="899"/>
      <c r="H639" s="899"/>
      <c r="I639" s="899"/>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8"/>
      <c r="D640" s="898"/>
      <c r="E640" s="899"/>
      <c r="F640" s="899"/>
      <c r="G640" s="899"/>
      <c r="H640" s="899"/>
      <c r="I640" s="899"/>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8"/>
      <c r="D641" s="898"/>
      <c r="E641" s="899"/>
      <c r="F641" s="899"/>
      <c r="G641" s="899"/>
      <c r="H641" s="899"/>
      <c r="I641" s="899"/>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2"/>
      <c r="F648" s="899"/>
      <c r="G648" s="899"/>
      <c r="H648" s="899"/>
      <c r="I648" s="899"/>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t="s">
        <v>710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710</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372</v>
      </c>
      <c r="AF2" s="966"/>
      <c r="AG2" s="966"/>
      <c r="AH2" s="903"/>
      <c r="AI2" s="966" t="s">
        <v>468</v>
      </c>
      <c r="AJ2" s="966"/>
      <c r="AK2" s="966"/>
      <c r="AL2" s="903"/>
      <c r="AM2" s="966" t="s">
        <v>469</v>
      </c>
      <c r="AN2" s="966"/>
      <c r="AO2" s="966"/>
      <c r="AP2" s="90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9"/>
      <c r="Z3" s="960"/>
      <c r="AA3" s="961"/>
      <c r="AB3" s="96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2"/>
      <c r="H5" s="943"/>
      <c r="I5" s="943"/>
      <c r="J5" s="943"/>
      <c r="K5" s="943"/>
      <c r="L5" s="943"/>
      <c r="M5" s="943"/>
      <c r="N5" s="943"/>
      <c r="O5" s="944"/>
      <c r="P5" s="948"/>
      <c r="Q5" s="948"/>
      <c r="R5" s="948"/>
      <c r="S5" s="948"/>
      <c r="T5" s="948"/>
      <c r="U5" s="948"/>
      <c r="V5" s="948"/>
      <c r="W5" s="948"/>
      <c r="X5" s="949"/>
      <c r="Y5" s="237" t="s">
        <v>51</v>
      </c>
      <c r="Z5" s="951"/>
      <c r="AA5" s="952"/>
      <c r="AB5" s="462"/>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344</v>
      </c>
      <c r="B7" s="929"/>
      <c r="C7" s="929"/>
      <c r="D7" s="929"/>
      <c r="E7" s="929"/>
      <c r="F7" s="93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1"/>
      <c r="B8" s="932"/>
      <c r="C8" s="932"/>
      <c r="D8" s="932"/>
      <c r="E8" s="932"/>
      <c r="F8" s="93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372</v>
      </c>
      <c r="AF9" s="966"/>
      <c r="AG9" s="966"/>
      <c r="AH9" s="903"/>
      <c r="AI9" s="966" t="s">
        <v>468</v>
      </c>
      <c r="AJ9" s="966"/>
      <c r="AK9" s="966"/>
      <c r="AL9" s="903"/>
      <c r="AM9" s="966" t="s">
        <v>469</v>
      </c>
      <c r="AN9" s="966"/>
      <c r="AO9" s="966"/>
      <c r="AP9" s="90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9"/>
      <c r="Z10" s="960"/>
      <c r="AA10" s="961"/>
      <c r="AB10" s="96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2"/>
      <c r="H12" s="943"/>
      <c r="I12" s="943"/>
      <c r="J12" s="943"/>
      <c r="K12" s="943"/>
      <c r="L12" s="943"/>
      <c r="M12" s="943"/>
      <c r="N12" s="943"/>
      <c r="O12" s="944"/>
      <c r="P12" s="948"/>
      <c r="Q12" s="948"/>
      <c r="R12" s="948"/>
      <c r="S12" s="948"/>
      <c r="T12" s="948"/>
      <c r="U12" s="948"/>
      <c r="V12" s="948"/>
      <c r="W12" s="948"/>
      <c r="X12" s="949"/>
      <c r="Y12" s="237" t="s">
        <v>51</v>
      </c>
      <c r="Z12" s="951"/>
      <c r="AA12" s="952"/>
      <c r="AB12" s="462"/>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344</v>
      </c>
      <c r="B14" s="929"/>
      <c r="C14" s="929"/>
      <c r="D14" s="929"/>
      <c r="E14" s="929"/>
      <c r="F14" s="93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1"/>
      <c r="B15" s="932"/>
      <c r="C15" s="932"/>
      <c r="D15" s="932"/>
      <c r="E15" s="932"/>
      <c r="F15" s="93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372</v>
      </c>
      <c r="AF16" s="966"/>
      <c r="AG16" s="966"/>
      <c r="AH16" s="903"/>
      <c r="AI16" s="966" t="s">
        <v>468</v>
      </c>
      <c r="AJ16" s="966"/>
      <c r="AK16" s="966"/>
      <c r="AL16" s="903"/>
      <c r="AM16" s="966" t="s">
        <v>469</v>
      </c>
      <c r="AN16" s="966"/>
      <c r="AO16" s="966"/>
      <c r="AP16" s="90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9"/>
      <c r="Z17" s="960"/>
      <c r="AA17" s="961"/>
      <c r="AB17" s="96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2"/>
      <c r="H19" s="943"/>
      <c r="I19" s="943"/>
      <c r="J19" s="943"/>
      <c r="K19" s="943"/>
      <c r="L19" s="943"/>
      <c r="M19" s="943"/>
      <c r="N19" s="943"/>
      <c r="O19" s="944"/>
      <c r="P19" s="948"/>
      <c r="Q19" s="948"/>
      <c r="R19" s="948"/>
      <c r="S19" s="948"/>
      <c r="T19" s="948"/>
      <c r="U19" s="948"/>
      <c r="V19" s="948"/>
      <c r="W19" s="948"/>
      <c r="X19" s="949"/>
      <c r="Y19" s="237" t="s">
        <v>51</v>
      </c>
      <c r="Z19" s="951"/>
      <c r="AA19" s="952"/>
      <c r="AB19" s="462"/>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344</v>
      </c>
      <c r="B21" s="929"/>
      <c r="C21" s="929"/>
      <c r="D21" s="929"/>
      <c r="E21" s="929"/>
      <c r="F21" s="93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1"/>
      <c r="B22" s="932"/>
      <c r="C22" s="932"/>
      <c r="D22" s="932"/>
      <c r="E22" s="932"/>
      <c r="F22" s="93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372</v>
      </c>
      <c r="AF23" s="966"/>
      <c r="AG23" s="966"/>
      <c r="AH23" s="903"/>
      <c r="AI23" s="966" t="s">
        <v>468</v>
      </c>
      <c r="AJ23" s="966"/>
      <c r="AK23" s="966"/>
      <c r="AL23" s="903"/>
      <c r="AM23" s="966" t="s">
        <v>469</v>
      </c>
      <c r="AN23" s="966"/>
      <c r="AO23" s="966"/>
      <c r="AP23" s="90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9"/>
      <c r="Z24" s="960"/>
      <c r="AA24" s="961"/>
      <c r="AB24" s="96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2"/>
      <c r="H26" s="943"/>
      <c r="I26" s="943"/>
      <c r="J26" s="943"/>
      <c r="K26" s="943"/>
      <c r="L26" s="943"/>
      <c r="M26" s="943"/>
      <c r="N26" s="943"/>
      <c r="O26" s="944"/>
      <c r="P26" s="948"/>
      <c r="Q26" s="948"/>
      <c r="R26" s="948"/>
      <c r="S26" s="948"/>
      <c r="T26" s="948"/>
      <c r="U26" s="948"/>
      <c r="V26" s="948"/>
      <c r="W26" s="948"/>
      <c r="X26" s="949"/>
      <c r="Y26" s="237" t="s">
        <v>51</v>
      </c>
      <c r="Z26" s="951"/>
      <c r="AA26" s="952"/>
      <c r="AB26" s="462"/>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344</v>
      </c>
      <c r="B28" s="929"/>
      <c r="C28" s="929"/>
      <c r="D28" s="929"/>
      <c r="E28" s="929"/>
      <c r="F28" s="93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1"/>
      <c r="B29" s="932"/>
      <c r="C29" s="932"/>
      <c r="D29" s="932"/>
      <c r="E29" s="932"/>
      <c r="F29" s="93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372</v>
      </c>
      <c r="AF30" s="966"/>
      <c r="AG30" s="966"/>
      <c r="AH30" s="903"/>
      <c r="AI30" s="966" t="s">
        <v>468</v>
      </c>
      <c r="AJ30" s="966"/>
      <c r="AK30" s="966"/>
      <c r="AL30" s="903"/>
      <c r="AM30" s="966" t="s">
        <v>469</v>
      </c>
      <c r="AN30" s="966"/>
      <c r="AO30" s="966"/>
      <c r="AP30" s="90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9"/>
      <c r="Z31" s="960"/>
      <c r="AA31" s="961"/>
      <c r="AB31" s="96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2"/>
      <c r="H33" s="943"/>
      <c r="I33" s="943"/>
      <c r="J33" s="943"/>
      <c r="K33" s="943"/>
      <c r="L33" s="943"/>
      <c r="M33" s="943"/>
      <c r="N33" s="943"/>
      <c r="O33" s="944"/>
      <c r="P33" s="948"/>
      <c r="Q33" s="948"/>
      <c r="R33" s="948"/>
      <c r="S33" s="948"/>
      <c r="T33" s="948"/>
      <c r="U33" s="948"/>
      <c r="V33" s="948"/>
      <c r="W33" s="948"/>
      <c r="X33" s="949"/>
      <c r="Y33" s="237" t="s">
        <v>51</v>
      </c>
      <c r="Z33" s="951"/>
      <c r="AA33" s="952"/>
      <c r="AB33" s="462"/>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344</v>
      </c>
      <c r="B35" s="929"/>
      <c r="C35" s="929"/>
      <c r="D35" s="929"/>
      <c r="E35" s="929"/>
      <c r="F35" s="93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1"/>
      <c r="B36" s="932"/>
      <c r="C36" s="932"/>
      <c r="D36" s="932"/>
      <c r="E36" s="932"/>
      <c r="F36" s="93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372</v>
      </c>
      <c r="AF37" s="966"/>
      <c r="AG37" s="966"/>
      <c r="AH37" s="903"/>
      <c r="AI37" s="966" t="s">
        <v>468</v>
      </c>
      <c r="AJ37" s="966"/>
      <c r="AK37" s="966"/>
      <c r="AL37" s="903"/>
      <c r="AM37" s="966" t="s">
        <v>469</v>
      </c>
      <c r="AN37" s="966"/>
      <c r="AO37" s="966"/>
      <c r="AP37" s="90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9"/>
      <c r="Z38" s="960"/>
      <c r="AA38" s="961"/>
      <c r="AB38" s="96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2"/>
      <c r="H40" s="943"/>
      <c r="I40" s="943"/>
      <c r="J40" s="943"/>
      <c r="K40" s="943"/>
      <c r="L40" s="943"/>
      <c r="M40" s="943"/>
      <c r="N40" s="943"/>
      <c r="O40" s="944"/>
      <c r="P40" s="948"/>
      <c r="Q40" s="948"/>
      <c r="R40" s="948"/>
      <c r="S40" s="948"/>
      <c r="T40" s="948"/>
      <c r="U40" s="948"/>
      <c r="V40" s="948"/>
      <c r="W40" s="948"/>
      <c r="X40" s="949"/>
      <c r="Y40" s="237" t="s">
        <v>51</v>
      </c>
      <c r="Z40" s="951"/>
      <c r="AA40" s="952"/>
      <c r="AB40" s="462"/>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344</v>
      </c>
      <c r="B42" s="929"/>
      <c r="C42" s="929"/>
      <c r="D42" s="929"/>
      <c r="E42" s="929"/>
      <c r="F42" s="93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1"/>
      <c r="B43" s="932"/>
      <c r="C43" s="932"/>
      <c r="D43" s="932"/>
      <c r="E43" s="932"/>
      <c r="F43" s="93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372</v>
      </c>
      <c r="AF44" s="966"/>
      <c r="AG44" s="966"/>
      <c r="AH44" s="903"/>
      <c r="AI44" s="966" t="s">
        <v>468</v>
      </c>
      <c r="AJ44" s="966"/>
      <c r="AK44" s="966"/>
      <c r="AL44" s="903"/>
      <c r="AM44" s="966" t="s">
        <v>469</v>
      </c>
      <c r="AN44" s="966"/>
      <c r="AO44" s="966"/>
      <c r="AP44" s="90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9"/>
      <c r="Z45" s="960"/>
      <c r="AA45" s="961"/>
      <c r="AB45" s="96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2"/>
      <c r="H47" s="943"/>
      <c r="I47" s="943"/>
      <c r="J47" s="943"/>
      <c r="K47" s="943"/>
      <c r="L47" s="943"/>
      <c r="M47" s="943"/>
      <c r="N47" s="943"/>
      <c r="O47" s="944"/>
      <c r="P47" s="948"/>
      <c r="Q47" s="948"/>
      <c r="R47" s="948"/>
      <c r="S47" s="948"/>
      <c r="T47" s="948"/>
      <c r="U47" s="948"/>
      <c r="V47" s="948"/>
      <c r="W47" s="948"/>
      <c r="X47" s="949"/>
      <c r="Y47" s="237" t="s">
        <v>51</v>
      </c>
      <c r="Z47" s="951"/>
      <c r="AA47" s="952"/>
      <c r="AB47" s="462"/>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344</v>
      </c>
      <c r="B49" s="929"/>
      <c r="C49" s="929"/>
      <c r="D49" s="929"/>
      <c r="E49" s="929"/>
      <c r="F49" s="93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1"/>
      <c r="B50" s="932"/>
      <c r="C50" s="932"/>
      <c r="D50" s="932"/>
      <c r="E50" s="932"/>
      <c r="F50" s="93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372</v>
      </c>
      <c r="AF51" s="966"/>
      <c r="AG51" s="966"/>
      <c r="AH51" s="903"/>
      <c r="AI51" s="966" t="s">
        <v>468</v>
      </c>
      <c r="AJ51" s="966"/>
      <c r="AK51" s="966"/>
      <c r="AL51" s="903"/>
      <c r="AM51" s="966" t="s">
        <v>469</v>
      </c>
      <c r="AN51" s="966"/>
      <c r="AO51" s="966"/>
      <c r="AP51" s="90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9"/>
      <c r="Z52" s="960"/>
      <c r="AA52" s="961"/>
      <c r="AB52" s="96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2"/>
      <c r="H54" s="943"/>
      <c r="I54" s="943"/>
      <c r="J54" s="943"/>
      <c r="K54" s="943"/>
      <c r="L54" s="943"/>
      <c r="M54" s="943"/>
      <c r="N54" s="943"/>
      <c r="O54" s="944"/>
      <c r="P54" s="948"/>
      <c r="Q54" s="948"/>
      <c r="R54" s="948"/>
      <c r="S54" s="948"/>
      <c r="T54" s="948"/>
      <c r="U54" s="948"/>
      <c r="V54" s="948"/>
      <c r="W54" s="948"/>
      <c r="X54" s="949"/>
      <c r="Y54" s="237" t="s">
        <v>51</v>
      </c>
      <c r="Z54" s="951"/>
      <c r="AA54" s="952"/>
      <c r="AB54" s="462"/>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344</v>
      </c>
      <c r="B56" s="929"/>
      <c r="C56" s="929"/>
      <c r="D56" s="929"/>
      <c r="E56" s="929"/>
      <c r="F56" s="93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1"/>
      <c r="B57" s="932"/>
      <c r="C57" s="932"/>
      <c r="D57" s="932"/>
      <c r="E57" s="932"/>
      <c r="F57" s="93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372</v>
      </c>
      <c r="AF58" s="966"/>
      <c r="AG58" s="966"/>
      <c r="AH58" s="903"/>
      <c r="AI58" s="966" t="s">
        <v>468</v>
      </c>
      <c r="AJ58" s="966"/>
      <c r="AK58" s="966"/>
      <c r="AL58" s="903"/>
      <c r="AM58" s="966" t="s">
        <v>469</v>
      </c>
      <c r="AN58" s="966"/>
      <c r="AO58" s="966"/>
      <c r="AP58" s="90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9"/>
      <c r="Z59" s="960"/>
      <c r="AA59" s="961"/>
      <c r="AB59" s="96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2"/>
      <c r="H61" s="943"/>
      <c r="I61" s="943"/>
      <c r="J61" s="943"/>
      <c r="K61" s="943"/>
      <c r="L61" s="943"/>
      <c r="M61" s="943"/>
      <c r="N61" s="943"/>
      <c r="O61" s="944"/>
      <c r="P61" s="948"/>
      <c r="Q61" s="948"/>
      <c r="R61" s="948"/>
      <c r="S61" s="948"/>
      <c r="T61" s="948"/>
      <c r="U61" s="948"/>
      <c r="V61" s="948"/>
      <c r="W61" s="948"/>
      <c r="X61" s="949"/>
      <c r="Y61" s="237" t="s">
        <v>51</v>
      </c>
      <c r="Z61" s="951"/>
      <c r="AA61" s="952"/>
      <c r="AB61" s="462"/>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344</v>
      </c>
      <c r="B63" s="929"/>
      <c r="C63" s="929"/>
      <c r="D63" s="929"/>
      <c r="E63" s="929"/>
      <c r="F63" s="93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1"/>
      <c r="B64" s="932"/>
      <c r="C64" s="932"/>
      <c r="D64" s="932"/>
      <c r="E64" s="932"/>
      <c r="F64" s="93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372</v>
      </c>
      <c r="AF65" s="966"/>
      <c r="AG65" s="966"/>
      <c r="AH65" s="903"/>
      <c r="AI65" s="966" t="s">
        <v>468</v>
      </c>
      <c r="AJ65" s="966"/>
      <c r="AK65" s="966"/>
      <c r="AL65" s="903"/>
      <c r="AM65" s="966" t="s">
        <v>469</v>
      </c>
      <c r="AN65" s="966"/>
      <c r="AO65" s="966"/>
      <c r="AP65" s="90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9"/>
      <c r="Z66" s="960"/>
      <c r="AA66" s="961"/>
      <c r="AB66" s="96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2"/>
      <c r="H68" s="943"/>
      <c r="I68" s="943"/>
      <c r="J68" s="943"/>
      <c r="K68" s="943"/>
      <c r="L68" s="943"/>
      <c r="M68" s="943"/>
      <c r="N68" s="943"/>
      <c r="O68" s="944"/>
      <c r="P68" s="948"/>
      <c r="Q68" s="948"/>
      <c r="R68" s="948"/>
      <c r="S68" s="948"/>
      <c r="T68" s="948"/>
      <c r="U68" s="948"/>
      <c r="V68" s="948"/>
      <c r="W68" s="948"/>
      <c r="X68" s="949"/>
      <c r="Y68" s="237" t="s">
        <v>51</v>
      </c>
      <c r="Z68" s="951"/>
      <c r="AA68" s="952"/>
      <c r="AB68" s="462"/>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344</v>
      </c>
      <c r="B70" s="929"/>
      <c r="C70" s="929"/>
      <c r="D70" s="929"/>
      <c r="E70" s="929"/>
      <c r="F70" s="93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319</v>
      </c>
      <c r="Z3" s="865"/>
      <c r="AA3" s="865"/>
      <c r="AB3" s="865"/>
      <c r="AC3" s="992" t="s">
        <v>310</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1"/>
      <c r="AD4" s="991"/>
      <c r="AE4" s="991"/>
      <c r="AF4" s="991"/>
      <c r="AG4" s="991"/>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1"/>
      <c r="AD5" s="991"/>
      <c r="AE5" s="991"/>
      <c r="AF5" s="991"/>
      <c r="AG5" s="991"/>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1"/>
      <c r="AD6" s="991"/>
      <c r="AE6" s="991"/>
      <c r="AF6" s="991"/>
      <c r="AG6" s="991"/>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1"/>
      <c r="AD7" s="991"/>
      <c r="AE7" s="991"/>
      <c r="AF7" s="991"/>
      <c r="AG7" s="991"/>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1"/>
      <c r="AD8" s="991"/>
      <c r="AE8" s="991"/>
      <c r="AF8" s="991"/>
      <c r="AG8" s="991"/>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1"/>
      <c r="AD9" s="991"/>
      <c r="AE9" s="991"/>
      <c r="AF9" s="991"/>
      <c r="AG9" s="991"/>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1"/>
      <c r="AD10" s="991"/>
      <c r="AE10" s="991"/>
      <c r="AF10" s="991"/>
      <c r="AG10" s="991"/>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1"/>
      <c r="AD11" s="991"/>
      <c r="AE11" s="991"/>
      <c r="AF11" s="991"/>
      <c r="AG11" s="991"/>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1"/>
      <c r="AD12" s="991"/>
      <c r="AE12" s="991"/>
      <c r="AF12" s="991"/>
      <c r="AG12" s="991"/>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1"/>
      <c r="AD13" s="991"/>
      <c r="AE13" s="991"/>
      <c r="AF13" s="991"/>
      <c r="AG13" s="991"/>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1"/>
      <c r="AD14" s="991"/>
      <c r="AE14" s="991"/>
      <c r="AF14" s="991"/>
      <c r="AG14" s="991"/>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1"/>
      <c r="AD15" s="991"/>
      <c r="AE15" s="991"/>
      <c r="AF15" s="991"/>
      <c r="AG15" s="991"/>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1"/>
      <c r="AD16" s="991"/>
      <c r="AE16" s="991"/>
      <c r="AF16" s="991"/>
      <c r="AG16" s="991"/>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1"/>
      <c r="AD17" s="991"/>
      <c r="AE17" s="991"/>
      <c r="AF17" s="991"/>
      <c r="AG17" s="991"/>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1"/>
      <c r="AD18" s="991"/>
      <c r="AE18" s="991"/>
      <c r="AF18" s="991"/>
      <c r="AG18" s="991"/>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1"/>
      <c r="AD19" s="991"/>
      <c r="AE19" s="991"/>
      <c r="AF19" s="991"/>
      <c r="AG19" s="991"/>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1"/>
      <c r="AD20" s="991"/>
      <c r="AE20" s="991"/>
      <c r="AF20" s="991"/>
      <c r="AG20" s="991"/>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1"/>
      <c r="AD21" s="991"/>
      <c r="AE21" s="991"/>
      <c r="AF21" s="991"/>
      <c r="AG21" s="991"/>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1"/>
      <c r="AD22" s="991"/>
      <c r="AE22" s="991"/>
      <c r="AF22" s="991"/>
      <c r="AG22" s="991"/>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1"/>
      <c r="AD23" s="991"/>
      <c r="AE23" s="991"/>
      <c r="AF23" s="991"/>
      <c r="AG23" s="991"/>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1"/>
      <c r="AD24" s="991"/>
      <c r="AE24" s="991"/>
      <c r="AF24" s="991"/>
      <c r="AG24" s="991"/>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1"/>
      <c r="AD25" s="991"/>
      <c r="AE25" s="991"/>
      <c r="AF25" s="991"/>
      <c r="AG25" s="991"/>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1"/>
      <c r="AD26" s="991"/>
      <c r="AE26" s="991"/>
      <c r="AF26" s="991"/>
      <c r="AG26" s="991"/>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1"/>
      <c r="AD27" s="991"/>
      <c r="AE27" s="991"/>
      <c r="AF27" s="991"/>
      <c r="AG27" s="991"/>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1"/>
      <c r="AD28" s="991"/>
      <c r="AE28" s="991"/>
      <c r="AF28" s="991"/>
      <c r="AG28" s="991"/>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1"/>
      <c r="AD29" s="991"/>
      <c r="AE29" s="991"/>
      <c r="AF29" s="991"/>
      <c r="AG29" s="991"/>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1"/>
      <c r="AD30" s="991"/>
      <c r="AE30" s="991"/>
      <c r="AF30" s="991"/>
      <c r="AG30" s="991"/>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1"/>
      <c r="AD31" s="991"/>
      <c r="AE31" s="991"/>
      <c r="AF31" s="991"/>
      <c r="AG31" s="991"/>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1"/>
      <c r="AD32" s="991"/>
      <c r="AE32" s="991"/>
      <c r="AF32" s="991"/>
      <c r="AG32" s="991"/>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1"/>
      <c r="AD33" s="991"/>
      <c r="AE33" s="991"/>
      <c r="AF33" s="991"/>
      <c r="AG33" s="991"/>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319</v>
      </c>
      <c r="Z36" s="865"/>
      <c r="AA36" s="865"/>
      <c r="AB36" s="865"/>
      <c r="AC36" s="992" t="s">
        <v>310</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1"/>
      <c r="AD37" s="991"/>
      <c r="AE37" s="991"/>
      <c r="AF37" s="991"/>
      <c r="AG37" s="991"/>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1"/>
      <c r="AD38" s="991"/>
      <c r="AE38" s="991"/>
      <c r="AF38" s="991"/>
      <c r="AG38" s="991"/>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1"/>
      <c r="AD39" s="991"/>
      <c r="AE39" s="991"/>
      <c r="AF39" s="991"/>
      <c r="AG39" s="991"/>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1"/>
      <c r="AD40" s="991"/>
      <c r="AE40" s="991"/>
      <c r="AF40" s="991"/>
      <c r="AG40" s="991"/>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1"/>
      <c r="AD41" s="991"/>
      <c r="AE41" s="991"/>
      <c r="AF41" s="991"/>
      <c r="AG41" s="991"/>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1"/>
      <c r="AD42" s="991"/>
      <c r="AE42" s="991"/>
      <c r="AF42" s="991"/>
      <c r="AG42" s="991"/>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1"/>
      <c r="AD43" s="991"/>
      <c r="AE43" s="991"/>
      <c r="AF43" s="991"/>
      <c r="AG43" s="991"/>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1"/>
      <c r="AD44" s="991"/>
      <c r="AE44" s="991"/>
      <c r="AF44" s="991"/>
      <c r="AG44" s="991"/>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1"/>
      <c r="AD45" s="991"/>
      <c r="AE45" s="991"/>
      <c r="AF45" s="991"/>
      <c r="AG45" s="991"/>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1"/>
      <c r="AD46" s="991"/>
      <c r="AE46" s="991"/>
      <c r="AF46" s="991"/>
      <c r="AG46" s="991"/>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1"/>
      <c r="AD47" s="991"/>
      <c r="AE47" s="991"/>
      <c r="AF47" s="991"/>
      <c r="AG47" s="991"/>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1"/>
      <c r="AD48" s="991"/>
      <c r="AE48" s="991"/>
      <c r="AF48" s="991"/>
      <c r="AG48" s="991"/>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1"/>
      <c r="AD49" s="991"/>
      <c r="AE49" s="991"/>
      <c r="AF49" s="991"/>
      <c r="AG49" s="991"/>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1"/>
      <c r="AD50" s="991"/>
      <c r="AE50" s="991"/>
      <c r="AF50" s="991"/>
      <c r="AG50" s="991"/>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1"/>
      <c r="AD51" s="991"/>
      <c r="AE51" s="991"/>
      <c r="AF51" s="991"/>
      <c r="AG51" s="991"/>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1"/>
      <c r="AD52" s="991"/>
      <c r="AE52" s="991"/>
      <c r="AF52" s="991"/>
      <c r="AG52" s="991"/>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1"/>
      <c r="AD53" s="991"/>
      <c r="AE53" s="991"/>
      <c r="AF53" s="991"/>
      <c r="AG53" s="991"/>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1"/>
      <c r="AD54" s="991"/>
      <c r="AE54" s="991"/>
      <c r="AF54" s="991"/>
      <c r="AG54" s="991"/>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1"/>
      <c r="AD55" s="991"/>
      <c r="AE55" s="991"/>
      <c r="AF55" s="991"/>
      <c r="AG55" s="991"/>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1"/>
      <c r="AD56" s="991"/>
      <c r="AE56" s="991"/>
      <c r="AF56" s="991"/>
      <c r="AG56" s="991"/>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1"/>
      <c r="AD57" s="991"/>
      <c r="AE57" s="991"/>
      <c r="AF57" s="991"/>
      <c r="AG57" s="991"/>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1"/>
      <c r="AD58" s="991"/>
      <c r="AE58" s="991"/>
      <c r="AF58" s="991"/>
      <c r="AG58" s="991"/>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1"/>
      <c r="AD59" s="991"/>
      <c r="AE59" s="991"/>
      <c r="AF59" s="991"/>
      <c r="AG59" s="991"/>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1"/>
      <c r="AD60" s="991"/>
      <c r="AE60" s="991"/>
      <c r="AF60" s="991"/>
      <c r="AG60" s="991"/>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1"/>
      <c r="AD61" s="991"/>
      <c r="AE61" s="991"/>
      <c r="AF61" s="991"/>
      <c r="AG61" s="991"/>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1"/>
      <c r="AD62" s="991"/>
      <c r="AE62" s="991"/>
      <c r="AF62" s="991"/>
      <c r="AG62" s="991"/>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1"/>
      <c r="AD63" s="991"/>
      <c r="AE63" s="991"/>
      <c r="AF63" s="991"/>
      <c r="AG63" s="991"/>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1"/>
      <c r="AD64" s="991"/>
      <c r="AE64" s="991"/>
      <c r="AF64" s="991"/>
      <c r="AG64" s="991"/>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1"/>
      <c r="AD65" s="991"/>
      <c r="AE65" s="991"/>
      <c r="AF65" s="991"/>
      <c r="AG65" s="991"/>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1"/>
      <c r="AD66" s="991"/>
      <c r="AE66" s="991"/>
      <c r="AF66" s="991"/>
      <c r="AG66" s="991"/>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319</v>
      </c>
      <c r="Z69" s="865"/>
      <c r="AA69" s="865"/>
      <c r="AB69" s="865"/>
      <c r="AC69" s="992" t="s">
        <v>310</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1"/>
      <c r="AD70" s="991"/>
      <c r="AE70" s="991"/>
      <c r="AF70" s="991"/>
      <c r="AG70" s="991"/>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1"/>
      <c r="AD71" s="991"/>
      <c r="AE71" s="991"/>
      <c r="AF71" s="991"/>
      <c r="AG71" s="991"/>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1"/>
      <c r="AD72" s="991"/>
      <c r="AE72" s="991"/>
      <c r="AF72" s="991"/>
      <c r="AG72" s="991"/>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1"/>
      <c r="AD73" s="991"/>
      <c r="AE73" s="991"/>
      <c r="AF73" s="991"/>
      <c r="AG73" s="991"/>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1"/>
      <c r="AD74" s="991"/>
      <c r="AE74" s="991"/>
      <c r="AF74" s="991"/>
      <c r="AG74" s="991"/>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1"/>
      <c r="AD75" s="991"/>
      <c r="AE75" s="991"/>
      <c r="AF75" s="991"/>
      <c r="AG75" s="991"/>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1"/>
      <c r="AD76" s="991"/>
      <c r="AE76" s="991"/>
      <c r="AF76" s="991"/>
      <c r="AG76" s="991"/>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1"/>
      <c r="AD77" s="991"/>
      <c r="AE77" s="991"/>
      <c r="AF77" s="991"/>
      <c r="AG77" s="991"/>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1"/>
      <c r="AD78" s="991"/>
      <c r="AE78" s="991"/>
      <c r="AF78" s="991"/>
      <c r="AG78" s="991"/>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1"/>
      <c r="AD79" s="991"/>
      <c r="AE79" s="991"/>
      <c r="AF79" s="991"/>
      <c r="AG79" s="991"/>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1"/>
      <c r="AD80" s="991"/>
      <c r="AE80" s="991"/>
      <c r="AF80" s="991"/>
      <c r="AG80" s="991"/>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1"/>
      <c r="AD81" s="991"/>
      <c r="AE81" s="991"/>
      <c r="AF81" s="991"/>
      <c r="AG81" s="991"/>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1"/>
      <c r="AD82" s="991"/>
      <c r="AE82" s="991"/>
      <c r="AF82" s="991"/>
      <c r="AG82" s="991"/>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1"/>
      <c r="AD83" s="991"/>
      <c r="AE83" s="991"/>
      <c r="AF83" s="991"/>
      <c r="AG83" s="991"/>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1"/>
      <c r="AD84" s="991"/>
      <c r="AE84" s="991"/>
      <c r="AF84" s="991"/>
      <c r="AG84" s="991"/>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1"/>
      <c r="AD85" s="991"/>
      <c r="AE85" s="991"/>
      <c r="AF85" s="991"/>
      <c r="AG85" s="991"/>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1"/>
      <c r="AD86" s="991"/>
      <c r="AE86" s="991"/>
      <c r="AF86" s="991"/>
      <c r="AG86" s="991"/>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1"/>
      <c r="AD87" s="991"/>
      <c r="AE87" s="991"/>
      <c r="AF87" s="991"/>
      <c r="AG87" s="991"/>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1"/>
      <c r="AD88" s="991"/>
      <c r="AE88" s="991"/>
      <c r="AF88" s="991"/>
      <c r="AG88" s="991"/>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1"/>
      <c r="AD89" s="991"/>
      <c r="AE89" s="991"/>
      <c r="AF89" s="991"/>
      <c r="AG89" s="991"/>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1"/>
      <c r="AD90" s="991"/>
      <c r="AE90" s="991"/>
      <c r="AF90" s="991"/>
      <c r="AG90" s="991"/>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1"/>
      <c r="AD91" s="991"/>
      <c r="AE91" s="991"/>
      <c r="AF91" s="991"/>
      <c r="AG91" s="991"/>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1"/>
      <c r="AD92" s="991"/>
      <c r="AE92" s="991"/>
      <c r="AF92" s="991"/>
      <c r="AG92" s="991"/>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1"/>
      <c r="AD93" s="991"/>
      <c r="AE93" s="991"/>
      <c r="AF93" s="991"/>
      <c r="AG93" s="991"/>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1"/>
      <c r="AD94" s="991"/>
      <c r="AE94" s="991"/>
      <c r="AF94" s="991"/>
      <c r="AG94" s="991"/>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1"/>
      <c r="AD95" s="991"/>
      <c r="AE95" s="991"/>
      <c r="AF95" s="991"/>
      <c r="AG95" s="991"/>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1"/>
      <c r="AD96" s="991"/>
      <c r="AE96" s="991"/>
      <c r="AF96" s="991"/>
      <c r="AG96" s="991"/>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1"/>
      <c r="AD97" s="991"/>
      <c r="AE97" s="991"/>
      <c r="AF97" s="991"/>
      <c r="AG97" s="991"/>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1"/>
      <c r="AD98" s="991"/>
      <c r="AE98" s="991"/>
      <c r="AF98" s="991"/>
      <c r="AG98" s="991"/>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1"/>
      <c r="AD99" s="991"/>
      <c r="AE99" s="991"/>
      <c r="AF99" s="991"/>
      <c r="AG99" s="991"/>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319</v>
      </c>
      <c r="Z102" s="865"/>
      <c r="AA102" s="865"/>
      <c r="AB102" s="865"/>
      <c r="AC102" s="992" t="s">
        <v>310</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1"/>
      <c r="AD103" s="991"/>
      <c r="AE103" s="991"/>
      <c r="AF103" s="991"/>
      <c r="AG103" s="991"/>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1"/>
      <c r="AD104" s="991"/>
      <c r="AE104" s="991"/>
      <c r="AF104" s="991"/>
      <c r="AG104" s="991"/>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1"/>
      <c r="AD105" s="991"/>
      <c r="AE105" s="991"/>
      <c r="AF105" s="991"/>
      <c r="AG105" s="991"/>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1"/>
      <c r="AD106" s="991"/>
      <c r="AE106" s="991"/>
      <c r="AF106" s="991"/>
      <c r="AG106" s="991"/>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1"/>
      <c r="AD107" s="991"/>
      <c r="AE107" s="991"/>
      <c r="AF107" s="991"/>
      <c r="AG107" s="991"/>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1"/>
      <c r="AD108" s="991"/>
      <c r="AE108" s="991"/>
      <c r="AF108" s="991"/>
      <c r="AG108" s="991"/>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1"/>
      <c r="AD109" s="991"/>
      <c r="AE109" s="991"/>
      <c r="AF109" s="991"/>
      <c r="AG109" s="991"/>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1"/>
      <c r="AD110" s="991"/>
      <c r="AE110" s="991"/>
      <c r="AF110" s="991"/>
      <c r="AG110" s="991"/>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1"/>
      <c r="AD111" s="991"/>
      <c r="AE111" s="991"/>
      <c r="AF111" s="991"/>
      <c r="AG111" s="991"/>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1"/>
      <c r="AD112" s="991"/>
      <c r="AE112" s="991"/>
      <c r="AF112" s="991"/>
      <c r="AG112" s="991"/>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1"/>
      <c r="AD113" s="991"/>
      <c r="AE113" s="991"/>
      <c r="AF113" s="991"/>
      <c r="AG113" s="991"/>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1"/>
      <c r="AD114" s="991"/>
      <c r="AE114" s="991"/>
      <c r="AF114" s="991"/>
      <c r="AG114" s="991"/>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1"/>
      <c r="AD115" s="991"/>
      <c r="AE115" s="991"/>
      <c r="AF115" s="991"/>
      <c r="AG115" s="991"/>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1"/>
      <c r="AD116" s="991"/>
      <c r="AE116" s="991"/>
      <c r="AF116" s="991"/>
      <c r="AG116" s="991"/>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1"/>
      <c r="AD117" s="991"/>
      <c r="AE117" s="991"/>
      <c r="AF117" s="991"/>
      <c r="AG117" s="991"/>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1"/>
      <c r="AD118" s="991"/>
      <c r="AE118" s="991"/>
      <c r="AF118" s="991"/>
      <c r="AG118" s="991"/>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1"/>
      <c r="AD119" s="991"/>
      <c r="AE119" s="991"/>
      <c r="AF119" s="991"/>
      <c r="AG119" s="991"/>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1"/>
      <c r="AD120" s="991"/>
      <c r="AE120" s="991"/>
      <c r="AF120" s="991"/>
      <c r="AG120" s="991"/>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1"/>
      <c r="AD121" s="991"/>
      <c r="AE121" s="991"/>
      <c r="AF121" s="991"/>
      <c r="AG121" s="991"/>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1"/>
      <c r="AD122" s="991"/>
      <c r="AE122" s="991"/>
      <c r="AF122" s="991"/>
      <c r="AG122" s="991"/>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1"/>
      <c r="AD123" s="991"/>
      <c r="AE123" s="991"/>
      <c r="AF123" s="991"/>
      <c r="AG123" s="991"/>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1"/>
      <c r="AD124" s="991"/>
      <c r="AE124" s="991"/>
      <c r="AF124" s="991"/>
      <c r="AG124" s="991"/>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1"/>
      <c r="AD125" s="991"/>
      <c r="AE125" s="991"/>
      <c r="AF125" s="991"/>
      <c r="AG125" s="991"/>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1"/>
      <c r="AD126" s="991"/>
      <c r="AE126" s="991"/>
      <c r="AF126" s="991"/>
      <c r="AG126" s="991"/>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1"/>
      <c r="AD127" s="991"/>
      <c r="AE127" s="991"/>
      <c r="AF127" s="991"/>
      <c r="AG127" s="991"/>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1"/>
      <c r="AD128" s="991"/>
      <c r="AE128" s="991"/>
      <c r="AF128" s="991"/>
      <c r="AG128" s="991"/>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1"/>
      <c r="AD129" s="991"/>
      <c r="AE129" s="991"/>
      <c r="AF129" s="991"/>
      <c r="AG129" s="991"/>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1"/>
      <c r="AD130" s="991"/>
      <c r="AE130" s="991"/>
      <c r="AF130" s="991"/>
      <c r="AG130" s="991"/>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1"/>
      <c r="AD131" s="991"/>
      <c r="AE131" s="991"/>
      <c r="AF131" s="991"/>
      <c r="AG131" s="991"/>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1"/>
      <c r="AD132" s="991"/>
      <c r="AE132" s="991"/>
      <c r="AF132" s="991"/>
      <c r="AG132" s="991"/>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319</v>
      </c>
      <c r="Z135" s="865"/>
      <c r="AA135" s="865"/>
      <c r="AB135" s="865"/>
      <c r="AC135" s="992" t="s">
        <v>310</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1"/>
      <c r="AD136" s="991"/>
      <c r="AE136" s="991"/>
      <c r="AF136" s="991"/>
      <c r="AG136" s="991"/>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1"/>
      <c r="AD137" s="991"/>
      <c r="AE137" s="991"/>
      <c r="AF137" s="991"/>
      <c r="AG137" s="991"/>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1"/>
      <c r="AD138" s="991"/>
      <c r="AE138" s="991"/>
      <c r="AF138" s="991"/>
      <c r="AG138" s="991"/>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1"/>
      <c r="AD139" s="991"/>
      <c r="AE139" s="991"/>
      <c r="AF139" s="991"/>
      <c r="AG139" s="991"/>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1"/>
      <c r="AD140" s="991"/>
      <c r="AE140" s="991"/>
      <c r="AF140" s="991"/>
      <c r="AG140" s="991"/>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1"/>
      <c r="AD141" s="991"/>
      <c r="AE141" s="991"/>
      <c r="AF141" s="991"/>
      <c r="AG141" s="991"/>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1"/>
      <c r="AD142" s="991"/>
      <c r="AE142" s="991"/>
      <c r="AF142" s="991"/>
      <c r="AG142" s="991"/>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1"/>
      <c r="AD143" s="991"/>
      <c r="AE143" s="991"/>
      <c r="AF143" s="991"/>
      <c r="AG143" s="991"/>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1"/>
      <c r="AD144" s="991"/>
      <c r="AE144" s="991"/>
      <c r="AF144" s="991"/>
      <c r="AG144" s="991"/>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1"/>
      <c r="AD145" s="991"/>
      <c r="AE145" s="991"/>
      <c r="AF145" s="991"/>
      <c r="AG145" s="991"/>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1"/>
      <c r="AD146" s="991"/>
      <c r="AE146" s="991"/>
      <c r="AF146" s="991"/>
      <c r="AG146" s="991"/>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1"/>
      <c r="AD147" s="991"/>
      <c r="AE147" s="991"/>
      <c r="AF147" s="991"/>
      <c r="AG147" s="991"/>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1"/>
      <c r="AD148" s="991"/>
      <c r="AE148" s="991"/>
      <c r="AF148" s="991"/>
      <c r="AG148" s="991"/>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1"/>
      <c r="AD149" s="991"/>
      <c r="AE149" s="991"/>
      <c r="AF149" s="991"/>
      <c r="AG149" s="991"/>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1"/>
      <c r="AD150" s="991"/>
      <c r="AE150" s="991"/>
      <c r="AF150" s="991"/>
      <c r="AG150" s="991"/>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1"/>
      <c r="AD151" s="991"/>
      <c r="AE151" s="991"/>
      <c r="AF151" s="991"/>
      <c r="AG151" s="991"/>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1"/>
      <c r="AD152" s="991"/>
      <c r="AE152" s="991"/>
      <c r="AF152" s="991"/>
      <c r="AG152" s="991"/>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1"/>
      <c r="AD153" s="991"/>
      <c r="AE153" s="991"/>
      <c r="AF153" s="991"/>
      <c r="AG153" s="991"/>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1"/>
      <c r="AD154" s="991"/>
      <c r="AE154" s="991"/>
      <c r="AF154" s="991"/>
      <c r="AG154" s="991"/>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1"/>
      <c r="AD155" s="991"/>
      <c r="AE155" s="991"/>
      <c r="AF155" s="991"/>
      <c r="AG155" s="991"/>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1"/>
      <c r="AD156" s="991"/>
      <c r="AE156" s="991"/>
      <c r="AF156" s="991"/>
      <c r="AG156" s="991"/>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1"/>
      <c r="AD157" s="991"/>
      <c r="AE157" s="991"/>
      <c r="AF157" s="991"/>
      <c r="AG157" s="991"/>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1"/>
      <c r="AD158" s="991"/>
      <c r="AE158" s="991"/>
      <c r="AF158" s="991"/>
      <c r="AG158" s="991"/>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1"/>
      <c r="AD159" s="991"/>
      <c r="AE159" s="991"/>
      <c r="AF159" s="991"/>
      <c r="AG159" s="991"/>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1"/>
      <c r="AD160" s="991"/>
      <c r="AE160" s="991"/>
      <c r="AF160" s="991"/>
      <c r="AG160" s="991"/>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1"/>
      <c r="AD161" s="991"/>
      <c r="AE161" s="991"/>
      <c r="AF161" s="991"/>
      <c r="AG161" s="991"/>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1"/>
      <c r="AD162" s="991"/>
      <c r="AE162" s="991"/>
      <c r="AF162" s="991"/>
      <c r="AG162" s="991"/>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1"/>
      <c r="AD163" s="991"/>
      <c r="AE163" s="991"/>
      <c r="AF163" s="991"/>
      <c r="AG163" s="991"/>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1"/>
      <c r="AD164" s="991"/>
      <c r="AE164" s="991"/>
      <c r="AF164" s="991"/>
      <c r="AG164" s="991"/>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1"/>
      <c r="AD165" s="991"/>
      <c r="AE165" s="991"/>
      <c r="AF165" s="991"/>
      <c r="AG165" s="991"/>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319</v>
      </c>
      <c r="Z168" s="865"/>
      <c r="AA168" s="865"/>
      <c r="AB168" s="865"/>
      <c r="AC168" s="992" t="s">
        <v>310</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1"/>
      <c r="AD169" s="991"/>
      <c r="AE169" s="991"/>
      <c r="AF169" s="991"/>
      <c r="AG169" s="991"/>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1"/>
      <c r="AD170" s="991"/>
      <c r="AE170" s="991"/>
      <c r="AF170" s="991"/>
      <c r="AG170" s="991"/>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1"/>
      <c r="AD171" s="991"/>
      <c r="AE171" s="991"/>
      <c r="AF171" s="991"/>
      <c r="AG171" s="991"/>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1"/>
      <c r="AD172" s="991"/>
      <c r="AE172" s="991"/>
      <c r="AF172" s="991"/>
      <c r="AG172" s="991"/>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1"/>
      <c r="AD173" s="991"/>
      <c r="AE173" s="991"/>
      <c r="AF173" s="991"/>
      <c r="AG173" s="991"/>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1"/>
      <c r="AD174" s="991"/>
      <c r="AE174" s="991"/>
      <c r="AF174" s="991"/>
      <c r="AG174" s="991"/>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1"/>
      <c r="AD175" s="991"/>
      <c r="AE175" s="991"/>
      <c r="AF175" s="991"/>
      <c r="AG175" s="991"/>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1"/>
      <c r="AD176" s="991"/>
      <c r="AE176" s="991"/>
      <c r="AF176" s="991"/>
      <c r="AG176" s="991"/>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1"/>
      <c r="AD177" s="991"/>
      <c r="AE177" s="991"/>
      <c r="AF177" s="991"/>
      <c r="AG177" s="991"/>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1"/>
      <c r="AD178" s="991"/>
      <c r="AE178" s="991"/>
      <c r="AF178" s="991"/>
      <c r="AG178" s="991"/>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1"/>
      <c r="AD179" s="991"/>
      <c r="AE179" s="991"/>
      <c r="AF179" s="991"/>
      <c r="AG179" s="991"/>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1"/>
      <c r="AD180" s="991"/>
      <c r="AE180" s="991"/>
      <c r="AF180" s="991"/>
      <c r="AG180" s="991"/>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1"/>
      <c r="AD181" s="991"/>
      <c r="AE181" s="991"/>
      <c r="AF181" s="991"/>
      <c r="AG181" s="991"/>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1"/>
      <c r="AD182" s="991"/>
      <c r="AE182" s="991"/>
      <c r="AF182" s="991"/>
      <c r="AG182" s="991"/>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1"/>
      <c r="AD183" s="991"/>
      <c r="AE183" s="991"/>
      <c r="AF183" s="991"/>
      <c r="AG183" s="991"/>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1"/>
      <c r="AD184" s="991"/>
      <c r="AE184" s="991"/>
      <c r="AF184" s="991"/>
      <c r="AG184" s="991"/>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1"/>
      <c r="AD185" s="991"/>
      <c r="AE185" s="991"/>
      <c r="AF185" s="991"/>
      <c r="AG185" s="991"/>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1"/>
      <c r="AD186" s="991"/>
      <c r="AE186" s="991"/>
      <c r="AF186" s="991"/>
      <c r="AG186" s="991"/>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1"/>
      <c r="AD187" s="991"/>
      <c r="AE187" s="991"/>
      <c r="AF187" s="991"/>
      <c r="AG187" s="991"/>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1"/>
      <c r="AD188" s="991"/>
      <c r="AE188" s="991"/>
      <c r="AF188" s="991"/>
      <c r="AG188" s="991"/>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1"/>
      <c r="AD189" s="991"/>
      <c r="AE189" s="991"/>
      <c r="AF189" s="991"/>
      <c r="AG189" s="991"/>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1"/>
      <c r="AD190" s="991"/>
      <c r="AE190" s="991"/>
      <c r="AF190" s="991"/>
      <c r="AG190" s="991"/>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1"/>
      <c r="AD191" s="991"/>
      <c r="AE191" s="991"/>
      <c r="AF191" s="991"/>
      <c r="AG191" s="991"/>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1"/>
      <c r="AD192" s="991"/>
      <c r="AE192" s="991"/>
      <c r="AF192" s="991"/>
      <c r="AG192" s="991"/>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1"/>
      <c r="AD193" s="991"/>
      <c r="AE193" s="991"/>
      <c r="AF193" s="991"/>
      <c r="AG193" s="991"/>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1"/>
      <c r="AD194" s="991"/>
      <c r="AE194" s="991"/>
      <c r="AF194" s="991"/>
      <c r="AG194" s="991"/>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1"/>
      <c r="AD195" s="991"/>
      <c r="AE195" s="991"/>
      <c r="AF195" s="991"/>
      <c r="AG195" s="991"/>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1"/>
      <c r="AD196" s="991"/>
      <c r="AE196" s="991"/>
      <c r="AF196" s="991"/>
      <c r="AG196" s="991"/>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1"/>
      <c r="AD197" s="991"/>
      <c r="AE197" s="991"/>
      <c r="AF197" s="991"/>
      <c r="AG197" s="991"/>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1"/>
      <c r="AD198" s="991"/>
      <c r="AE198" s="991"/>
      <c r="AF198" s="991"/>
      <c r="AG198" s="991"/>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319</v>
      </c>
      <c r="Z201" s="865"/>
      <c r="AA201" s="865"/>
      <c r="AB201" s="865"/>
      <c r="AC201" s="992" t="s">
        <v>310</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1"/>
      <c r="AD202" s="991"/>
      <c r="AE202" s="991"/>
      <c r="AF202" s="991"/>
      <c r="AG202" s="991"/>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1"/>
      <c r="AD203" s="991"/>
      <c r="AE203" s="991"/>
      <c r="AF203" s="991"/>
      <c r="AG203" s="991"/>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1"/>
      <c r="AD204" s="991"/>
      <c r="AE204" s="991"/>
      <c r="AF204" s="991"/>
      <c r="AG204" s="991"/>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1"/>
      <c r="AD205" s="991"/>
      <c r="AE205" s="991"/>
      <c r="AF205" s="991"/>
      <c r="AG205" s="991"/>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1"/>
      <c r="AD206" s="991"/>
      <c r="AE206" s="991"/>
      <c r="AF206" s="991"/>
      <c r="AG206" s="991"/>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1"/>
      <c r="AD207" s="991"/>
      <c r="AE207" s="991"/>
      <c r="AF207" s="991"/>
      <c r="AG207" s="991"/>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1"/>
      <c r="AD208" s="991"/>
      <c r="AE208" s="991"/>
      <c r="AF208" s="991"/>
      <c r="AG208" s="991"/>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1"/>
      <c r="AD209" s="991"/>
      <c r="AE209" s="991"/>
      <c r="AF209" s="991"/>
      <c r="AG209" s="991"/>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1"/>
      <c r="AD210" s="991"/>
      <c r="AE210" s="991"/>
      <c r="AF210" s="991"/>
      <c r="AG210" s="991"/>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1"/>
      <c r="AD211" s="991"/>
      <c r="AE211" s="991"/>
      <c r="AF211" s="991"/>
      <c r="AG211" s="991"/>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1"/>
      <c r="AD212" s="991"/>
      <c r="AE212" s="991"/>
      <c r="AF212" s="991"/>
      <c r="AG212" s="991"/>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1"/>
      <c r="AD213" s="991"/>
      <c r="AE213" s="991"/>
      <c r="AF213" s="991"/>
      <c r="AG213" s="991"/>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1"/>
      <c r="AD214" s="991"/>
      <c r="AE214" s="991"/>
      <c r="AF214" s="991"/>
      <c r="AG214" s="991"/>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1"/>
      <c r="AD215" s="991"/>
      <c r="AE215" s="991"/>
      <c r="AF215" s="991"/>
      <c r="AG215" s="991"/>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1"/>
      <c r="AD216" s="991"/>
      <c r="AE216" s="991"/>
      <c r="AF216" s="991"/>
      <c r="AG216" s="991"/>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1"/>
      <c r="AD217" s="991"/>
      <c r="AE217" s="991"/>
      <c r="AF217" s="991"/>
      <c r="AG217" s="991"/>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1"/>
      <c r="AD218" s="991"/>
      <c r="AE218" s="991"/>
      <c r="AF218" s="991"/>
      <c r="AG218" s="991"/>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1"/>
      <c r="AD219" s="991"/>
      <c r="AE219" s="991"/>
      <c r="AF219" s="991"/>
      <c r="AG219" s="991"/>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1"/>
      <c r="AD220" s="991"/>
      <c r="AE220" s="991"/>
      <c r="AF220" s="991"/>
      <c r="AG220" s="991"/>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1"/>
      <c r="AD221" s="991"/>
      <c r="AE221" s="991"/>
      <c r="AF221" s="991"/>
      <c r="AG221" s="991"/>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1"/>
      <c r="AD222" s="991"/>
      <c r="AE222" s="991"/>
      <c r="AF222" s="991"/>
      <c r="AG222" s="991"/>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1"/>
      <c r="AD223" s="991"/>
      <c r="AE223" s="991"/>
      <c r="AF223" s="991"/>
      <c r="AG223" s="991"/>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1"/>
      <c r="AD224" s="991"/>
      <c r="AE224" s="991"/>
      <c r="AF224" s="991"/>
      <c r="AG224" s="991"/>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1"/>
      <c r="AD225" s="991"/>
      <c r="AE225" s="991"/>
      <c r="AF225" s="991"/>
      <c r="AG225" s="991"/>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1"/>
      <c r="AD226" s="991"/>
      <c r="AE226" s="991"/>
      <c r="AF226" s="991"/>
      <c r="AG226" s="991"/>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1"/>
      <c r="AD227" s="991"/>
      <c r="AE227" s="991"/>
      <c r="AF227" s="991"/>
      <c r="AG227" s="991"/>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1"/>
      <c r="AD228" s="991"/>
      <c r="AE228" s="991"/>
      <c r="AF228" s="991"/>
      <c r="AG228" s="991"/>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1"/>
      <c r="AD229" s="991"/>
      <c r="AE229" s="991"/>
      <c r="AF229" s="991"/>
      <c r="AG229" s="991"/>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1"/>
      <c r="AD230" s="991"/>
      <c r="AE230" s="991"/>
      <c r="AF230" s="991"/>
      <c r="AG230" s="991"/>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1"/>
      <c r="AD231" s="991"/>
      <c r="AE231" s="991"/>
      <c r="AF231" s="991"/>
      <c r="AG231" s="991"/>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319</v>
      </c>
      <c r="Z234" s="865"/>
      <c r="AA234" s="865"/>
      <c r="AB234" s="865"/>
      <c r="AC234" s="992" t="s">
        <v>310</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1"/>
      <c r="AD235" s="991"/>
      <c r="AE235" s="991"/>
      <c r="AF235" s="991"/>
      <c r="AG235" s="991"/>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1"/>
      <c r="AD236" s="991"/>
      <c r="AE236" s="991"/>
      <c r="AF236" s="991"/>
      <c r="AG236" s="991"/>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1"/>
      <c r="AD237" s="991"/>
      <c r="AE237" s="991"/>
      <c r="AF237" s="991"/>
      <c r="AG237" s="991"/>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1"/>
      <c r="AD238" s="991"/>
      <c r="AE238" s="991"/>
      <c r="AF238" s="991"/>
      <c r="AG238" s="991"/>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1"/>
      <c r="AD239" s="991"/>
      <c r="AE239" s="991"/>
      <c r="AF239" s="991"/>
      <c r="AG239" s="991"/>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1"/>
      <c r="AD240" s="991"/>
      <c r="AE240" s="991"/>
      <c r="AF240" s="991"/>
      <c r="AG240" s="991"/>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1"/>
      <c r="AD241" s="991"/>
      <c r="AE241" s="991"/>
      <c r="AF241" s="991"/>
      <c r="AG241" s="991"/>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1"/>
      <c r="AD242" s="991"/>
      <c r="AE242" s="991"/>
      <c r="AF242" s="991"/>
      <c r="AG242" s="991"/>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1"/>
      <c r="AD243" s="991"/>
      <c r="AE243" s="991"/>
      <c r="AF243" s="991"/>
      <c r="AG243" s="991"/>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1"/>
      <c r="AD244" s="991"/>
      <c r="AE244" s="991"/>
      <c r="AF244" s="991"/>
      <c r="AG244" s="991"/>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1"/>
      <c r="AD245" s="991"/>
      <c r="AE245" s="991"/>
      <c r="AF245" s="991"/>
      <c r="AG245" s="991"/>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1"/>
      <c r="AD246" s="991"/>
      <c r="AE246" s="991"/>
      <c r="AF246" s="991"/>
      <c r="AG246" s="991"/>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1"/>
      <c r="AD247" s="991"/>
      <c r="AE247" s="991"/>
      <c r="AF247" s="991"/>
      <c r="AG247" s="991"/>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1"/>
      <c r="AD248" s="991"/>
      <c r="AE248" s="991"/>
      <c r="AF248" s="991"/>
      <c r="AG248" s="991"/>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1"/>
      <c r="AD249" s="991"/>
      <c r="AE249" s="991"/>
      <c r="AF249" s="991"/>
      <c r="AG249" s="991"/>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1"/>
      <c r="AD250" s="991"/>
      <c r="AE250" s="991"/>
      <c r="AF250" s="991"/>
      <c r="AG250" s="991"/>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1"/>
      <c r="AD251" s="991"/>
      <c r="AE251" s="991"/>
      <c r="AF251" s="991"/>
      <c r="AG251" s="991"/>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1"/>
      <c r="AD252" s="991"/>
      <c r="AE252" s="991"/>
      <c r="AF252" s="991"/>
      <c r="AG252" s="991"/>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1"/>
      <c r="AD253" s="991"/>
      <c r="AE253" s="991"/>
      <c r="AF253" s="991"/>
      <c r="AG253" s="991"/>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1"/>
      <c r="AD254" s="991"/>
      <c r="AE254" s="991"/>
      <c r="AF254" s="991"/>
      <c r="AG254" s="991"/>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1"/>
      <c r="AD255" s="991"/>
      <c r="AE255" s="991"/>
      <c r="AF255" s="991"/>
      <c r="AG255" s="991"/>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1"/>
      <c r="AD256" s="991"/>
      <c r="AE256" s="991"/>
      <c r="AF256" s="991"/>
      <c r="AG256" s="991"/>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1"/>
      <c r="AD257" s="991"/>
      <c r="AE257" s="991"/>
      <c r="AF257" s="991"/>
      <c r="AG257" s="991"/>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1"/>
      <c r="AD258" s="991"/>
      <c r="AE258" s="991"/>
      <c r="AF258" s="991"/>
      <c r="AG258" s="991"/>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1"/>
      <c r="AD259" s="991"/>
      <c r="AE259" s="991"/>
      <c r="AF259" s="991"/>
      <c r="AG259" s="991"/>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1"/>
      <c r="AD260" s="991"/>
      <c r="AE260" s="991"/>
      <c r="AF260" s="991"/>
      <c r="AG260" s="991"/>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1"/>
      <c r="AD261" s="991"/>
      <c r="AE261" s="991"/>
      <c r="AF261" s="991"/>
      <c r="AG261" s="991"/>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1"/>
      <c r="AD262" s="991"/>
      <c r="AE262" s="991"/>
      <c r="AF262" s="991"/>
      <c r="AG262" s="991"/>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1"/>
      <c r="AD263" s="991"/>
      <c r="AE263" s="991"/>
      <c r="AF263" s="991"/>
      <c r="AG263" s="991"/>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1"/>
      <c r="AD264" s="991"/>
      <c r="AE264" s="991"/>
      <c r="AF264" s="991"/>
      <c r="AG264" s="991"/>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319</v>
      </c>
      <c r="Z267" s="865"/>
      <c r="AA267" s="865"/>
      <c r="AB267" s="865"/>
      <c r="AC267" s="992" t="s">
        <v>310</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1"/>
      <c r="AD268" s="991"/>
      <c r="AE268" s="991"/>
      <c r="AF268" s="991"/>
      <c r="AG268" s="991"/>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1"/>
      <c r="AD269" s="991"/>
      <c r="AE269" s="991"/>
      <c r="AF269" s="991"/>
      <c r="AG269" s="991"/>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1"/>
      <c r="AD270" s="991"/>
      <c r="AE270" s="991"/>
      <c r="AF270" s="991"/>
      <c r="AG270" s="991"/>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1"/>
      <c r="AD271" s="991"/>
      <c r="AE271" s="991"/>
      <c r="AF271" s="991"/>
      <c r="AG271" s="991"/>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1"/>
      <c r="AD272" s="991"/>
      <c r="AE272" s="991"/>
      <c r="AF272" s="991"/>
      <c r="AG272" s="991"/>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1"/>
      <c r="AD273" s="991"/>
      <c r="AE273" s="991"/>
      <c r="AF273" s="991"/>
      <c r="AG273" s="991"/>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1"/>
      <c r="AD274" s="991"/>
      <c r="AE274" s="991"/>
      <c r="AF274" s="991"/>
      <c r="AG274" s="991"/>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1"/>
      <c r="AD275" s="991"/>
      <c r="AE275" s="991"/>
      <c r="AF275" s="991"/>
      <c r="AG275" s="991"/>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1"/>
      <c r="AD276" s="991"/>
      <c r="AE276" s="991"/>
      <c r="AF276" s="991"/>
      <c r="AG276" s="991"/>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1"/>
      <c r="AD277" s="991"/>
      <c r="AE277" s="991"/>
      <c r="AF277" s="991"/>
      <c r="AG277" s="991"/>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1"/>
      <c r="AD278" s="991"/>
      <c r="AE278" s="991"/>
      <c r="AF278" s="991"/>
      <c r="AG278" s="991"/>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1"/>
      <c r="AD279" s="991"/>
      <c r="AE279" s="991"/>
      <c r="AF279" s="991"/>
      <c r="AG279" s="991"/>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1"/>
      <c r="AD280" s="991"/>
      <c r="AE280" s="991"/>
      <c r="AF280" s="991"/>
      <c r="AG280" s="991"/>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1"/>
      <c r="AD281" s="991"/>
      <c r="AE281" s="991"/>
      <c r="AF281" s="991"/>
      <c r="AG281" s="991"/>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1"/>
      <c r="AD282" s="991"/>
      <c r="AE282" s="991"/>
      <c r="AF282" s="991"/>
      <c r="AG282" s="991"/>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1"/>
      <c r="AD283" s="991"/>
      <c r="AE283" s="991"/>
      <c r="AF283" s="991"/>
      <c r="AG283" s="991"/>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1"/>
      <c r="AD284" s="991"/>
      <c r="AE284" s="991"/>
      <c r="AF284" s="991"/>
      <c r="AG284" s="991"/>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1"/>
      <c r="AD285" s="991"/>
      <c r="AE285" s="991"/>
      <c r="AF285" s="991"/>
      <c r="AG285" s="991"/>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1"/>
      <c r="AD286" s="991"/>
      <c r="AE286" s="991"/>
      <c r="AF286" s="991"/>
      <c r="AG286" s="991"/>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1"/>
      <c r="AD287" s="991"/>
      <c r="AE287" s="991"/>
      <c r="AF287" s="991"/>
      <c r="AG287" s="991"/>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1"/>
      <c r="AD288" s="991"/>
      <c r="AE288" s="991"/>
      <c r="AF288" s="991"/>
      <c r="AG288" s="991"/>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1"/>
      <c r="AD289" s="991"/>
      <c r="AE289" s="991"/>
      <c r="AF289" s="991"/>
      <c r="AG289" s="991"/>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1"/>
      <c r="AD290" s="991"/>
      <c r="AE290" s="991"/>
      <c r="AF290" s="991"/>
      <c r="AG290" s="991"/>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1"/>
      <c r="AD291" s="991"/>
      <c r="AE291" s="991"/>
      <c r="AF291" s="991"/>
      <c r="AG291" s="991"/>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1"/>
      <c r="AD292" s="991"/>
      <c r="AE292" s="991"/>
      <c r="AF292" s="991"/>
      <c r="AG292" s="991"/>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1"/>
      <c r="AD293" s="991"/>
      <c r="AE293" s="991"/>
      <c r="AF293" s="991"/>
      <c r="AG293" s="991"/>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1"/>
      <c r="AD294" s="991"/>
      <c r="AE294" s="991"/>
      <c r="AF294" s="991"/>
      <c r="AG294" s="991"/>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1"/>
      <c r="AD295" s="991"/>
      <c r="AE295" s="991"/>
      <c r="AF295" s="991"/>
      <c r="AG295" s="991"/>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1"/>
      <c r="AD296" s="991"/>
      <c r="AE296" s="991"/>
      <c r="AF296" s="991"/>
      <c r="AG296" s="991"/>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1"/>
      <c r="AD297" s="991"/>
      <c r="AE297" s="991"/>
      <c r="AF297" s="991"/>
      <c r="AG297" s="991"/>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319</v>
      </c>
      <c r="Z300" s="865"/>
      <c r="AA300" s="865"/>
      <c r="AB300" s="865"/>
      <c r="AC300" s="992" t="s">
        <v>310</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1"/>
      <c r="AD301" s="991"/>
      <c r="AE301" s="991"/>
      <c r="AF301" s="991"/>
      <c r="AG301" s="991"/>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1"/>
      <c r="AD302" s="991"/>
      <c r="AE302" s="991"/>
      <c r="AF302" s="991"/>
      <c r="AG302" s="991"/>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1"/>
      <c r="AD303" s="991"/>
      <c r="AE303" s="991"/>
      <c r="AF303" s="991"/>
      <c r="AG303" s="991"/>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1"/>
      <c r="AD304" s="991"/>
      <c r="AE304" s="991"/>
      <c r="AF304" s="991"/>
      <c r="AG304" s="991"/>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1"/>
      <c r="AD305" s="991"/>
      <c r="AE305" s="991"/>
      <c r="AF305" s="991"/>
      <c r="AG305" s="991"/>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1"/>
      <c r="AD306" s="991"/>
      <c r="AE306" s="991"/>
      <c r="AF306" s="991"/>
      <c r="AG306" s="991"/>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1"/>
      <c r="AD307" s="991"/>
      <c r="AE307" s="991"/>
      <c r="AF307" s="991"/>
      <c r="AG307" s="991"/>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1"/>
      <c r="AD308" s="991"/>
      <c r="AE308" s="991"/>
      <c r="AF308" s="991"/>
      <c r="AG308" s="991"/>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1"/>
      <c r="AD309" s="991"/>
      <c r="AE309" s="991"/>
      <c r="AF309" s="991"/>
      <c r="AG309" s="991"/>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1"/>
      <c r="AD310" s="991"/>
      <c r="AE310" s="991"/>
      <c r="AF310" s="991"/>
      <c r="AG310" s="991"/>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1"/>
      <c r="AD311" s="991"/>
      <c r="AE311" s="991"/>
      <c r="AF311" s="991"/>
      <c r="AG311" s="991"/>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1"/>
      <c r="AD312" s="991"/>
      <c r="AE312" s="991"/>
      <c r="AF312" s="991"/>
      <c r="AG312" s="991"/>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1"/>
      <c r="AD313" s="991"/>
      <c r="AE313" s="991"/>
      <c r="AF313" s="991"/>
      <c r="AG313" s="991"/>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1"/>
      <c r="AD314" s="991"/>
      <c r="AE314" s="991"/>
      <c r="AF314" s="991"/>
      <c r="AG314" s="991"/>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1"/>
      <c r="AD315" s="991"/>
      <c r="AE315" s="991"/>
      <c r="AF315" s="991"/>
      <c r="AG315" s="991"/>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1"/>
      <c r="AD316" s="991"/>
      <c r="AE316" s="991"/>
      <c r="AF316" s="991"/>
      <c r="AG316" s="991"/>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1"/>
      <c r="AD317" s="991"/>
      <c r="AE317" s="991"/>
      <c r="AF317" s="991"/>
      <c r="AG317" s="991"/>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1"/>
      <c r="AD318" s="991"/>
      <c r="AE318" s="991"/>
      <c r="AF318" s="991"/>
      <c r="AG318" s="991"/>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1"/>
      <c r="AD319" s="991"/>
      <c r="AE319" s="991"/>
      <c r="AF319" s="991"/>
      <c r="AG319" s="991"/>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1"/>
      <c r="AD320" s="991"/>
      <c r="AE320" s="991"/>
      <c r="AF320" s="991"/>
      <c r="AG320" s="991"/>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1"/>
      <c r="AD321" s="991"/>
      <c r="AE321" s="991"/>
      <c r="AF321" s="991"/>
      <c r="AG321" s="991"/>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1"/>
      <c r="AD322" s="991"/>
      <c r="AE322" s="991"/>
      <c r="AF322" s="991"/>
      <c r="AG322" s="991"/>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1"/>
      <c r="AD323" s="991"/>
      <c r="AE323" s="991"/>
      <c r="AF323" s="991"/>
      <c r="AG323" s="991"/>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1"/>
      <c r="AD324" s="991"/>
      <c r="AE324" s="991"/>
      <c r="AF324" s="991"/>
      <c r="AG324" s="991"/>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1"/>
      <c r="AD325" s="991"/>
      <c r="AE325" s="991"/>
      <c r="AF325" s="991"/>
      <c r="AG325" s="991"/>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1"/>
      <c r="AD326" s="991"/>
      <c r="AE326" s="991"/>
      <c r="AF326" s="991"/>
      <c r="AG326" s="991"/>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1"/>
      <c r="AD327" s="991"/>
      <c r="AE327" s="991"/>
      <c r="AF327" s="991"/>
      <c r="AG327" s="991"/>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1"/>
      <c r="AD328" s="991"/>
      <c r="AE328" s="991"/>
      <c r="AF328" s="991"/>
      <c r="AG328" s="991"/>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1"/>
      <c r="AD329" s="991"/>
      <c r="AE329" s="991"/>
      <c r="AF329" s="991"/>
      <c r="AG329" s="991"/>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1"/>
      <c r="AD330" s="991"/>
      <c r="AE330" s="991"/>
      <c r="AF330" s="991"/>
      <c r="AG330" s="991"/>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319</v>
      </c>
      <c r="Z333" s="865"/>
      <c r="AA333" s="865"/>
      <c r="AB333" s="865"/>
      <c r="AC333" s="992" t="s">
        <v>310</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1"/>
      <c r="AD334" s="991"/>
      <c r="AE334" s="991"/>
      <c r="AF334" s="991"/>
      <c r="AG334" s="991"/>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1"/>
      <c r="AD335" s="991"/>
      <c r="AE335" s="991"/>
      <c r="AF335" s="991"/>
      <c r="AG335" s="991"/>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1"/>
      <c r="AD336" s="991"/>
      <c r="AE336" s="991"/>
      <c r="AF336" s="991"/>
      <c r="AG336" s="991"/>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1"/>
      <c r="AD337" s="991"/>
      <c r="AE337" s="991"/>
      <c r="AF337" s="991"/>
      <c r="AG337" s="991"/>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1"/>
      <c r="AD338" s="991"/>
      <c r="AE338" s="991"/>
      <c r="AF338" s="991"/>
      <c r="AG338" s="991"/>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1"/>
      <c r="AD339" s="991"/>
      <c r="AE339" s="991"/>
      <c r="AF339" s="991"/>
      <c r="AG339" s="991"/>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1"/>
      <c r="AD340" s="991"/>
      <c r="AE340" s="991"/>
      <c r="AF340" s="991"/>
      <c r="AG340" s="991"/>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1"/>
      <c r="AD341" s="991"/>
      <c r="AE341" s="991"/>
      <c r="AF341" s="991"/>
      <c r="AG341" s="991"/>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1"/>
      <c r="AD342" s="991"/>
      <c r="AE342" s="991"/>
      <c r="AF342" s="991"/>
      <c r="AG342" s="991"/>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1"/>
      <c r="AD343" s="991"/>
      <c r="AE343" s="991"/>
      <c r="AF343" s="991"/>
      <c r="AG343" s="991"/>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1"/>
      <c r="AD344" s="991"/>
      <c r="AE344" s="991"/>
      <c r="AF344" s="991"/>
      <c r="AG344" s="991"/>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1"/>
      <c r="AD345" s="991"/>
      <c r="AE345" s="991"/>
      <c r="AF345" s="991"/>
      <c r="AG345" s="991"/>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1"/>
      <c r="AD346" s="991"/>
      <c r="AE346" s="991"/>
      <c r="AF346" s="991"/>
      <c r="AG346" s="991"/>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1"/>
      <c r="AD347" s="991"/>
      <c r="AE347" s="991"/>
      <c r="AF347" s="991"/>
      <c r="AG347" s="991"/>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1"/>
      <c r="AD348" s="991"/>
      <c r="AE348" s="991"/>
      <c r="AF348" s="991"/>
      <c r="AG348" s="991"/>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1"/>
      <c r="AD349" s="991"/>
      <c r="AE349" s="991"/>
      <c r="AF349" s="991"/>
      <c r="AG349" s="991"/>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1"/>
      <c r="AD350" s="991"/>
      <c r="AE350" s="991"/>
      <c r="AF350" s="991"/>
      <c r="AG350" s="991"/>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1"/>
      <c r="AD351" s="991"/>
      <c r="AE351" s="991"/>
      <c r="AF351" s="991"/>
      <c r="AG351" s="991"/>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1"/>
      <c r="AD352" s="991"/>
      <c r="AE352" s="991"/>
      <c r="AF352" s="991"/>
      <c r="AG352" s="991"/>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1"/>
      <c r="AD353" s="991"/>
      <c r="AE353" s="991"/>
      <c r="AF353" s="991"/>
      <c r="AG353" s="991"/>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1"/>
      <c r="AD354" s="991"/>
      <c r="AE354" s="991"/>
      <c r="AF354" s="991"/>
      <c r="AG354" s="991"/>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1"/>
      <c r="AD355" s="991"/>
      <c r="AE355" s="991"/>
      <c r="AF355" s="991"/>
      <c r="AG355" s="991"/>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1"/>
      <c r="AD356" s="991"/>
      <c r="AE356" s="991"/>
      <c r="AF356" s="991"/>
      <c r="AG356" s="991"/>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1"/>
      <c r="AD357" s="991"/>
      <c r="AE357" s="991"/>
      <c r="AF357" s="991"/>
      <c r="AG357" s="991"/>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1"/>
      <c r="AD358" s="991"/>
      <c r="AE358" s="991"/>
      <c r="AF358" s="991"/>
      <c r="AG358" s="991"/>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1"/>
      <c r="AD359" s="991"/>
      <c r="AE359" s="991"/>
      <c r="AF359" s="991"/>
      <c r="AG359" s="991"/>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1"/>
      <c r="AD360" s="991"/>
      <c r="AE360" s="991"/>
      <c r="AF360" s="991"/>
      <c r="AG360" s="991"/>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1"/>
      <c r="AD361" s="991"/>
      <c r="AE361" s="991"/>
      <c r="AF361" s="991"/>
      <c r="AG361" s="991"/>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1"/>
      <c r="AD362" s="991"/>
      <c r="AE362" s="991"/>
      <c r="AF362" s="991"/>
      <c r="AG362" s="991"/>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1"/>
      <c r="AD363" s="991"/>
      <c r="AE363" s="991"/>
      <c r="AF363" s="991"/>
      <c r="AG363" s="991"/>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319</v>
      </c>
      <c r="Z366" s="865"/>
      <c r="AA366" s="865"/>
      <c r="AB366" s="865"/>
      <c r="AC366" s="992" t="s">
        <v>310</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1"/>
      <c r="AD367" s="991"/>
      <c r="AE367" s="991"/>
      <c r="AF367" s="991"/>
      <c r="AG367" s="991"/>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1"/>
      <c r="AD368" s="991"/>
      <c r="AE368" s="991"/>
      <c r="AF368" s="991"/>
      <c r="AG368" s="991"/>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1"/>
      <c r="AD369" s="991"/>
      <c r="AE369" s="991"/>
      <c r="AF369" s="991"/>
      <c r="AG369" s="991"/>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1"/>
      <c r="AD370" s="991"/>
      <c r="AE370" s="991"/>
      <c r="AF370" s="991"/>
      <c r="AG370" s="991"/>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1"/>
      <c r="AD371" s="991"/>
      <c r="AE371" s="991"/>
      <c r="AF371" s="991"/>
      <c r="AG371" s="991"/>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1"/>
      <c r="AD372" s="991"/>
      <c r="AE372" s="991"/>
      <c r="AF372" s="991"/>
      <c r="AG372" s="991"/>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1"/>
      <c r="AD373" s="991"/>
      <c r="AE373" s="991"/>
      <c r="AF373" s="991"/>
      <c r="AG373" s="991"/>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1"/>
      <c r="AD374" s="991"/>
      <c r="AE374" s="991"/>
      <c r="AF374" s="991"/>
      <c r="AG374" s="991"/>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1"/>
      <c r="AD375" s="991"/>
      <c r="AE375" s="991"/>
      <c r="AF375" s="991"/>
      <c r="AG375" s="991"/>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1"/>
      <c r="AD376" s="991"/>
      <c r="AE376" s="991"/>
      <c r="AF376" s="991"/>
      <c r="AG376" s="991"/>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1"/>
      <c r="AD377" s="991"/>
      <c r="AE377" s="991"/>
      <c r="AF377" s="991"/>
      <c r="AG377" s="991"/>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1"/>
      <c r="AD378" s="991"/>
      <c r="AE378" s="991"/>
      <c r="AF378" s="991"/>
      <c r="AG378" s="991"/>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1"/>
      <c r="AD379" s="991"/>
      <c r="AE379" s="991"/>
      <c r="AF379" s="991"/>
      <c r="AG379" s="991"/>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1"/>
      <c r="AD380" s="991"/>
      <c r="AE380" s="991"/>
      <c r="AF380" s="991"/>
      <c r="AG380" s="991"/>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1"/>
      <c r="AD381" s="991"/>
      <c r="AE381" s="991"/>
      <c r="AF381" s="991"/>
      <c r="AG381" s="991"/>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1"/>
      <c r="AD382" s="991"/>
      <c r="AE382" s="991"/>
      <c r="AF382" s="991"/>
      <c r="AG382" s="991"/>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1"/>
      <c r="AD383" s="991"/>
      <c r="AE383" s="991"/>
      <c r="AF383" s="991"/>
      <c r="AG383" s="991"/>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1"/>
      <c r="AD384" s="991"/>
      <c r="AE384" s="991"/>
      <c r="AF384" s="991"/>
      <c r="AG384" s="991"/>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1"/>
      <c r="AD385" s="991"/>
      <c r="AE385" s="991"/>
      <c r="AF385" s="991"/>
      <c r="AG385" s="991"/>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1"/>
      <c r="AD386" s="991"/>
      <c r="AE386" s="991"/>
      <c r="AF386" s="991"/>
      <c r="AG386" s="991"/>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1"/>
      <c r="AD387" s="991"/>
      <c r="AE387" s="991"/>
      <c r="AF387" s="991"/>
      <c r="AG387" s="991"/>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1"/>
      <c r="AD388" s="991"/>
      <c r="AE388" s="991"/>
      <c r="AF388" s="991"/>
      <c r="AG388" s="991"/>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1"/>
      <c r="AD389" s="991"/>
      <c r="AE389" s="991"/>
      <c r="AF389" s="991"/>
      <c r="AG389" s="991"/>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1"/>
      <c r="AD390" s="991"/>
      <c r="AE390" s="991"/>
      <c r="AF390" s="991"/>
      <c r="AG390" s="991"/>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1"/>
      <c r="AD391" s="991"/>
      <c r="AE391" s="991"/>
      <c r="AF391" s="991"/>
      <c r="AG391" s="991"/>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1"/>
      <c r="AD392" s="991"/>
      <c r="AE392" s="991"/>
      <c r="AF392" s="991"/>
      <c r="AG392" s="991"/>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1"/>
      <c r="AD393" s="991"/>
      <c r="AE393" s="991"/>
      <c r="AF393" s="991"/>
      <c r="AG393" s="991"/>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1"/>
      <c r="AD394" s="991"/>
      <c r="AE394" s="991"/>
      <c r="AF394" s="991"/>
      <c r="AG394" s="991"/>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1"/>
      <c r="AD395" s="991"/>
      <c r="AE395" s="991"/>
      <c r="AF395" s="991"/>
      <c r="AG395" s="991"/>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1"/>
      <c r="AD396" s="991"/>
      <c r="AE396" s="991"/>
      <c r="AF396" s="991"/>
      <c r="AG396" s="991"/>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319</v>
      </c>
      <c r="Z399" s="865"/>
      <c r="AA399" s="865"/>
      <c r="AB399" s="865"/>
      <c r="AC399" s="992" t="s">
        <v>310</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1"/>
      <c r="AD400" s="991"/>
      <c r="AE400" s="991"/>
      <c r="AF400" s="991"/>
      <c r="AG400" s="991"/>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1"/>
      <c r="AD401" s="991"/>
      <c r="AE401" s="991"/>
      <c r="AF401" s="991"/>
      <c r="AG401" s="991"/>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1"/>
      <c r="AD402" s="991"/>
      <c r="AE402" s="991"/>
      <c r="AF402" s="991"/>
      <c r="AG402" s="991"/>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1"/>
      <c r="AD403" s="991"/>
      <c r="AE403" s="991"/>
      <c r="AF403" s="991"/>
      <c r="AG403" s="991"/>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1"/>
      <c r="AD404" s="991"/>
      <c r="AE404" s="991"/>
      <c r="AF404" s="991"/>
      <c r="AG404" s="991"/>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1"/>
      <c r="AD405" s="991"/>
      <c r="AE405" s="991"/>
      <c r="AF405" s="991"/>
      <c r="AG405" s="991"/>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1"/>
      <c r="AD406" s="991"/>
      <c r="AE406" s="991"/>
      <c r="AF406" s="991"/>
      <c r="AG406" s="991"/>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1"/>
      <c r="AD407" s="991"/>
      <c r="AE407" s="991"/>
      <c r="AF407" s="991"/>
      <c r="AG407" s="991"/>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1"/>
      <c r="AD408" s="991"/>
      <c r="AE408" s="991"/>
      <c r="AF408" s="991"/>
      <c r="AG408" s="991"/>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1"/>
      <c r="AD409" s="991"/>
      <c r="AE409" s="991"/>
      <c r="AF409" s="991"/>
      <c r="AG409" s="991"/>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1"/>
      <c r="AD410" s="991"/>
      <c r="AE410" s="991"/>
      <c r="AF410" s="991"/>
      <c r="AG410" s="991"/>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1"/>
      <c r="AD411" s="991"/>
      <c r="AE411" s="991"/>
      <c r="AF411" s="991"/>
      <c r="AG411" s="991"/>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1"/>
      <c r="AD412" s="991"/>
      <c r="AE412" s="991"/>
      <c r="AF412" s="991"/>
      <c r="AG412" s="991"/>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1"/>
      <c r="AD413" s="991"/>
      <c r="AE413" s="991"/>
      <c r="AF413" s="991"/>
      <c r="AG413" s="991"/>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1"/>
      <c r="AD414" s="991"/>
      <c r="AE414" s="991"/>
      <c r="AF414" s="991"/>
      <c r="AG414" s="991"/>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1"/>
      <c r="AD415" s="991"/>
      <c r="AE415" s="991"/>
      <c r="AF415" s="991"/>
      <c r="AG415" s="991"/>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1"/>
      <c r="AD416" s="991"/>
      <c r="AE416" s="991"/>
      <c r="AF416" s="991"/>
      <c r="AG416" s="991"/>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1"/>
      <c r="AD417" s="991"/>
      <c r="AE417" s="991"/>
      <c r="AF417" s="991"/>
      <c r="AG417" s="991"/>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1"/>
      <c r="AD418" s="991"/>
      <c r="AE418" s="991"/>
      <c r="AF418" s="991"/>
      <c r="AG418" s="991"/>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1"/>
      <c r="AD419" s="991"/>
      <c r="AE419" s="991"/>
      <c r="AF419" s="991"/>
      <c r="AG419" s="991"/>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1"/>
      <c r="AD420" s="991"/>
      <c r="AE420" s="991"/>
      <c r="AF420" s="991"/>
      <c r="AG420" s="991"/>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1"/>
      <c r="AD421" s="991"/>
      <c r="AE421" s="991"/>
      <c r="AF421" s="991"/>
      <c r="AG421" s="991"/>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1"/>
      <c r="AD422" s="991"/>
      <c r="AE422" s="991"/>
      <c r="AF422" s="991"/>
      <c r="AG422" s="991"/>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1"/>
      <c r="AD423" s="991"/>
      <c r="AE423" s="991"/>
      <c r="AF423" s="991"/>
      <c r="AG423" s="991"/>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1"/>
      <c r="AD424" s="991"/>
      <c r="AE424" s="991"/>
      <c r="AF424" s="991"/>
      <c r="AG424" s="991"/>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1"/>
      <c r="AD425" s="991"/>
      <c r="AE425" s="991"/>
      <c r="AF425" s="991"/>
      <c r="AG425" s="991"/>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1"/>
      <c r="AD426" s="991"/>
      <c r="AE426" s="991"/>
      <c r="AF426" s="991"/>
      <c r="AG426" s="991"/>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1"/>
      <c r="AD427" s="991"/>
      <c r="AE427" s="991"/>
      <c r="AF427" s="991"/>
      <c r="AG427" s="991"/>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1"/>
      <c r="AD428" s="991"/>
      <c r="AE428" s="991"/>
      <c r="AF428" s="991"/>
      <c r="AG428" s="991"/>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1"/>
      <c r="AD429" s="991"/>
      <c r="AE429" s="991"/>
      <c r="AF429" s="991"/>
      <c r="AG429" s="991"/>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319</v>
      </c>
      <c r="Z432" s="865"/>
      <c r="AA432" s="865"/>
      <c r="AB432" s="865"/>
      <c r="AC432" s="992" t="s">
        <v>310</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1"/>
      <c r="AD433" s="991"/>
      <c r="AE433" s="991"/>
      <c r="AF433" s="991"/>
      <c r="AG433" s="991"/>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1"/>
      <c r="AD434" s="991"/>
      <c r="AE434" s="991"/>
      <c r="AF434" s="991"/>
      <c r="AG434" s="991"/>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1"/>
      <c r="AD435" s="991"/>
      <c r="AE435" s="991"/>
      <c r="AF435" s="991"/>
      <c r="AG435" s="991"/>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1"/>
      <c r="AD436" s="991"/>
      <c r="AE436" s="991"/>
      <c r="AF436" s="991"/>
      <c r="AG436" s="991"/>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1"/>
      <c r="AD437" s="991"/>
      <c r="AE437" s="991"/>
      <c r="AF437" s="991"/>
      <c r="AG437" s="991"/>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1"/>
      <c r="AD438" s="991"/>
      <c r="AE438" s="991"/>
      <c r="AF438" s="991"/>
      <c r="AG438" s="991"/>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1"/>
      <c r="AD439" s="991"/>
      <c r="AE439" s="991"/>
      <c r="AF439" s="991"/>
      <c r="AG439" s="991"/>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1"/>
      <c r="AD440" s="991"/>
      <c r="AE440" s="991"/>
      <c r="AF440" s="991"/>
      <c r="AG440" s="991"/>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1"/>
      <c r="AD441" s="991"/>
      <c r="AE441" s="991"/>
      <c r="AF441" s="991"/>
      <c r="AG441" s="991"/>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1"/>
      <c r="AD442" s="991"/>
      <c r="AE442" s="991"/>
      <c r="AF442" s="991"/>
      <c r="AG442" s="991"/>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1"/>
      <c r="AD443" s="991"/>
      <c r="AE443" s="991"/>
      <c r="AF443" s="991"/>
      <c r="AG443" s="991"/>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1"/>
      <c r="AD444" s="991"/>
      <c r="AE444" s="991"/>
      <c r="AF444" s="991"/>
      <c r="AG444" s="991"/>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1"/>
      <c r="AD445" s="991"/>
      <c r="AE445" s="991"/>
      <c r="AF445" s="991"/>
      <c r="AG445" s="991"/>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1"/>
      <c r="AD446" s="991"/>
      <c r="AE446" s="991"/>
      <c r="AF446" s="991"/>
      <c r="AG446" s="991"/>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1"/>
      <c r="AD447" s="991"/>
      <c r="AE447" s="991"/>
      <c r="AF447" s="991"/>
      <c r="AG447" s="991"/>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1"/>
      <c r="AD448" s="991"/>
      <c r="AE448" s="991"/>
      <c r="AF448" s="991"/>
      <c r="AG448" s="991"/>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1"/>
      <c r="AD449" s="991"/>
      <c r="AE449" s="991"/>
      <c r="AF449" s="991"/>
      <c r="AG449" s="991"/>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1"/>
      <c r="AD450" s="991"/>
      <c r="AE450" s="991"/>
      <c r="AF450" s="991"/>
      <c r="AG450" s="991"/>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1"/>
      <c r="AD451" s="991"/>
      <c r="AE451" s="991"/>
      <c r="AF451" s="991"/>
      <c r="AG451" s="991"/>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1"/>
      <c r="AD452" s="991"/>
      <c r="AE452" s="991"/>
      <c r="AF452" s="991"/>
      <c r="AG452" s="991"/>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1"/>
      <c r="AD453" s="991"/>
      <c r="AE453" s="991"/>
      <c r="AF453" s="991"/>
      <c r="AG453" s="991"/>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1"/>
      <c r="AD454" s="991"/>
      <c r="AE454" s="991"/>
      <c r="AF454" s="991"/>
      <c r="AG454" s="991"/>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1"/>
      <c r="AD455" s="991"/>
      <c r="AE455" s="991"/>
      <c r="AF455" s="991"/>
      <c r="AG455" s="991"/>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1"/>
      <c r="AD456" s="991"/>
      <c r="AE456" s="991"/>
      <c r="AF456" s="991"/>
      <c r="AG456" s="991"/>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1"/>
      <c r="AD457" s="991"/>
      <c r="AE457" s="991"/>
      <c r="AF457" s="991"/>
      <c r="AG457" s="991"/>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1"/>
      <c r="AD458" s="991"/>
      <c r="AE458" s="991"/>
      <c r="AF458" s="991"/>
      <c r="AG458" s="991"/>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1"/>
      <c r="AD459" s="991"/>
      <c r="AE459" s="991"/>
      <c r="AF459" s="991"/>
      <c r="AG459" s="991"/>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1"/>
      <c r="AD460" s="991"/>
      <c r="AE460" s="991"/>
      <c r="AF460" s="991"/>
      <c r="AG460" s="991"/>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1"/>
      <c r="AD461" s="991"/>
      <c r="AE461" s="991"/>
      <c r="AF461" s="991"/>
      <c r="AG461" s="991"/>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1"/>
      <c r="AD462" s="991"/>
      <c r="AE462" s="991"/>
      <c r="AF462" s="991"/>
      <c r="AG462" s="991"/>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319</v>
      </c>
      <c r="Z465" s="865"/>
      <c r="AA465" s="865"/>
      <c r="AB465" s="865"/>
      <c r="AC465" s="992" t="s">
        <v>310</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1"/>
      <c r="AD466" s="991"/>
      <c r="AE466" s="991"/>
      <c r="AF466" s="991"/>
      <c r="AG466" s="991"/>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1"/>
      <c r="AD467" s="991"/>
      <c r="AE467" s="991"/>
      <c r="AF467" s="991"/>
      <c r="AG467" s="991"/>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1"/>
      <c r="AD468" s="991"/>
      <c r="AE468" s="991"/>
      <c r="AF468" s="991"/>
      <c r="AG468" s="991"/>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1"/>
      <c r="AD469" s="991"/>
      <c r="AE469" s="991"/>
      <c r="AF469" s="991"/>
      <c r="AG469" s="991"/>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1"/>
      <c r="AD470" s="991"/>
      <c r="AE470" s="991"/>
      <c r="AF470" s="991"/>
      <c r="AG470" s="991"/>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1"/>
      <c r="AD471" s="991"/>
      <c r="AE471" s="991"/>
      <c r="AF471" s="991"/>
      <c r="AG471" s="991"/>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1"/>
      <c r="AD472" s="991"/>
      <c r="AE472" s="991"/>
      <c r="AF472" s="991"/>
      <c r="AG472" s="991"/>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1"/>
      <c r="AD473" s="991"/>
      <c r="AE473" s="991"/>
      <c r="AF473" s="991"/>
      <c r="AG473" s="991"/>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1"/>
      <c r="AD474" s="991"/>
      <c r="AE474" s="991"/>
      <c r="AF474" s="991"/>
      <c r="AG474" s="991"/>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1"/>
      <c r="AD475" s="991"/>
      <c r="AE475" s="991"/>
      <c r="AF475" s="991"/>
      <c r="AG475" s="991"/>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1"/>
      <c r="AD476" s="991"/>
      <c r="AE476" s="991"/>
      <c r="AF476" s="991"/>
      <c r="AG476" s="991"/>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1"/>
      <c r="AD477" s="991"/>
      <c r="AE477" s="991"/>
      <c r="AF477" s="991"/>
      <c r="AG477" s="991"/>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1"/>
      <c r="AD478" s="991"/>
      <c r="AE478" s="991"/>
      <c r="AF478" s="991"/>
      <c r="AG478" s="991"/>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1"/>
      <c r="AD479" s="991"/>
      <c r="AE479" s="991"/>
      <c r="AF479" s="991"/>
      <c r="AG479" s="991"/>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1"/>
      <c r="AD480" s="991"/>
      <c r="AE480" s="991"/>
      <c r="AF480" s="991"/>
      <c r="AG480" s="991"/>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1"/>
      <c r="AD481" s="991"/>
      <c r="AE481" s="991"/>
      <c r="AF481" s="991"/>
      <c r="AG481" s="991"/>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1"/>
      <c r="AD482" s="991"/>
      <c r="AE482" s="991"/>
      <c r="AF482" s="991"/>
      <c r="AG482" s="991"/>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1"/>
      <c r="AD483" s="991"/>
      <c r="AE483" s="991"/>
      <c r="AF483" s="991"/>
      <c r="AG483" s="991"/>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1"/>
      <c r="AD484" s="991"/>
      <c r="AE484" s="991"/>
      <c r="AF484" s="991"/>
      <c r="AG484" s="991"/>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1"/>
      <c r="AD485" s="991"/>
      <c r="AE485" s="991"/>
      <c r="AF485" s="991"/>
      <c r="AG485" s="991"/>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1"/>
      <c r="AD486" s="991"/>
      <c r="AE486" s="991"/>
      <c r="AF486" s="991"/>
      <c r="AG486" s="991"/>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1"/>
      <c r="AD487" s="991"/>
      <c r="AE487" s="991"/>
      <c r="AF487" s="991"/>
      <c r="AG487" s="991"/>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1"/>
      <c r="AD488" s="991"/>
      <c r="AE488" s="991"/>
      <c r="AF488" s="991"/>
      <c r="AG488" s="991"/>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1"/>
      <c r="AD489" s="991"/>
      <c r="AE489" s="991"/>
      <c r="AF489" s="991"/>
      <c r="AG489" s="991"/>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1"/>
      <c r="AD490" s="991"/>
      <c r="AE490" s="991"/>
      <c r="AF490" s="991"/>
      <c r="AG490" s="991"/>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1"/>
      <c r="AD491" s="991"/>
      <c r="AE491" s="991"/>
      <c r="AF491" s="991"/>
      <c r="AG491" s="991"/>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1"/>
      <c r="AD492" s="991"/>
      <c r="AE492" s="991"/>
      <c r="AF492" s="991"/>
      <c r="AG492" s="991"/>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1"/>
      <c r="AD493" s="991"/>
      <c r="AE493" s="991"/>
      <c r="AF493" s="991"/>
      <c r="AG493" s="991"/>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1"/>
      <c r="AD494" s="991"/>
      <c r="AE494" s="991"/>
      <c r="AF494" s="991"/>
      <c r="AG494" s="991"/>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1"/>
      <c r="AD495" s="991"/>
      <c r="AE495" s="991"/>
      <c r="AF495" s="991"/>
      <c r="AG495" s="991"/>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319</v>
      </c>
      <c r="Z498" s="865"/>
      <c r="AA498" s="865"/>
      <c r="AB498" s="865"/>
      <c r="AC498" s="992" t="s">
        <v>310</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1"/>
      <c r="AD499" s="991"/>
      <c r="AE499" s="991"/>
      <c r="AF499" s="991"/>
      <c r="AG499" s="991"/>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1"/>
      <c r="AD500" s="991"/>
      <c r="AE500" s="991"/>
      <c r="AF500" s="991"/>
      <c r="AG500" s="991"/>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1"/>
      <c r="AD501" s="991"/>
      <c r="AE501" s="991"/>
      <c r="AF501" s="991"/>
      <c r="AG501" s="991"/>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1"/>
      <c r="AD502" s="991"/>
      <c r="AE502" s="991"/>
      <c r="AF502" s="991"/>
      <c r="AG502" s="991"/>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1"/>
      <c r="AD503" s="991"/>
      <c r="AE503" s="991"/>
      <c r="AF503" s="991"/>
      <c r="AG503" s="991"/>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1"/>
      <c r="AD504" s="991"/>
      <c r="AE504" s="991"/>
      <c r="AF504" s="991"/>
      <c r="AG504" s="991"/>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1"/>
      <c r="AD505" s="991"/>
      <c r="AE505" s="991"/>
      <c r="AF505" s="991"/>
      <c r="AG505" s="991"/>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1"/>
      <c r="AD506" s="991"/>
      <c r="AE506" s="991"/>
      <c r="AF506" s="991"/>
      <c r="AG506" s="991"/>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1"/>
      <c r="AD507" s="991"/>
      <c r="AE507" s="991"/>
      <c r="AF507" s="991"/>
      <c r="AG507" s="991"/>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1"/>
      <c r="AD508" s="991"/>
      <c r="AE508" s="991"/>
      <c r="AF508" s="991"/>
      <c r="AG508" s="991"/>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1"/>
      <c r="AD509" s="991"/>
      <c r="AE509" s="991"/>
      <c r="AF509" s="991"/>
      <c r="AG509" s="991"/>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1"/>
      <c r="AD510" s="991"/>
      <c r="AE510" s="991"/>
      <c r="AF510" s="991"/>
      <c r="AG510" s="991"/>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1"/>
      <c r="AD511" s="991"/>
      <c r="AE511" s="991"/>
      <c r="AF511" s="991"/>
      <c r="AG511" s="991"/>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1"/>
      <c r="AD512" s="991"/>
      <c r="AE512" s="991"/>
      <c r="AF512" s="991"/>
      <c r="AG512" s="991"/>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1"/>
      <c r="AD513" s="991"/>
      <c r="AE513" s="991"/>
      <c r="AF513" s="991"/>
      <c r="AG513" s="991"/>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1"/>
      <c r="AD514" s="991"/>
      <c r="AE514" s="991"/>
      <c r="AF514" s="991"/>
      <c r="AG514" s="991"/>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1"/>
      <c r="AD515" s="991"/>
      <c r="AE515" s="991"/>
      <c r="AF515" s="991"/>
      <c r="AG515" s="991"/>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1"/>
      <c r="AD516" s="991"/>
      <c r="AE516" s="991"/>
      <c r="AF516" s="991"/>
      <c r="AG516" s="991"/>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1"/>
      <c r="AD517" s="991"/>
      <c r="AE517" s="991"/>
      <c r="AF517" s="991"/>
      <c r="AG517" s="991"/>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1"/>
      <c r="AD518" s="991"/>
      <c r="AE518" s="991"/>
      <c r="AF518" s="991"/>
      <c r="AG518" s="991"/>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1"/>
      <c r="AD519" s="991"/>
      <c r="AE519" s="991"/>
      <c r="AF519" s="991"/>
      <c r="AG519" s="991"/>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1"/>
      <c r="AD520" s="991"/>
      <c r="AE520" s="991"/>
      <c r="AF520" s="991"/>
      <c r="AG520" s="991"/>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1"/>
      <c r="AD521" s="991"/>
      <c r="AE521" s="991"/>
      <c r="AF521" s="991"/>
      <c r="AG521" s="991"/>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1"/>
      <c r="AD522" s="991"/>
      <c r="AE522" s="991"/>
      <c r="AF522" s="991"/>
      <c r="AG522" s="991"/>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1"/>
      <c r="AD523" s="991"/>
      <c r="AE523" s="991"/>
      <c r="AF523" s="991"/>
      <c r="AG523" s="991"/>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1"/>
      <c r="AD524" s="991"/>
      <c r="AE524" s="991"/>
      <c r="AF524" s="991"/>
      <c r="AG524" s="991"/>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1"/>
      <c r="AD525" s="991"/>
      <c r="AE525" s="991"/>
      <c r="AF525" s="991"/>
      <c r="AG525" s="991"/>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1"/>
      <c r="AD526" s="991"/>
      <c r="AE526" s="991"/>
      <c r="AF526" s="991"/>
      <c r="AG526" s="991"/>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1"/>
      <c r="AD527" s="991"/>
      <c r="AE527" s="991"/>
      <c r="AF527" s="991"/>
      <c r="AG527" s="991"/>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1"/>
      <c r="AD528" s="991"/>
      <c r="AE528" s="991"/>
      <c r="AF528" s="991"/>
      <c r="AG528" s="991"/>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319</v>
      </c>
      <c r="Z531" s="865"/>
      <c r="AA531" s="865"/>
      <c r="AB531" s="865"/>
      <c r="AC531" s="992" t="s">
        <v>310</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1"/>
      <c r="AD532" s="991"/>
      <c r="AE532" s="991"/>
      <c r="AF532" s="991"/>
      <c r="AG532" s="991"/>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1"/>
      <c r="AD533" s="991"/>
      <c r="AE533" s="991"/>
      <c r="AF533" s="991"/>
      <c r="AG533" s="991"/>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1"/>
      <c r="AD534" s="991"/>
      <c r="AE534" s="991"/>
      <c r="AF534" s="991"/>
      <c r="AG534" s="991"/>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1"/>
      <c r="AD535" s="991"/>
      <c r="AE535" s="991"/>
      <c r="AF535" s="991"/>
      <c r="AG535" s="991"/>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1"/>
      <c r="AD536" s="991"/>
      <c r="AE536" s="991"/>
      <c r="AF536" s="991"/>
      <c r="AG536" s="991"/>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1"/>
      <c r="AD537" s="991"/>
      <c r="AE537" s="991"/>
      <c r="AF537" s="991"/>
      <c r="AG537" s="991"/>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1"/>
      <c r="AD538" s="991"/>
      <c r="AE538" s="991"/>
      <c r="AF538" s="991"/>
      <c r="AG538" s="991"/>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1"/>
      <c r="AD539" s="991"/>
      <c r="AE539" s="991"/>
      <c r="AF539" s="991"/>
      <c r="AG539" s="991"/>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1"/>
      <c r="AD540" s="991"/>
      <c r="AE540" s="991"/>
      <c r="AF540" s="991"/>
      <c r="AG540" s="991"/>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1"/>
      <c r="AD541" s="991"/>
      <c r="AE541" s="991"/>
      <c r="AF541" s="991"/>
      <c r="AG541" s="991"/>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1"/>
      <c r="AD542" s="991"/>
      <c r="AE542" s="991"/>
      <c r="AF542" s="991"/>
      <c r="AG542" s="991"/>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1"/>
      <c r="AD543" s="991"/>
      <c r="AE543" s="991"/>
      <c r="AF543" s="991"/>
      <c r="AG543" s="991"/>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1"/>
      <c r="AD544" s="991"/>
      <c r="AE544" s="991"/>
      <c r="AF544" s="991"/>
      <c r="AG544" s="991"/>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1"/>
      <c r="AD545" s="991"/>
      <c r="AE545" s="991"/>
      <c r="AF545" s="991"/>
      <c r="AG545" s="991"/>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1"/>
      <c r="AD546" s="991"/>
      <c r="AE546" s="991"/>
      <c r="AF546" s="991"/>
      <c r="AG546" s="991"/>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1"/>
      <c r="AD547" s="991"/>
      <c r="AE547" s="991"/>
      <c r="AF547" s="991"/>
      <c r="AG547" s="991"/>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1"/>
      <c r="AD548" s="991"/>
      <c r="AE548" s="991"/>
      <c r="AF548" s="991"/>
      <c r="AG548" s="991"/>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1"/>
      <c r="AD549" s="991"/>
      <c r="AE549" s="991"/>
      <c r="AF549" s="991"/>
      <c r="AG549" s="991"/>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1"/>
      <c r="AD550" s="991"/>
      <c r="AE550" s="991"/>
      <c r="AF550" s="991"/>
      <c r="AG550" s="991"/>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1"/>
      <c r="AD551" s="991"/>
      <c r="AE551" s="991"/>
      <c r="AF551" s="991"/>
      <c r="AG551" s="991"/>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1"/>
      <c r="AD552" s="991"/>
      <c r="AE552" s="991"/>
      <c r="AF552" s="991"/>
      <c r="AG552" s="991"/>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1"/>
      <c r="AD553" s="991"/>
      <c r="AE553" s="991"/>
      <c r="AF553" s="991"/>
      <c r="AG553" s="991"/>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1"/>
      <c r="AD554" s="991"/>
      <c r="AE554" s="991"/>
      <c r="AF554" s="991"/>
      <c r="AG554" s="991"/>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1"/>
      <c r="AD555" s="991"/>
      <c r="AE555" s="991"/>
      <c r="AF555" s="991"/>
      <c r="AG555" s="991"/>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1"/>
      <c r="AD556" s="991"/>
      <c r="AE556" s="991"/>
      <c r="AF556" s="991"/>
      <c r="AG556" s="991"/>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1"/>
      <c r="AD557" s="991"/>
      <c r="AE557" s="991"/>
      <c r="AF557" s="991"/>
      <c r="AG557" s="991"/>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1"/>
      <c r="AD558" s="991"/>
      <c r="AE558" s="991"/>
      <c r="AF558" s="991"/>
      <c r="AG558" s="991"/>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1"/>
      <c r="AD559" s="991"/>
      <c r="AE559" s="991"/>
      <c r="AF559" s="991"/>
      <c r="AG559" s="991"/>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1"/>
      <c r="AD560" s="991"/>
      <c r="AE560" s="991"/>
      <c r="AF560" s="991"/>
      <c r="AG560" s="991"/>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1"/>
      <c r="AD561" s="991"/>
      <c r="AE561" s="991"/>
      <c r="AF561" s="991"/>
      <c r="AG561" s="991"/>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319</v>
      </c>
      <c r="Z564" s="865"/>
      <c r="AA564" s="865"/>
      <c r="AB564" s="865"/>
      <c r="AC564" s="992" t="s">
        <v>310</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1"/>
      <c r="AD565" s="991"/>
      <c r="AE565" s="991"/>
      <c r="AF565" s="991"/>
      <c r="AG565" s="991"/>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1"/>
      <c r="AD566" s="991"/>
      <c r="AE566" s="991"/>
      <c r="AF566" s="991"/>
      <c r="AG566" s="991"/>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1"/>
      <c r="AD567" s="991"/>
      <c r="AE567" s="991"/>
      <c r="AF567" s="991"/>
      <c r="AG567" s="991"/>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1"/>
      <c r="AD568" s="991"/>
      <c r="AE568" s="991"/>
      <c r="AF568" s="991"/>
      <c r="AG568" s="991"/>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1"/>
      <c r="AD569" s="991"/>
      <c r="AE569" s="991"/>
      <c r="AF569" s="991"/>
      <c r="AG569" s="991"/>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1"/>
      <c r="AD570" s="991"/>
      <c r="AE570" s="991"/>
      <c r="AF570" s="991"/>
      <c r="AG570" s="991"/>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1"/>
      <c r="AD571" s="991"/>
      <c r="AE571" s="991"/>
      <c r="AF571" s="991"/>
      <c r="AG571" s="991"/>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1"/>
      <c r="AD572" s="991"/>
      <c r="AE572" s="991"/>
      <c r="AF572" s="991"/>
      <c r="AG572" s="991"/>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1"/>
      <c r="AD573" s="991"/>
      <c r="AE573" s="991"/>
      <c r="AF573" s="991"/>
      <c r="AG573" s="991"/>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1"/>
      <c r="AD574" s="991"/>
      <c r="AE574" s="991"/>
      <c r="AF574" s="991"/>
      <c r="AG574" s="991"/>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1"/>
      <c r="AD575" s="991"/>
      <c r="AE575" s="991"/>
      <c r="AF575" s="991"/>
      <c r="AG575" s="991"/>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1"/>
      <c r="AD576" s="991"/>
      <c r="AE576" s="991"/>
      <c r="AF576" s="991"/>
      <c r="AG576" s="991"/>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1"/>
      <c r="AD577" s="991"/>
      <c r="AE577" s="991"/>
      <c r="AF577" s="991"/>
      <c r="AG577" s="991"/>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1"/>
      <c r="AD578" s="991"/>
      <c r="AE578" s="991"/>
      <c r="AF578" s="991"/>
      <c r="AG578" s="991"/>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1"/>
      <c r="AD579" s="991"/>
      <c r="AE579" s="991"/>
      <c r="AF579" s="991"/>
      <c r="AG579" s="991"/>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1"/>
      <c r="AD580" s="991"/>
      <c r="AE580" s="991"/>
      <c r="AF580" s="991"/>
      <c r="AG580" s="991"/>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1"/>
      <c r="AD581" s="991"/>
      <c r="AE581" s="991"/>
      <c r="AF581" s="991"/>
      <c r="AG581" s="991"/>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1"/>
      <c r="AD582" s="991"/>
      <c r="AE582" s="991"/>
      <c r="AF582" s="991"/>
      <c r="AG582" s="991"/>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1"/>
      <c r="AD583" s="991"/>
      <c r="AE583" s="991"/>
      <c r="AF583" s="991"/>
      <c r="AG583" s="991"/>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1"/>
      <c r="AD584" s="991"/>
      <c r="AE584" s="991"/>
      <c r="AF584" s="991"/>
      <c r="AG584" s="991"/>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1"/>
      <c r="AD585" s="991"/>
      <c r="AE585" s="991"/>
      <c r="AF585" s="991"/>
      <c r="AG585" s="991"/>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1"/>
      <c r="AD586" s="991"/>
      <c r="AE586" s="991"/>
      <c r="AF586" s="991"/>
      <c r="AG586" s="991"/>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1"/>
      <c r="AD587" s="991"/>
      <c r="AE587" s="991"/>
      <c r="AF587" s="991"/>
      <c r="AG587" s="991"/>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1"/>
      <c r="AD588" s="991"/>
      <c r="AE588" s="991"/>
      <c r="AF588" s="991"/>
      <c r="AG588" s="991"/>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1"/>
      <c r="AD589" s="991"/>
      <c r="AE589" s="991"/>
      <c r="AF589" s="991"/>
      <c r="AG589" s="991"/>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1"/>
      <c r="AD590" s="991"/>
      <c r="AE590" s="991"/>
      <c r="AF590" s="991"/>
      <c r="AG590" s="991"/>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1"/>
      <c r="AD591" s="991"/>
      <c r="AE591" s="991"/>
      <c r="AF591" s="991"/>
      <c r="AG591" s="991"/>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1"/>
      <c r="AD592" s="991"/>
      <c r="AE592" s="991"/>
      <c r="AF592" s="991"/>
      <c r="AG592" s="991"/>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1"/>
      <c r="AD593" s="991"/>
      <c r="AE593" s="991"/>
      <c r="AF593" s="991"/>
      <c r="AG593" s="991"/>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1"/>
      <c r="AD594" s="991"/>
      <c r="AE594" s="991"/>
      <c r="AF594" s="991"/>
      <c r="AG594" s="991"/>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319</v>
      </c>
      <c r="Z597" s="865"/>
      <c r="AA597" s="865"/>
      <c r="AB597" s="865"/>
      <c r="AC597" s="992" t="s">
        <v>310</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1"/>
      <c r="AD598" s="991"/>
      <c r="AE598" s="991"/>
      <c r="AF598" s="991"/>
      <c r="AG598" s="991"/>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1"/>
      <c r="AD599" s="991"/>
      <c r="AE599" s="991"/>
      <c r="AF599" s="991"/>
      <c r="AG599" s="991"/>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1"/>
      <c r="AD600" s="991"/>
      <c r="AE600" s="991"/>
      <c r="AF600" s="991"/>
      <c r="AG600" s="991"/>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1"/>
      <c r="AD601" s="991"/>
      <c r="AE601" s="991"/>
      <c r="AF601" s="991"/>
      <c r="AG601" s="991"/>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1"/>
      <c r="AD602" s="991"/>
      <c r="AE602" s="991"/>
      <c r="AF602" s="991"/>
      <c r="AG602" s="991"/>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1"/>
      <c r="AD603" s="991"/>
      <c r="AE603" s="991"/>
      <c r="AF603" s="991"/>
      <c r="AG603" s="991"/>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1"/>
      <c r="AD604" s="991"/>
      <c r="AE604" s="991"/>
      <c r="AF604" s="991"/>
      <c r="AG604" s="991"/>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1"/>
      <c r="AD605" s="991"/>
      <c r="AE605" s="991"/>
      <c r="AF605" s="991"/>
      <c r="AG605" s="991"/>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1"/>
      <c r="AD606" s="991"/>
      <c r="AE606" s="991"/>
      <c r="AF606" s="991"/>
      <c r="AG606" s="991"/>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1"/>
      <c r="AD607" s="991"/>
      <c r="AE607" s="991"/>
      <c r="AF607" s="991"/>
      <c r="AG607" s="991"/>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1"/>
      <c r="AD608" s="991"/>
      <c r="AE608" s="991"/>
      <c r="AF608" s="991"/>
      <c r="AG608" s="991"/>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1"/>
      <c r="AD609" s="991"/>
      <c r="AE609" s="991"/>
      <c r="AF609" s="991"/>
      <c r="AG609" s="991"/>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1"/>
      <c r="AD610" s="991"/>
      <c r="AE610" s="991"/>
      <c r="AF610" s="991"/>
      <c r="AG610" s="991"/>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1"/>
      <c r="AD611" s="991"/>
      <c r="AE611" s="991"/>
      <c r="AF611" s="991"/>
      <c r="AG611" s="991"/>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1"/>
      <c r="AD612" s="991"/>
      <c r="AE612" s="991"/>
      <c r="AF612" s="991"/>
      <c r="AG612" s="991"/>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1"/>
      <c r="AD613" s="991"/>
      <c r="AE613" s="991"/>
      <c r="AF613" s="991"/>
      <c r="AG613" s="991"/>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1"/>
      <c r="AD614" s="991"/>
      <c r="AE614" s="991"/>
      <c r="AF614" s="991"/>
      <c r="AG614" s="991"/>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1"/>
      <c r="AD615" s="991"/>
      <c r="AE615" s="991"/>
      <c r="AF615" s="991"/>
      <c r="AG615" s="991"/>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1"/>
      <c r="AD616" s="991"/>
      <c r="AE616" s="991"/>
      <c r="AF616" s="991"/>
      <c r="AG616" s="991"/>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1"/>
      <c r="AD617" s="991"/>
      <c r="AE617" s="991"/>
      <c r="AF617" s="991"/>
      <c r="AG617" s="991"/>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1"/>
      <c r="AD618" s="991"/>
      <c r="AE618" s="991"/>
      <c r="AF618" s="991"/>
      <c r="AG618" s="991"/>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1"/>
      <c r="AD619" s="991"/>
      <c r="AE619" s="991"/>
      <c r="AF619" s="991"/>
      <c r="AG619" s="991"/>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1"/>
      <c r="AD620" s="991"/>
      <c r="AE620" s="991"/>
      <c r="AF620" s="991"/>
      <c r="AG620" s="991"/>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1"/>
      <c r="AD621" s="991"/>
      <c r="AE621" s="991"/>
      <c r="AF621" s="991"/>
      <c r="AG621" s="991"/>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1"/>
      <c r="AD622" s="991"/>
      <c r="AE622" s="991"/>
      <c r="AF622" s="991"/>
      <c r="AG622" s="991"/>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1"/>
      <c r="AD623" s="991"/>
      <c r="AE623" s="991"/>
      <c r="AF623" s="991"/>
      <c r="AG623" s="991"/>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1"/>
      <c r="AD624" s="991"/>
      <c r="AE624" s="991"/>
      <c r="AF624" s="991"/>
      <c r="AG624" s="991"/>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1"/>
      <c r="AD625" s="991"/>
      <c r="AE625" s="991"/>
      <c r="AF625" s="991"/>
      <c r="AG625" s="991"/>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1"/>
      <c r="AD626" s="991"/>
      <c r="AE626" s="991"/>
      <c r="AF626" s="991"/>
      <c r="AG626" s="991"/>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1"/>
      <c r="AD627" s="991"/>
      <c r="AE627" s="991"/>
      <c r="AF627" s="991"/>
      <c r="AG627" s="991"/>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319</v>
      </c>
      <c r="Z630" s="865"/>
      <c r="AA630" s="865"/>
      <c r="AB630" s="865"/>
      <c r="AC630" s="992" t="s">
        <v>310</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1"/>
      <c r="AD631" s="991"/>
      <c r="AE631" s="991"/>
      <c r="AF631" s="991"/>
      <c r="AG631" s="991"/>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1"/>
      <c r="AD632" s="991"/>
      <c r="AE632" s="991"/>
      <c r="AF632" s="991"/>
      <c r="AG632" s="991"/>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1"/>
      <c r="AD633" s="991"/>
      <c r="AE633" s="991"/>
      <c r="AF633" s="991"/>
      <c r="AG633" s="991"/>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1"/>
      <c r="AD634" s="991"/>
      <c r="AE634" s="991"/>
      <c r="AF634" s="991"/>
      <c r="AG634" s="991"/>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1"/>
      <c r="AD635" s="991"/>
      <c r="AE635" s="991"/>
      <c r="AF635" s="991"/>
      <c r="AG635" s="991"/>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1"/>
      <c r="AD636" s="991"/>
      <c r="AE636" s="991"/>
      <c r="AF636" s="991"/>
      <c r="AG636" s="991"/>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1"/>
      <c r="AD637" s="991"/>
      <c r="AE637" s="991"/>
      <c r="AF637" s="991"/>
      <c r="AG637" s="991"/>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1"/>
      <c r="AD638" s="991"/>
      <c r="AE638" s="991"/>
      <c r="AF638" s="991"/>
      <c r="AG638" s="991"/>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1"/>
      <c r="AD639" s="991"/>
      <c r="AE639" s="991"/>
      <c r="AF639" s="991"/>
      <c r="AG639" s="991"/>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1"/>
      <c r="AD640" s="991"/>
      <c r="AE640" s="991"/>
      <c r="AF640" s="991"/>
      <c r="AG640" s="991"/>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1"/>
      <c r="AD641" s="991"/>
      <c r="AE641" s="991"/>
      <c r="AF641" s="991"/>
      <c r="AG641" s="991"/>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1"/>
      <c r="AD642" s="991"/>
      <c r="AE642" s="991"/>
      <c r="AF642" s="991"/>
      <c r="AG642" s="991"/>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1"/>
      <c r="AD643" s="991"/>
      <c r="AE643" s="991"/>
      <c r="AF643" s="991"/>
      <c r="AG643" s="991"/>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1"/>
      <c r="AD644" s="991"/>
      <c r="AE644" s="991"/>
      <c r="AF644" s="991"/>
      <c r="AG644" s="991"/>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1"/>
      <c r="AD645" s="991"/>
      <c r="AE645" s="991"/>
      <c r="AF645" s="991"/>
      <c r="AG645" s="991"/>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1"/>
      <c r="AD646" s="991"/>
      <c r="AE646" s="991"/>
      <c r="AF646" s="991"/>
      <c r="AG646" s="991"/>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1"/>
      <c r="AD647" s="991"/>
      <c r="AE647" s="991"/>
      <c r="AF647" s="991"/>
      <c r="AG647" s="991"/>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1"/>
      <c r="AD648" s="991"/>
      <c r="AE648" s="991"/>
      <c r="AF648" s="991"/>
      <c r="AG648" s="991"/>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1"/>
      <c r="AD649" s="991"/>
      <c r="AE649" s="991"/>
      <c r="AF649" s="991"/>
      <c r="AG649" s="991"/>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1"/>
      <c r="AD650" s="991"/>
      <c r="AE650" s="991"/>
      <c r="AF650" s="991"/>
      <c r="AG650" s="991"/>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1"/>
      <c r="AD651" s="991"/>
      <c r="AE651" s="991"/>
      <c r="AF651" s="991"/>
      <c r="AG651" s="991"/>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1"/>
      <c r="AD652" s="991"/>
      <c r="AE652" s="991"/>
      <c r="AF652" s="991"/>
      <c r="AG652" s="991"/>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1"/>
      <c r="AD653" s="991"/>
      <c r="AE653" s="991"/>
      <c r="AF653" s="991"/>
      <c r="AG653" s="991"/>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1"/>
      <c r="AD654" s="991"/>
      <c r="AE654" s="991"/>
      <c r="AF654" s="991"/>
      <c r="AG654" s="991"/>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1"/>
      <c r="AD655" s="991"/>
      <c r="AE655" s="991"/>
      <c r="AF655" s="991"/>
      <c r="AG655" s="991"/>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1"/>
      <c r="AD656" s="991"/>
      <c r="AE656" s="991"/>
      <c r="AF656" s="991"/>
      <c r="AG656" s="991"/>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1"/>
      <c r="AD657" s="991"/>
      <c r="AE657" s="991"/>
      <c r="AF657" s="991"/>
      <c r="AG657" s="991"/>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1"/>
      <c r="AD658" s="991"/>
      <c r="AE658" s="991"/>
      <c r="AF658" s="991"/>
      <c r="AG658" s="991"/>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1"/>
      <c r="AD659" s="991"/>
      <c r="AE659" s="991"/>
      <c r="AF659" s="991"/>
      <c r="AG659" s="991"/>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1"/>
      <c r="AD660" s="991"/>
      <c r="AE660" s="991"/>
      <c r="AF660" s="991"/>
      <c r="AG660" s="991"/>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319</v>
      </c>
      <c r="Z663" s="865"/>
      <c r="AA663" s="865"/>
      <c r="AB663" s="865"/>
      <c r="AC663" s="992" t="s">
        <v>310</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1"/>
      <c r="AD664" s="991"/>
      <c r="AE664" s="991"/>
      <c r="AF664" s="991"/>
      <c r="AG664" s="991"/>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1"/>
      <c r="AD665" s="991"/>
      <c r="AE665" s="991"/>
      <c r="AF665" s="991"/>
      <c r="AG665" s="991"/>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1"/>
      <c r="AD666" s="991"/>
      <c r="AE666" s="991"/>
      <c r="AF666" s="991"/>
      <c r="AG666" s="991"/>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1"/>
      <c r="AD667" s="991"/>
      <c r="AE667" s="991"/>
      <c r="AF667" s="991"/>
      <c r="AG667" s="991"/>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1"/>
      <c r="AD668" s="991"/>
      <c r="AE668" s="991"/>
      <c r="AF668" s="991"/>
      <c r="AG668" s="991"/>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1"/>
      <c r="AD669" s="991"/>
      <c r="AE669" s="991"/>
      <c r="AF669" s="991"/>
      <c r="AG669" s="991"/>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1"/>
      <c r="AD670" s="991"/>
      <c r="AE670" s="991"/>
      <c r="AF670" s="991"/>
      <c r="AG670" s="991"/>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1"/>
      <c r="AD671" s="991"/>
      <c r="AE671" s="991"/>
      <c r="AF671" s="991"/>
      <c r="AG671" s="991"/>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1"/>
      <c r="AD672" s="991"/>
      <c r="AE672" s="991"/>
      <c r="AF672" s="991"/>
      <c r="AG672" s="991"/>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1"/>
      <c r="AD673" s="991"/>
      <c r="AE673" s="991"/>
      <c r="AF673" s="991"/>
      <c r="AG673" s="991"/>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1"/>
      <c r="AD674" s="991"/>
      <c r="AE674" s="991"/>
      <c r="AF674" s="991"/>
      <c r="AG674" s="991"/>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1"/>
      <c r="AD675" s="991"/>
      <c r="AE675" s="991"/>
      <c r="AF675" s="991"/>
      <c r="AG675" s="991"/>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1"/>
      <c r="AD676" s="991"/>
      <c r="AE676" s="991"/>
      <c r="AF676" s="991"/>
      <c r="AG676" s="991"/>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1"/>
      <c r="AD677" s="991"/>
      <c r="AE677" s="991"/>
      <c r="AF677" s="991"/>
      <c r="AG677" s="991"/>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1"/>
      <c r="AD678" s="991"/>
      <c r="AE678" s="991"/>
      <c r="AF678" s="991"/>
      <c r="AG678" s="991"/>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1"/>
      <c r="AD679" s="991"/>
      <c r="AE679" s="991"/>
      <c r="AF679" s="991"/>
      <c r="AG679" s="991"/>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1"/>
      <c r="AD680" s="991"/>
      <c r="AE680" s="991"/>
      <c r="AF680" s="991"/>
      <c r="AG680" s="991"/>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1"/>
      <c r="AD681" s="991"/>
      <c r="AE681" s="991"/>
      <c r="AF681" s="991"/>
      <c r="AG681" s="991"/>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1"/>
      <c r="AD682" s="991"/>
      <c r="AE682" s="991"/>
      <c r="AF682" s="991"/>
      <c r="AG682" s="991"/>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1"/>
      <c r="AD683" s="991"/>
      <c r="AE683" s="991"/>
      <c r="AF683" s="991"/>
      <c r="AG683" s="991"/>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1"/>
      <c r="AD684" s="991"/>
      <c r="AE684" s="991"/>
      <c r="AF684" s="991"/>
      <c r="AG684" s="991"/>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1"/>
      <c r="AD685" s="991"/>
      <c r="AE685" s="991"/>
      <c r="AF685" s="991"/>
      <c r="AG685" s="991"/>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1"/>
      <c r="AD686" s="991"/>
      <c r="AE686" s="991"/>
      <c r="AF686" s="991"/>
      <c r="AG686" s="991"/>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1"/>
      <c r="AD687" s="991"/>
      <c r="AE687" s="991"/>
      <c r="AF687" s="991"/>
      <c r="AG687" s="991"/>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1"/>
      <c r="AD688" s="991"/>
      <c r="AE688" s="991"/>
      <c r="AF688" s="991"/>
      <c r="AG688" s="991"/>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1"/>
      <c r="AD689" s="991"/>
      <c r="AE689" s="991"/>
      <c r="AF689" s="991"/>
      <c r="AG689" s="991"/>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1"/>
      <c r="AD690" s="991"/>
      <c r="AE690" s="991"/>
      <c r="AF690" s="991"/>
      <c r="AG690" s="991"/>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1"/>
      <c r="AD691" s="991"/>
      <c r="AE691" s="991"/>
      <c r="AF691" s="991"/>
      <c r="AG691" s="991"/>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1"/>
      <c r="AD692" s="991"/>
      <c r="AE692" s="991"/>
      <c r="AF692" s="991"/>
      <c r="AG692" s="991"/>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1"/>
      <c r="AD693" s="991"/>
      <c r="AE693" s="991"/>
      <c r="AF693" s="991"/>
      <c r="AG693" s="991"/>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319</v>
      </c>
      <c r="Z696" s="865"/>
      <c r="AA696" s="865"/>
      <c r="AB696" s="865"/>
      <c r="AC696" s="992" t="s">
        <v>310</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1"/>
      <c r="AD697" s="991"/>
      <c r="AE697" s="991"/>
      <c r="AF697" s="991"/>
      <c r="AG697" s="991"/>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1"/>
      <c r="AD698" s="991"/>
      <c r="AE698" s="991"/>
      <c r="AF698" s="991"/>
      <c r="AG698" s="991"/>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1"/>
      <c r="AD699" s="991"/>
      <c r="AE699" s="991"/>
      <c r="AF699" s="991"/>
      <c r="AG699" s="991"/>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1"/>
      <c r="AD700" s="991"/>
      <c r="AE700" s="991"/>
      <c r="AF700" s="991"/>
      <c r="AG700" s="991"/>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1"/>
      <c r="AD701" s="991"/>
      <c r="AE701" s="991"/>
      <c r="AF701" s="991"/>
      <c r="AG701" s="991"/>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1"/>
      <c r="AD702" s="991"/>
      <c r="AE702" s="991"/>
      <c r="AF702" s="991"/>
      <c r="AG702" s="991"/>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1"/>
      <c r="AD703" s="991"/>
      <c r="AE703" s="991"/>
      <c r="AF703" s="991"/>
      <c r="AG703" s="991"/>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1"/>
      <c r="AD704" s="991"/>
      <c r="AE704" s="991"/>
      <c r="AF704" s="991"/>
      <c r="AG704" s="991"/>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1"/>
      <c r="AD705" s="991"/>
      <c r="AE705" s="991"/>
      <c r="AF705" s="991"/>
      <c r="AG705" s="991"/>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1"/>
      <c r="AD706" s="991"/>
      <c r="AE706" s="991"/>
      <c r="AF706" s="991"/>
      <c r="AG706" s="991"/>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1"/>
      <c r="AD707" s="991"/>
      <c r="AE707" s="991"/>
      <c r="AF707" s="991"/>
      <c r="AG707" s="991"/>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1"/>
      <c r="AD708" s="991"/>
      <c r="AE708" s="991"/>
      <c r="AF708" s="991"/>
      <c r="AG708" s="991"/>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1"/>
      <c r="AD709" s="991"/>
      <c r="AE709" s="991"/>
      <c r="AF709" s="991"/>
      <c r="AG709" s="991"/>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1"/>
      <c r="AD710" s="991"/>
      <c r="AE710" s="991"/>
      <c r="AF710" s="991"/>
      <c r="AG710" s="991"/>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1"/>
      <c r="AD711" s="991"/>
      <c r="AE711" s="991"/>
      <c r="AF711" s="991"/>
      <c r="AG711" s="991"/>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1"/>
      <c r="AD712" s="991"/>
      <c r="AE712" s="991"/>
      <c r="AF712" s="991"/>
      <c r="AG712" s="991"/>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1"/>
      <c r="AD713" s="991"/>
      <c r="AE713" s="991"/>
      <c r="AF713" s="991"/>
      <c r="AG713" s="991"/>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1"/>
      <c r="AD714" s="991"/>
      <c r="AE714" s="991"/>
      <c r="AF714" s="991"/>
      <c r="AG714" s="991"/>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1"/>
      <c r="AD715" s="991"/>
      <c r="AE715" s="991"/>
      <c r="AF715" s="991"/>
      <c r="AG715" s="991"/>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1"/>
      <c r="AD716" s="991"/>
      <c r="AE716" s="991"/>
      <c r="AF716" s="991"/>
      <c r="AG716" s="991"/>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1"/>
      <c r="AD717" s="991"/>
      <c r="AE717" s="991"/>
      <c r="AF717" s="991"/>
      <c r="AG717" s="991"/>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1"/>
      <c r="AD718" s="991"/>
      <c r="AE718" s="991"/>
      <c r="AF718" s="991"/>
      <c r="AG718" s="991"/>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1"/>
      <c r="AD719" s="991"/>
      <c r="AE719" s="991"/>
      <c r="AF719" s="991"/>
      <c r="AG719" s="991"/>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1"/>
      <c r="AD720" s="991"/>
      <c r="AE720" s="991"/>
      <c r="AF720" s="991"/>
      <c r="AG720" s="991"/>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1"/>
      <c r="AD721" s="991"/>
      <c r="AE721" s="991"/>
      <c r="AF721" s="991"/>
      <c r="AG721" s="991"/>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1"/>
      <c r="AD722" s="991"/>
      <c r="AE722" s="991"/>
      <c r="AF722" s="991"/>
      <c r="AG722" s="991"/>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1"/>
      <c r="AD723" s="991"/>
      <c r="AE723" s="991"/>
      <c r="AF723" s="991"/>
      <c r="AG723" s="991"/>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1"/>
      <c r="AD724" s="991"/>
      <c r="AE724" s="991"/>
      <c r="AF724" s="991"/>
      <c r="AG724" s="991"/>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1"/>
      <c r="AD725" s="991"/>
      <c r="AE725" s="991"/>
      <c r="AF725" s="991"/>
      <c r="AG725" s="991"/>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1"/>
      <c r="AD726" s="991"/>
      <c r="AE726" s="991"/>
      <c r="AF726" s="991"/>
      <c r="AG726" s="991"/>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319</v>
      </c>
      <c r="Z729" s="865"/>
      <c r="AA729" s="865"/>
      <c r="AB729" s="865"/>
      <c r="AC729" s="992" t="s">
        <v>310</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1"/>
      <c r="AD730" s="991"/>
      <c r="AE730" s="991"/>
      <c r="AF730" s="991"/>
      <c r="AG730" s="991"/>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1"/>
      <c r="AD731" s="991"/>
      <c r="AE731" s="991"/>
      <c r="AF731" s="991"/>
      <c r="AG731" s="991"/>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1"/>
      <c r="AD732" s="991"/>
      <c r="AE732" s="991"/>
      <c r="AF732" s="991"/>
      <c r="AG732" s="991"/>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1"/>
      <c r="AD733" s="991"/>
      <c r="AE733" s="991"/>
      <c r="AF733" s="991"/>
      <c r="AG733" s="991"/>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1"/>
      <c r="AD734" s="991"/>
      <c r="AE734" s="991"/>
      <c r="AF734" s="991"/>
      <c r="AG734" s="991"/>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1"/>
      <c r="AD735" s="991"/>
      <c r="AE735" s="991"/>
      <c r="AF735" s="991"/>
      <c r="AG735" s="991"/>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1"/>
      <c r="AD736" s="991"/>
      <c r="AE736" s="991"/>
      <c r="AF736" s="991"/>
      <c r="AG736" s="991"/>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1"/>
      <c r="AD737" s="991"/>
      <c r="AE737" s="991"/>
      <c r="AF737" s="991"/>
      <c r="AG737" s="991"/>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1"/>
      <c r="AD738" s="991"/>
      <c r="AE738" s="991"/>
      <c r="AF738" s="991"/>
      <c r="AG738" s="991"/>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1"/>
      <c r="AD739" s="991"/>
      <c r="AE739" s="991"/>
      <c r="AF739" s="991"/>
      <c r="AG739" s="991"/>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1"/>
      <c r="AD740" s="991"/>
      <c r="AE740" s="991"/>
      <c r="AF740" s="991"/>
      <c r="AG740" s="991"/>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1"/>
      <c r="AD741" s="991"/>
      <c r="AE741" s="991"/>
      <c r="AF741" s="991"/>
      <c r="AG741" s="991"/>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1"/>
      <c r="AD742" s="991"/>
      <c r="AE742" s="991"/>
      <c r="AF742" s="991"/>
      <c r="AG742" s="991"/>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1"/>
      <c r="AD743" s="991"/>
      <c r="AE743" s="991"/>
      <c r="AF743" s="991"/>
      <c r="AG743" s="991"/>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1"/>
      <c r="AD744" s="991"/>
      <c r="AE744" s="991"/>
      <c r="AF744" s="991"/>
      <c r="AG744" s="991"/>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1"/>
      <c r="AD745" s="991"/>
      <c r="AE745" s="991"/>
      <c r="AF745" s="991"/>
      <c r="AG745" s="991"/>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1"/>
      <c r="AD746" s="991"/>
      <c r="AE746" s="991"/>
      <c r="AF746" s="991"/>
      <c r="AG746" s="991"/>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1"/>
      <c r="AD747" s="991"/>
      <c r="AE747" s="991"/>
      <c r="AF747" s="991"/>
      <c r="AG747" s="991"/>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1"/>
      <c r="AD748" s="991"/>
      <c r="AE748" s="991"/>
      <c r="AF748" s="991"/>
      <c r="AG748" s="991"/>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1"/>
      <c r="AD749" s="991"/>
      <c r="AE749" s="991"/>
      <c r="AF749" s="991"/>
      <c r="AG749" s="991"/>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1"/>
      <c r="AD750" s="991"/>
      <c r="AE750" s="991"/>
      <c r="AF750" s="991"/>
      <c r="AG750" s="991"/>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1"/>
      <c r="AD751" s="991"/>
      <c r="AE751" s="991"/>
      <c r="AF751" s="991"/>
      <c r="AG751" s="991"/>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1"/>
      <c r="AD752" s="991"/>
      <c r="AE752" s="991"/>
      <c r="AF752" s="991"/>
      <c r="AG752" s="991"/>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1"/>
      <c r="AD753" s="991"/>
      <c r="AE753" s="991"/>
      <c r="AF753" s="991"/>
      <c r="AG753" s="991"/>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1"/>
      <c r="AD754" s="991"/>
      <c r="AE754" s="991"/>
      <c r="AF754" s="991"/>
      <c r="AG754" s="991"/>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1"/>
      <c r="AD755" s="991"/>
      <c r="AE755" s="991"/>
      <c r="AF755" s="991"/>
      <c r="AG755" s="991"/>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1"/>
      <c r="AD756" s="991"/>
      <c r="AE756" s="991"/>
      <c r="AF756" s="991"/>
      <c r="AG756" s="991"/>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1"/>
      <c r="AD757" s="991"/>
      <c r="AE757" s="991"/>
      <c r="AF757" s="991"/>
      <c r="AG757" s="991"/>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1"/>
      <c r="AD758" s="991"/>
      <c r="AE758" s="991"/>
      <c r="AF758" s="991"/>
      <c r="AG758" s="991"/>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1"/>
      <c r="AD759" s="991"/>
      <c r="AE759" s="991"/>
      <c r="AF759" s="991"/>
      <c r="AG759" s="991"/>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319</v>
      </c>
      <c r="Z762" s="865"/>
      <c r="AA762" s="865"/>
      <c r="AB762" s="865"/>
      <c r="AC762" s="992" t="s">
        <v>310</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1"/>
      <c r="AD763" s="991"/>
      <c r="AE763" s="991"/>
      <c r="AF763" s="991"/>
      <c r="AG763" s="991"/>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1"/>
      <c r="AD764" s="991"/>
      <c r="AE764" s="991"/>
      <c r="AF764" s="991"/>
      <c r="AG764" s="991"/>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1"/>
      <c r="AD765" s="991"/>
      <c r="AE765" s="991"/>
      <c r="AF765" s="991"/>
      <c r="AG765" s="991"/>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1"/>
      <c r="AD766" s="991"/>
      <c r="AE766" s="991"/>
      <c r="AF766" s="991"/>
      <c r="AG766" s="991"/>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1"/>
      <c r="AD767" s="991"/>
      <c r="AE767" s="991"/>
      <c r="AF767" s="991"/>
      <c r="AG767" s="991"/>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1"/>
      <c r="AD768" s="991"/>
      <c r="AE768" s="991"/>
      <c r="AF768" s="991"/>
      <c r="AG768" s="991"/>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1"/>
      <c r="AD769" s="991"/>
      <c r="AE769" s="991"/>
      <c r="AF769" s="991"/>
      <c r="AG769" s="991"/>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1"/>
      <c r="AD770" s="991"/>
      <c r="AE770" s="991"/>
      <c r="AF770" s="991"/>
      <c r="AG770" s="991"/>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1"/>
      <c r="AD771" s="991"/>
      <c r="AE771" s="991"/>
      <c r="AF771" s="991"/>
      <c r="AG771" s="991"/>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1"/>
      <c r="AD772" s="991"/>
      <c r="AE772" s="991"/>
      <c r="AF772" s="991"/>
      <c r="AG772" s="991"/>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1"/>
      <c r="AD773" s="991"/>
      <c r="AE773" s="991"/>
      <c r="AF773" s="991"/>
      <c r="AG773" s="991"/>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1"/>
      <c r="AD774" s="991"/>
      <c r="AE774" s="991"/>
      <c r="AF774" s="991"/>
      <c r="AG774" s="991"/>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1"/>
      <c r="AD775" s="991"/>
      <c r="AE775" s="991"/>
      <c r="AF775" s="991"/>
      <c r="AG775" s="991"/>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1"/>
      <c r="AD776" s="991"/>
      <c r="AE776" s="991"/>
      <c r="AF776" s="991"/>
      <c r="AG776" s="991"/>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1"/>
      <c r="AD777" s="991"/>
      <c r="AE777" s="991"/>
      <c r="AF777" s="991"/>
      <c r="AG777" s="991"/>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1"/>
      <c r="AD778" s="991"/>
      <c r="AE778" s="991"/>
      <c r="AF778" s="991"/>
      <c r="AG778" s="991"/>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1"/>
      <c r="AD779" s="991"/>
      <c r="AE779" s="991"/>
      <c r="AF779" s="991"/>
      <c r="AG779" s="991"/>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1"/>
      <c r="AD780" s="991"/>
      <c r="AE780" s="991"/>
      <c r="AF780" s="991"/>
      <c r="AG780" s="991"/>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1"/>
      <c r="AD781" s="991"/>
      <c r="AE781" s="991"/>
      <c r="AF781" s="991"/>
      <c r="AG781" s="991"/>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1"/>
      <c r="AD782" s="991"/>
      <c r="AE782" s="991"/>
      <c r="AF782" s="991"/>
      <c r="AG782" s="991"/>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1"/>
      <c r="AD783" s="991"/>
      <c r="AE783" s="991"/>
      <c r="AF783" s="991"/>
      <c r="AG783" s="991"/>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1"/>
      <c r="AD784" s="991"/>
      <c r="AE784" s="991"/>
      <c r="AF784" s="991"/>
      <c r="AG784" s="991"/>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1"/>
      <c r="AD785" s="991"/>
      <c r="AE785" s="991"/>
      <c r="AF785" s="991"/>
      <c r="AG785" s="991"/>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1"/>
      <c r="AD786" s="991"/>
      <c r="AE786" s="991"/>
      <c r="AF786" s="991"/>
      <c r="AG786" s="991"/>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1"/>
      <c r="AD787" s="991"/>
      <c r="AE787" s="991"/>
      <c r="AF787" s="991"/>
      <c r="AG787" s="991"/>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1"/>
      <c r="AD788" s="991"/>
      <c r="AE788" s="991"/>
      <c r="AF788" s="991"/>
      <c r="AG788" s="991"/>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1"/>
      <c r="AD789" s="991"/>
      <c r="AE789" s="991"/>
      <c r="AF789" s="991"/>
      <c r="AG789" s="991"/>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1"/>
      <c r="AD790" s="991"/>
      <c r="AE790" s="991"/>
      <c r="AF790" s="991"/>
      <c r="AG790" s="991"/>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1"/>
      <c r="AD791" s="991"/>
      <c r="AE791" s="991"/>
      <c r="AF791" s="991"/>
      <c r="AG791" s="991"/>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1"/>
      <c r="AD792" s="991"/>
      <c r="AE792" s="991"/>
      <c r="AF792" s="991"/>
      <c r="AG792" s="991"/>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319</v>
      </c>
      <c r="Z795" s="865"/>
      <c r="AA795" s="865"/>
      <c r="AB795" s="865"/>
      <c r="AC795" s="992" t="s">
        <v>310</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1"/>
      <c r="AD796" s="991"/>
      <c r="AE796" s="991"/>
      <c r="AF796" s="991"/>
      <c r="AG796" s="991"/>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1"/>
      <c r="AD797" s="991"/>
      <c r="AE797" s="991"/>
      <c r="AF797" s="991"/>
      <c r="AG797" s="991"/>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1"/>
      <c r="AD798" s="991"/>
      <c r="AE798" s="991"/>
      <c r="AF798" s="991"/>
      <c r="AG798" s="991"/>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1"/>
      <c r="AD799" s="991"/>
      <c r="AE799" s="991"/>
      <c r="AF799" s="991"/>
      <c r="AG799" s="991"/>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1"/>
      <c r="AD800" s="991"/>
      <c r="AE800" s="991"/>
      <c r="AF800" s="991"/>
      <c r="AG800" s="991"/>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1"/>
      <c r="AD801" s="991"/>
      <c r="AE801" s="991"/>
      <c r="AF801" s="991"/>
      <c r="AG801" s="991"/>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1"/>
      <c r="AD802" s="991"/>
      <c r="AE802" s="991"/>
      <c r="AF802" s="991"/>
      <c r="AG802" s="991"/>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1"/>
      <c r="AD803" s="991"/>
      <c r="AE803" s="991"/>
      <c r="AF803" s="991"/>
      <c r="AG803" s="991"/>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1"/>
      <c r="AD804" s="991"/>
      <c r="AE804" s="991"/>
      <c r="AF804" s="991"/>
      <c r="AG804" s="991"/>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1"/>
      <c r="AD805" s="991"/>
      <c r="AE805" s="991"/>
      <c r="AF805" s="991"/>
      <c r="AG805" s="991"/>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1"/>
      <c r="AD806" s="991"/>
      <c r="AE806" s="991"/>
      <c r="AF806" s="991"/>
      <c r="AG806" s="991"/>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1"/>
      <c r="AD807" s="991"/>
      <c r="AE807" s="991"/>
      <c r="AF807" s="991"/>
      <c r="AG807" s="991"/>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1"/>
      <c r="AD808" s="991"/>
      <c r="AE808" s="991"/>
      <c r="AF808" s="991"/>
      <c r="AG808" s="991"/>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1"/>
      <c r="AD809" s="991"/>
      <c r="AE809" s="991"/>
      <c r="AF809" s="991"/>
      <c r="AG809" s="991"/>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1"/>
      <c r="AD810" s="991"/>
      <c r="AE810" s="991"/>
      <c r="AF810" s="991"/>
      <c r="AG810" s="991"/>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1"/>
      <c r="AD811" s="991"/>
      <c r="AE811" s="991"/>
      <c r="AF811" s="991"/>
      <c r="AG811" s="991"/>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1"/>
      <c r="AD812" s="991"/>
      <c r="AE812" s="991"/>
      <c r="AF812" s="991"/>
      <c r="AG812" s="991"/>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1"/>
      <c r="AD813" s="991"/>
      <c r="AE813" s="991"/>
      <c r="AF813" s="991"/>
      <c r="AG813" s="991"/>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1"/>
      <c r="AD814" s="991"/>
      <c r="AE814" s="991"/>
      <c r="AF814" s="991"/>
      <c r="AG814" s="991"/>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1"/>
      <c r="AD815" s="991"/>
      <c r="AE815" s="991"/>
      <c r="AF815" s="991"/>
      <c r="AG815" s="991"/>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1"/>
      <c r="AD816" s="991"/>
      <c r="AE816" s="991"/>
      <c r="AF816" s="991"/>
      <c r="AG816" s="991"/>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1"/>
      <c r="AD817" s="991"/>
      <c r="AE817" s="991"/>
      <c r="AF817" s="991"/>
      <c r="AG817" s="991"/>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1"/>
      <c r="AD818" s="991"/>
      <c r="AE818" s="991"/>
      <c r="AF818" s="991"/>
      <c r="AG818" s="991"/>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1"/>
      <c r="AD819" s="991"/>
      <c r="AE819" s="991"/>
      <c r="AF819" s="991"/>
      <c r="AG819" s="991"/>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1"/>
      <c r="AD820" s="991"/>
      <c r="AE820" s="991"/>
      <c r="AF820" s="991"/>
      <c r="AG820" s="991"/>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1"/>
      <c r="AD821" s="991"/>
      <c r="AE821" s="991"/>
      <c r="AF821" s="991"/>
      <c r="AG821" s="991"/>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1"/>
      <c r="AD822" s="991"/>
      <c r="AE822" s="991"/>
      <c r="AF822" s="991"/>
      <c r="AG822" s="991"/>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1"/>
      <c r="AD823" s="991"/>
      <c r="AE823" s="991"/>
      <c r="AF823" s="991"/>
      <c r="AG823" s="991"/>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1"/>
      <c r="AD824" s="991"/>
      <c r="AE824" s="991"/>
      <c r="AF824" s="991"/>
      <c r="AG824" s="991"/>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1"/>
      <c r="AD825" s="991"/>
      <c r="AE825" s="991"/>
      <c r="AF825" s="991"/>
      <c r="AG825" s="991"/>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319</v>
      </c>
      <c r="Z828" s="865"/>
      <c r="AA828" s="865"/>
      <c r="AB828" s="865"/>
      <c r="AC828" s="992" t="s">
        <v>310</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1"/>
      <c r="AD829" s="991"/>
      <c r="AE829" s="991"/>
      <c r="AF829" s="991"/>
      <c r="AG829" s="991"/>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1"/>
      <c r="AD830" s="991"/>
      <c r="AE830" s="991"/>
      <c r="AF830" s="991"/>
      <c r="AG830" s="991"/>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1"/>
      <c r="AD831" s="991"/>
      <c r="AE831" s="991"/>
      <c r="AF831" s="991"/>
      <c r="AG831" s="991"/>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1"/>
      <c r="AD832" s="991"/>
      <c r="AE832" s="991"/>
      <c r="AF832" s="991"/>
      <c r="AG832" s="991"/>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1"/>
      <c r="AD833" s="991"/>
      <c r="AE833" s="991"/>
      <c r="AF833" s="991"/>
      <c r="AG833" s="991"/>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1"/>
      <c r="AD834" s="991"/>
      <c r="AE834" s="991"/>
      <c r="AF834" s="991"/>
      <c r="AG834" s="991"/>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1"/>
      <c r="AD835" s="991"/>
      <c r="AE835" s="991"/>
      <c r="AF835" s="991"/>
      <c r="AG835" s="991"/>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1"/>
      <c r="AD836" s="991"/>
      <c r="AE836" s="991"/>
      <c r="AF836" s="991"/>
      <c r="AG836" s="991"/>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1"/>
      <c r="AD837" s="991"/>
      <c r="AE837" s="991"/>
      <c r="AF837" s="991"/>
      <c r="AG837" s="991"/>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1"/>
      <c r="AD838" s="991"/>
      <c r="AE838" s="991"/>
      <c r="AF838" s="991"/>
      <c r="AG838" s="991"/>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1"/>
      <c r="AD839" s="991"/>
      <c r="AE839" s="991"/>
      <c r="AF839" s="991"/>
      <c r="AG839" s="991"/>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1"/>
      <c r="AD840" s="991"/>
      <c r="AE840" s="991"/>
      <c r="AF840" s="991"/>
      <c r="AG840" s="991"/>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1"/>
      <c r="AD841" s="991"/>
      <c r="AE841" s="991"/>
      <c r="AF841" s="991"/>
      <c r="AG841" s="991"/>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1"/>
      <c r="AD842" s="991"/>
      <c r="AE842" s="991"/>
      <c r="AF842" s="991"/>
      <c r="AG842" s="991"/>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1"/>
      <c r="AD843" s="991"/>
      <c r="AE843" s="991"/>
      <c r="AF843" s="991"/>
      <c r="AG843" s="991"/>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1"/>
      <c r="AD844" s="991"/>
      <c r="AE844" s="991"/>
      <c r="AF844" s="991"/>
      <c r="AG844" s="991"/>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1"/>
      <c r="AD845" s="991"/>
      <c r="AE845" s="991"/>
      <c r="AF845" s="991"/>
      <c r="AG845" s="991"/>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1"/>
      <c r="AD846" s="991"/>
      <c r="AE846" s="991"/>
      <c r="AF846" s="991"/>
      <c r="AG846" s="991"/>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1"/>
      <c r="AD847" s="991"/>
      <c r="AE847" s="991"/>
      <c r="AF847" s="991"/>
      <c r="AG847" s="991"/>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1"/>
      <c r="AD848" s="991"/>
      <c r="AE848" s="991"/>
      <c r="AF848" s="991"/>
      <c r="AG848" s="991"/>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1"/>
      <c r="AD849" s="991"/>
      <c r="AE849" s="991"/>
      <c r="AF849" s="991"/>
      <c r="AG849" s="991"/>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1"/>
      <c r="AD850" s="991"/>
      <c r="AE850" s="991"/>
      <c r="AF850" s="991"/>
      <c r="AG850" s="991"/>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1"/>
      <c r="AD851" s="991"/>
      <c r="AE851" s="991"/>
      <c r="AF851" s="991"/>
      <c r="AG851" s="991"/>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1"/>
      <c r="AD852" s="991"/>
      <c r="AE852" s="991"/>
      <c r="AF852" s="991"/>
      <c r="AG852" s="991"/>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1"/>
      <c r="AD853" s="991"/>
      <c r="AE853" s="991"/>
      <c r="AF853" s="991"/>
      <c r="AG853" s="991"/>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1"/>
      <c r="AD854" s="991"/>
      <c r="AE854" s="991"/>
      <c r="AF854" s="991"/>
      <c r="AG854" s="991"/>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1"/>
      <c r="AD855" s="991"/>
      <c r="AE855" s="991"/>
      <c r="AF855" s="991"/>
      <c r="AG855" s="991"/>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1"/>
      <c r="AD856" s="991"/>
      <c r="AE856" s="991"/>
      <c r="AF856" s="991"/>
      <c r="AG856" s="991"/>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1"/>
      <c r="AD857" s="991"/>
      <c r="AE857" s="991"/>
      <c r="AF857" s="991"/>
      <c r="AG857" s="991"/>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1"/>
      <c r="AD858" s="991"/>
      <c r="AE858" s="991"/>
      <c r="AF858" s="991"/>
      <c r="AG858" s="991"/>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319</v>
      </c>
      <c r="Z861" s="865"/>
      <c r="AA861" s="865"/>
      <c r="AB861" s="865"/>
      <c r="AC861" s="992" t="s">
        <v>310</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1"/>
      <c r="AD862" s="991"/>
      <c r="AE862" s="991"/>
      <c r="AF862" s="991"/>
      <c r="AG862" s="991"/>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1"/>
      <c r="AD863" s="991"/>
      <c r="AE863" s="991"/>
      <c r="AF863" s="991"/>
      <c r="AG863" s="991"/>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1"/>
      <c r="AD864" s="991"/>
      <c r="AE864" s="991"/>
      <c r="AF864" s="991"/>
      <c r="AG864" s="991"/>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1"/>
      <c r="AD865" s="991"/>
      <c r="AE865" s="991"/>
      <c r="AF865" s="991"/>
      <c r="AG865" s="991"/>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1"/>
      <c r="AD866" s="991"/>
      <c r="AE866" s="991"/>
      <c r="AF866" s="991"/>
      <c r="AG866" s="991"/>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1"/>
      <c r="AD867" s="991"/>
      <c r="AE867" s="991"/>
      <c r="AF867" s="991"/>
      <c r="AG867" s="991"/>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1"/>
      <c r="AD868" s="991"/>
      <c r="AE868" s="991"/>
      <c r="AF868" s="991"/>
      <c r="AG868" s="991"/>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1"/>
      <c r="AD869" s="991"/>
      <c r="AE869" s="991"/>
      <c r="AF869" s="991"/>
      <c r="AG869" s="991"/>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1"/>
      <c r="AD870" s="991"/>
      <c r="AE870" s="991"/>
      <c r="AF870" s="991"/>
      <c r="AG870" s="991"/>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1"/>
      <c r="AD871" s="991"/>
      <c r="AE871" s="991"/>
      <c r="AF871" s="991"/>
      <c r="AG871" s="991"/>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1"/>
      <c r="AD872" s="991"/>
      <c r="AE872" s="991"/>
      <c r="AF872" s="991"/>
      <c r="AG872" s="991"/>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1"/>
      <c r="AD873" s="991"/>
      <c r="AE873" s="991"/>
      <c r="AF873" s="991"/>
      <c r="AG873" s="991"/>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1"/>
      <c r="AD874" s="991"/>
      <c r="AE874" s="991"/>
      <c r="AF874" s="991"/>
      <c r="AG874" s="991"/>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1"/>
      <c r="AD875" s="991"/>
      <c r="AE875" s="991"/>
      <c r="AF875" s="991"/>
      <c r="AG875" s="991"/>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1"/>
      <c r="AD876" s="991"/>
      <c r="AE876" s="991"/>
      <c r="AF876" s="991"/>
      <c r="AG876" s="991"/>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1"/>
      <c r="AD877" s="991"/>
      <c r="AE877" s="991"/>
      <c r="AF877" s="991"/>
      <c r="AG877" s="991"/>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1"/>
      <c r="AD878" s="991"/>
      <c r="AE878" s="991"/>
      <c r="AF878" s="991"/>
      <c r="AG878" s="991"/>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1"/>
      <c r="AD879" s="991"/>
      <c r="AE879" s="991"/>
      <c r="AF879" s="991"/>
      <c r="AG879" s="991"/>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1"/>
      <c r="AD880" s="991"/>
      <c r="AE880" s="991"/>
      <c r="AF880" s="991"/>
      <c r="AG880" s="991"/>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1"/>
      <c r="AD881" s="991"/>
      <c r="AE881" s="991"/>
      <c r="AF881" s="991"/>
      <c r="AG881" s="991"/>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1"/>
      <c r="AD882" s="991"/>
      <c r="AE882" s="991"/>
      <c r="AF882" s="991"/>
      <c r="AG882" s="991"/>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1"/>
      <c r="AD883" s="991"/>
      <c r="AE883" s="991"/>
      <c r="AF883" s="991"/>
      <c r="AG883" s="991"/>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1"/>
      <c r="AD884" s="991"/>
      <c r="AE884" s="991"/>
      <c r="AF884" s="991"/>
      <c r="AG884" s="991"/>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1"/>
      <c r="AD885" s="991"/>
      <c r="AE885" s="991"/>
      <c r="AF885" s="991"/>
      <c r="AG885" s="991"/>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1"/>
      <c r="AD886" s="991"/>
      <c r="AE886" s="991"/>
      <c r="AF886" s="991"/>
      <c r="AG886" s="991"/>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1"/>
      <c r="AD887" s="991"/>
      <c r="AE887" s="991"/>
      <c r="AF887" s="991"/>
      <c r="AG887" s="991"/>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1"/>
      <c r="AD888" s="991"/>
      <c r="AE888" s="991"/>
      <c r="AF888" s="991"/>
      <c r="AG888" s="991"/>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1"/>
      <c r="AD889" s="991"/>
      <c r="AE889" s="991"/>
      <c r="AF889" s="991"/>
      <c r="AG889" s="991"/>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1"/>
      <c r="AD890" s="991"/>
      <c r="AE890" s="991"/>
      <c r="AF890" s="991"/>
      <c r="AG890" s="991"/>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1"/>
      <c r="AD891" s="991"/>
      <c r="AE891" s="991"/>
      <c r="AF891" s="991"/>
      <c r="AG891" s="991"/>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319</v>
      </c>
      <c r="Z894" s="865"/>
      <c r="AA894" s="865"/>
      <c r="AB894" s="865"/>
      <c r="AC894" s="992" t="s">
        <v>310</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1"/>
      <c r="AD895" s="991"/>
      <c r="AE895" s="991"/>
      <c r="AF895" s="991"/>
      <c r="AG895" s="991"/>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1"/>
      <c r="AD896" s="991"/>
      <c r="AE896" s="991"/>
      <c r="AF896" s="991"/>
      <c r="AG896" s="991"/>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1"/>
      <c r="AD897" s="991"/>
      <c r="AE897" s="991"/>
      <c r="AF897" s="991"/>
      <c r="AG897" s="991"/>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1"/>
      <c r="AD898" s="991"/>
      <c r="AE898" s="991"/>
      <c r="AF898" s="991"/>
      <c r="AG898" s="991"/>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1"/>
      <c r="AD899" s="991"/>
      <c r="AE899" s="991"/>
      <c r="AF899" s="991"/>
      <c r="AG899" s="991"/>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1"/>
      <c r="AD900" s="991"/>
      <c r="AE900" s="991"/>
      <c r="AF900" s="991"/>
      <c r="AG900" s="991"/>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1"/>
      <c r="AD901" s="991"/>
      <c r="AE901" s="991"/>
      <c r="AF901" s="991"/>
      <c r="AG901" s="991"/>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1"/>
      <c r="AD902" s="991"/>
      <c r="AE902" s="991"/>
      <c r="AF902" s="991"/>
      <c r="AG902" s="991"/>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1"/>
      <c r="AD903" s="991"/>
      <c r="AE903" s="991"/>
      <c r="AF903" s="991"/>
      <c r="AG903" s="991"/>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1"/>
      <c r="AD904" s="991"/>
      <c r="AE904" s="991"/>
      <c r="AF904" s="991"/>
      <c r="AG904" s="991"/>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1"/>
      <c r="AD905" s="991"/>
      <c r="AE905" s="991"/>
      <c r="AF905" s="991"/>
      <c r="AG905" s="991"/>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1"/>
      <c r="AD906" s="991"/>
      <c r="AE906" s="991"/>
      <c r="AF906" s="991"/>
      <c r="AG906" s="991"/>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1"/>
      <c r="AD907" s="991"/>
      <c r="AE907" s="991"/>
      <c r="AF907" s="991"/>
      <c r="AG907" s="991"/>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1"/>
      <c r="AD908" s="991"/>
      <c r="AE908" s="991"/>
      <c r="AF908" s="991"/>
      <c r="AG908" s="991"/>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1"/>
      <c r="AD909" s="991"/>
      <c r="AE909" s="991"/>
      <c r="AF909" s="991"/>
      <c r="AG909" s="991"/>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1"/>
      <c r="AD910" s="991"/>
      <c r="AE910" s="991"/>
      <c r="AF910" s="991"/>
      <c r="AG910" s="991"/>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1"/>
      <c r="AD911" s="991"/>
      <c r="AE911" s="991"/>
      <c r="AF911" s="991"/>
      <c r="AG911" s="991"/>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1"/>
      <c r="AD912" s="991"/>
      <c r="AE912" s="991"/>
      <c r="AF912" s="991"/>
      <c r="AG912" s="991"/>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1"/>
      <c r="AD913" s="991"/>
      <c r="AE913" s="991"/>
      <c r="AF913" s="991"/>
      <c r="AG913" s="991"/>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1"/>
      <c r="AD914" s="991"/>
      <c r="AE914" s="991"/>
      <c r="AF914" s="991"/>
      <c r="AG914" s="991"/>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1"/>
      <c r="AD915" s="991"/>
      <c r="AE915" s="991"/>
      <c r="AF915" s="991"/>
      <c r="AG915" s="991"/>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1"/>
      <c r="AD916" s="991"/>
      <c r="AE916" s="991"/>
      <c r="AF916" s="991"/>
      <c r="AG916" s="991"/>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1"/>
      <c r="AD917" s="991"/>
      <c r="AE917" s="991"/>
      <c r="AF917" s="991"/>
      <c r="AG917" s="991"/>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1"/>
      <c r="AD918" s="991"/>
      <c r="AE918" s="991"/>
      <c r="AF918" s="991"/>
      <c r="AG918" s="991"/>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1"/>
      <c r="AD919" s="991"/>
      <c r="AE919" s="991"/>
      <c r="AF919" s="991"/>
      <c r="AG919" s="991"/>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1"/>
      <c r="AD920" s="991"/>
      <c r="AE920" s="991"/>
      <c r="AF920" s="991"/>
      <c r="AG920" s="991"/>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1"/>
      <c r="AD921" s="991"/>
      <c r="AE921" s="991"/>
      <c r="AF921" s="991"/>
      <c r="AG921" s="991"/>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1"/>
      <c r="AD922" s="991"/>
      <c r="AE922" s="991"/>
      <c r="AF922" s="991"/>
      <c r="AG922" s="991"/>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1"/>
      <c r="AD923" s="991"/>
      <c r="AE923" s="991"/>
      <c r="AF923" s="991"/>
      <c r="AG923" s="991"/>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1"/>
      <c r="AD924" s="991"/>
      <c r="AE924" s="991"/>
      <c r="AF924" s="991"/>
      <c r="AG924" s="991"/>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319</v>
      </c>
      <c r="Z927" s="865"/>
      <c r="AA927" s="865"/>
      <c r="AB927" s="865"/>
      <c r="AC927" s="992" t="s">
        <v>310</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1"/>
      <c r="AD928" s="991"/>
      <c r="AE928" s="991"/>
      <c r="AF928" s="991"/>
      <c r="AG928" s="991"/>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1"/>
      <c r="AD929" s="991"/>
      <c r="AE929" s="991"/>
      <c r="AF929" s="991"/>
      <c r="AG929" s="991"/>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1"/>
      <c r="AD930" s="991"/>
      <c r="AE930" s="991"/>
      <c r="AF930" s="991"/>
      <c r="AG930" s="991"/>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1"/>
      <c r="AD931" s="991"/>
      <c r="AE931" s="991"/>
      <c r="AF931" s="991"/>
      <c r="AG931" s="991"/>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1"/>
      <c r="AD932" s="991"/>
      <c r="AE932" s="991"/>
      <c r="AF932" s="991"/>
      <c r="AG932" s="991"/>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1"/>
      <c r="AD933" s="991"/>
      <c r="AE933" s="991"/>
      <c r="AF933" s="991"/>
      <c r="AG933" s="991"/>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1"/>
      <c r="AD934" s="991"/>
      <c r="AE934" s="991"/>
      <c r="AF934" s="991"/>
      <c r="AG934" s="991"/>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1"/>
      <c r="AD935" s="991"/>
      <c r="AE935" s="991"/>
      <c r="AF935" s="991"/>
      <c r="AG935" s="991"/>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1"/>
      <c r="AD936" s="991"/>
      <c r="AE936" s="991"/>
      <c r="AF936" s="991"/>
      <c r="AG936" s="991"/>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1"/>
      <c r="AD937" s="991"/>
      <c r="AE937" s="991"/>
      <c r="AF937" s="991"/>
      <c r="AG937" s="991"/>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1"/>
      <c r="AD938" s="991"/>
      <c r="AE938" s="991"/>
      <c r="AF938" s="991"/>
      <c r="AG938" s="991"/>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1"/>
      <c r="AD939" s="991"/>
      <c r="AE939" s="991"/>
      <c r="AF939" s="991"/>
      <c r="AG939" s="991"/>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1"/>
      <c r="AD940" s="991"/>
      <c r="AE940" s="991"/>
      <c r="AF940" s="991"/>
      <c r="AG940" s="991"/>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1"/>
      <c r="AD941" s="991"/>
      <c r="AE941" s="991"/>
      <c r="AF941" s="991"/>
      <c r="AG941" s="991"/>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1"/>
      <c r="AD942" s="991"/>
      <c r="AE942" s="991"/>
      <c r="AF942" s="991"/>
      <c r="AG942" s="991"/>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1"/>
      <c r="AD943" s="991"/>
      <c r="AE943" s="991"/>
      <c r="AF943" s="991"/>
      <c r="AG943" s="991"/>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1"/>
      <c r="AD944" s="991"/>
      <c r="AE944" s="991"/>
      <c r="AF944" s="991"/>
      <c r="AG944" s="991"/>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1"/>
      <c r="AD945" s="991"/>
      <c r="AE945" s="991"/>
      <c r="AF945" s="991"/>
      <c r="AG945" s="991"/>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1"/>
      <c r="AD946" s="991"/>
      <c r="AE946" s="991"/>
      <c r="AF946" s="991"/>
      <c r="AG946" s="991"/>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1"/>
      <c r="AD947" s="991"/>
      <c r="AE947" s="991"/>
      <c r="AF947" s="991"/>
      <c r="AG947" s="991"/>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1"/>
      <c r="AD948" s="991"/>
      <c r="AE948" s="991"/>
      <c r="AF948" s="991"/>
      <c r="AG948" s="991"/>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1"/>
      <c r="AD949" s="991"/>
      <c r="AE949" s="991"/>
      <c r="AF949" s="991"/>
      <c r="AG949" s="991"/>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1"/>
      <c r="AD950" s="991"/>
      <c r="AE950" s="991"/>
      <c r="AF950" s="991"/>
      <c r="AG950" s="991"/>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1"/>
      <c r="AD951" s="991"/>
      <c r="AE951" s="991"/>
      <c r="AF951" s="991"/>
      <c r="AG951" s="991"/>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1"/>
      <c r="AD952" s="991"/>
      <c r="AE952" s="991"/>
      <c r="AF952" s="991"/>
      <c r="AG952" s="991"/>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1"/>
      <c r="AD953" s="991"/>
      <c r="AE953" s="991"/>
      <c r="AF953" s="991"/>
      <c r="AG953" s="991"/>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1"/>
      <c r="AD954" s="991"/>
      <c r="AE954" s="991"/>
      <c r="AF954" s="991"/>
      <c r="AG954" s="991"/>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1"/>
      <c r="AD955" s="991"/>
      <c r="AE955" s="991"/>
      <c r="AF955" s="991"/>
      <c r="AG955" s="991"/>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1"/>
      <c r="AD956" s="991"/>
      <c r="AE956" s="991"/>
      <c r="AF956" s="991"/>
      <c r="AG956" s="991"/>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1"/>
      <c r="AD957" s="991"/>
      <c r="AE957" s="991"/>
      <c r="AF957" s="991"/>
      <c r="AG957" s="991"/>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319</v>
      </c>
      <c r="Z960" s="865"/>
      <c r="AA960" s="865"/>
      <c r="AB960" s="865"/>
      <c r="AC960" s="992" t="s">
        <v>310</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1"/>
      <c r="AD961" s="991"/>
      <c r="AE961" s="991"/>
      <c r="AF961" s="991"/>
      <c r="AG961" s="991"/>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1"/>
      <c r="AD962" s="991"/>
      <c r="AE962" s="991"/>
      <c r="AF962" s="991"/>
      <c r="AG962" s="991"/>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1"/>
      <c r="AD963" s="991"/>
      <c r="AE963" s="991"/>
      <c r="AF963" s="991"/>
      <c r="AG963" s="991"/>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1"/>
      <c r="AD964" s="991"/>
      <c r="AE964" s="991"/>
      <c r="AF964" s="991"/>
      <c r="AG964" s="991"/>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1"/>
      <c r="AD965" s="991"/>
      <c r="AE965" s="991"/>
      <c r="AF965" s="991"/>
      <c r="AG965" s="991"/>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1"/>
      <c r="AD966" s="991"/>
      <c r="AE966" s="991"/>
      <c r="AF966" s="991"/>
      <c r="AG966" s="991"/>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1"/>
      <c r="AD967" s="991"/>
      <c r="AE967" s="991"/>
      <c r="AF967" s="991"/>
      <c r="AG967" s="991"/>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1"/>
      <c r="AD968" s="991"/>
      <c r="AE968" s="991"/>
      <c r="AF968" s="991"/>
      <c r="AG968" s="991"/>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1"/>
      <c r="AD969" s="991"/>
      <c r="AE969" s="991"/>
      <c r="AF969" s="991"/>
      <c r="AG969" s="991"/>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1"/>
      <c r="AD970" s="991"/>
      <c r="AE970" s="991"/>
      <c r="AF970" s="991"/>
      <c r="AG970" s="991"/>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1"/>
      <c r="AD971" s="991"/>
      <c r="AE971" s="991"/>
      <c r="AF971" s="991"/>
      <c r="AG971" s="991"/>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1"/>
      <c r="AD972" s="991"/>
      <c r="AE972" s="991"/>
      <c r="AF972" s="991"/>
      <c r="AG972" s="991"/>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1"/>
      <c r="AD973" s="991"/>
      <c r="AE973" s="991"/>
      <c r="AF973" s="991"/>
      <c r="AG973" s="991"/>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1"/>
      <c r="AD974" s="991"/>
      <c r="AE974" s="991"/>
      <c r="AF974" s="991"/>
      <c r="AG974" s="991"/>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1"/>
      <c r="AD975" s="991"/>
      <c r="AE975" s="991"/>
      <c r="AF975" s="991"/>
      <c r="AG975" s="991"/>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1"/>
      <c r="AD976" s="991"/>
      <c r="AE976" s="991"/>
      <c r="AF976" s="991"/>
      <c r="AG976" s="991"/>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1"/>
      <c r="AD977" s="991"/>
      <c r="AE977" s="991"/>
      <c r="AF977" s="991"/>
      <c r="AG977" s="991"/>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1"/>
      <c r="AD978" s="991"/>
      <c r="AE978" s="991"/>
      <c r="AF978" s="991"/>
      <c r="AG978" s="991"/>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1"/>
      <c r="AD979" s="991"/>
      <c r="AE979" s="991"/>
      <c r="AF979" s="991"/>
      <c r="AG979" s="991"/>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1"/>
      <c r="AD980" s="991"/>
      <c r="AE980" s="991"/>
      <c r="AF980" s="991"/>
      <c r="AG980" s="991"/>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1"/>
      <c r="AD981" s="991"/>
      <c r="AE981" s="991"/>
      <c r="AF981" s="991"/>
      <c r="AG981" s="991"/>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1"/>
      <c r="AD982" s="991"/>
      <c r="AE982" s="991"/>
      <c r="AF982" s="991"/>
      <c r="AG982" s="991"/>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1"/>
      <c r="AD983" s="991"/>
      <c r="AE983" s="991"/>
      <c r="AF983" s="991"/>
      <c r="AG983" s="991"/>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1"/>
      <c r="AD984" s="991"/>
      <c r="AE984" s="991"/>
      <c r="AF984" s="991"/>
      <c r="AG984" s="991"/>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1"/>
      <c r="AD985" s="991"/>
      <c r="AE985" s="991"/>
      <c r="AF985" s="991"/>
      <c r="AG985" s="991"/>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1"/>
      <c r="AD986" s="991"/>
      <c r="AE986" s="991"/>
      <c r="AF986" s="991"/>
      <c r="AG986" s="991"/>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1"/>
      <c r="AD987" s="991"/>
      <c r="AE987" s="991"/>
      <c r="AF987" s="991"/>
      <c r="AG987" s="991"/>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1"/>
      <c r="AD988" s="991"/>
      <c r="AE988" s="991"/>
      <c r="AF988" s="991"/>
      <c r="AG988" s="991"/>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1"/>
      <c r="AD989" s="991"/>
      <c r="AE989" s="991"/>
      <c r="AF989" s="991"/>
      <c r="AG989" s="991"/>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1"/>
      <c r="AD990" s="991"/>
      <c r="AE990" s="991"/>
      <c r="AF990" s="991"/>
      <c r="AG990" s="991"/>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319</v>
      </c>
      <c r="Z993" s="865"/>
      <c r="AA993" s="865"/>
      <c r="AB993" s="865"/>
      <c r="AC993" s="992" t="s">
        <v>310</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1"/>
      <c r="AD994" s="991"/>
      <c r="AE994" s="991"/>
      <c r="AF994" s="991"/>
      <c r="AG994" s="991"/>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1"/>
      <c r="AD995" s="991"/>
      <c r="AE995" s="991"/>
      <c r="AF995" s="991"/>
      <c r="AG995" s="991"/>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1"/>
      <c r="AD996" s="991"/>
      <c r="AE996" s="991"/>
      <c r="AF996" s="991"/>
      <c r="AG996" s="991"/>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1"/>
      <c r="AD997" s="991"/>
      <c r="AE997" s="991"/>
      <c r="AF997" s="991"/>
      <c r="AG997" s="991"/>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1"/>
      <c r="AD998" s="991"/>
      <c r="AE998" s="991"/>
      <c r="AF998" s="991"/>
      <c r="AG998" s="991"/>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1"/>
      <c r="AD999" s="991"/>
      <c r="AE999" s="991"/>
      <c r="AF999" s="991"/>
      <c r="AG999" s="991"/>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1"/>
      <c r="AD1000" s="991"/>
      <c r="AE1000" s="991"/>
      <c r="AF1000" s="991"/>
      <c r="AG1000" s="991"/>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1"/>
      <c r="AD1001" s="991"/>
      <c r="AE1001" s="991"/>
      <c r="AF1001" s="991"/>
      <c r="AG1001" s="991"/>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1"/>
      <c r="AD1002" s="991"/>
      <c r="AE1002" s="991"/>
      <c r="AF1002" s="991"/>
      <c r="AG1002" s="991"/>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1"/>
      <c r="AD1003" s="991"/>
      <c r="AE1003" s="991"/>
      <c r="AF1003" s="991"/>
      <c r="AG1003" s="991"/>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1"/>
      <c r="AD1004" s="991"/>
      <c r="AE1004" s="991"/>
      <c r="AF1004" s="991"/>
      <c r="AG1004" s="991"/>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1"/>
      <c r="AD1005" s="991"/>
      <c r="AE1005" s="991"/>
      <c r="AF1005" s="991"/>
      <c r="AG1005" s="991"/>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1"/>
      <c r="AD1006" s="991"/>
      <c r="AE1006" s="991"/>
      <c r="AF1006" s="991"/>
      <c r="AG1006" s="991"/>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1"/>
      <c r="AD1007" s="991"/>
      <c r="AE1007" s="991"/>
      <c r="AF1007" s="991"/>
      <c r="AG1007" s="991"/>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1"/>
      <c r="AD1008" s="991"/>
      <c r="AE1008" s="991"/>
      <c r="AF1008" s="991"/>
      <c r="AG1008" s="991"/>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1"/>
      <c r="AD1009" s="991"/>
      <c r="AE1009" s="991"/>
      <c r="AF1009" s="991"/>
      <c r="AG1009" s="991"/>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1"/>
      <c r="AD1010" s="991"/>
      <c r="AE1010" s="991"/>
      <c r="AF1010" s="991"/>
      <c r="AG1010" s="991"/>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1"/>
      <c r="AD1011" s="991"/>
      <c r="AE1011" s="991"/>
      <c r="AF1011" s="991"/>
      <c r="AG1011" s="991"/>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1"/>
      <c r="AD1012" s="991"/>
      <c r="AE1012" s="991"/>
      <c r="AF1012" s="991"/>
      <c r="AG1012" s="991"/>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1"/>
      <c r="AD1013" s="991"/>
      <c r="AE1013" s="991"/>
      <c r="AF1013" s="991"/>
      <c r="AG1013" s="991"/>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1"/>
      <c r="AD1014" s="991"/>
      <c r="AE1014" s="991"/>
      <c r="AF1014" s="991"/>
      <c r="AG1014" s="991"/>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1"/>
      <c r="AD1015" s="991"/>
      <c r="AE1015" s="991"/>
      <c r="AF1015" s="991"/>
      <c r="AG1015" s="991"/>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1"/>
      <c r="AD1016" s="991"/>
      <c r="AE1016" s="991"/>
      <c r="AF1016" s="991"/>
      <c r="AG1016" s="991"/>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1"/>
      <c r="AD1017" s="991"/>
      <c r="AE1017" s="991"/>
      <c r="AF1017" s="991"/>
      <c r="AG1017" s="991"/>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1"/>
      <c r="AD1018" s="991"/>
      <c r="AE1018" s="991"/>
      <c r="AF1018" s="991"/>
      <c r="AG1018" s="991"/>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1"/>
      <c r="AD1019" s="991"/>
      <c r="AE1019" s="991"/>
      <c r="AF1019" s="991"/>
      <c r="AG1019" s="991"/>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1"/>
      <c r="AD1020" s="991"/>
      <c r="AE1020" s="991"/>
      <c r="AF1020" s="991"/>
      <c r="AG1020" s="991"/>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1"/>
      <c r="AD1021" s="991"/>
      <c r="AE1021" s="991"/>
      <c r="AF1021" s="991"/>
      <c r="AG1021" s="991"/>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1"/>
      <c r="AD1022" s="991"/>
      <c r="AE1022" s="991"/>
      <c r="AF1022" s="991"/>
      <c r="AG1022" s="991"/>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1"/>
      <c r="AD1023" s="991"/>
      <c r="AE1023" s="991"/>
      <c r="AF1023" s="991"/>
      <c r="AG1023" s="991"/>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319</v>
      </c>
      <c r="Z1026" s="865"/>
      <c r="AA1026" s="865"/>
      <c r="AB1026" s="865"/>
      <c r="AC1026" s="992" t="s">
        <v>310</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1"/>
      <c r="AD1027" s="991"/>
      <c r="AE1027" s="991"/>
      <c r="AF1027" s="991"/>
      <c r="AG1027" s="991"/>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1"/>
      <c r="AD1028" s="991"/>
      <c r="AE1028" s="991"/>
      <c r="AF1028" s="991"/>
      <c r="AG1028" s="991"/>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1"/>
      <c r="AD1029" s="991"/>
      <c r="AE1029" s="991"/>
      <c r="AF1029" s="991"/>
      <c r="AG1029" s="991"/>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1"/>
      <c r="AD1030" s="991"/>
      <c r="AE1030" s="991"/>
      <c r="AF1030" s="991"/>
      <c r="AG1030" s="991"/>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1"/>
      <c r="AD1031" s="991"/>
      <c r="AE1031" s="991"/>
      <c r="AF1031" s="991"/>
      <c r="AG1031" s="991"/>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1"/>
      <c r="AD1032" s="991"/>
      <c r="AE1032" s="991"/>
      <c r="AF1032" s="991"/>
      <c r="AG1032" s="991"/>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1"/>
      <c r="AD1033" s="991"/>
      <c r="AE1033" s="991"/>
      <c r="AF1033" s="991"/>
      <c r="AG1033" s="991"/>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1"/>
      <c r="AD1034" s="991"/>
      <c r="AE1034" s="991"/>
      <c r="AF1034" s="991"/>
      <c r="AG1034" s="991"/>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1"/>
      <c r="AD1035" s="991"/>
      <c r="AE1035" s="991"/>
      <c r="AF1035" s="991"/>
      <c r="AG1035" s="991"/>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1"/>
      <c r="AD1036" s="991"/>
      <c r="AE1036" s="991"/>
      <c r="AF1036" s="991"/>
      <c r="AG1036" s="991"/>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1"/>
      <c r="AD1037" s="991"/>
      <c r="AE1037" s="991"/>
      <c r="AF1037" s="991"/>
      <c r="AG1037" s="991"/>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1"/>
      <c r="AD1038" s="991"/>
      <c r="AE1038" s="991"/>
      <c r="AF1038" s="991"/>
      <c r="AG1038" s="991"/>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1"/>
      <c r="AD1039" s="991"/>
      <c r="AE1039" s="991"/>
      <c r="AF1039" s="991"/>
      <c r="AG1039" s="991"/>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1"/>
      <c r="AD1040" s="991"/>
      <c r="AE1040" s="991"/>
      <c r="AF1040" s="991"/>
      <c r="AG1040" s="991"/>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1"/>
      <c r="AD1041" s="991"/>
      <c r="AE1041" s="991"/>
      <c r="AF1041" s="991"/>
      <c r="AG1041" s="991"/>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1"/>
      <c r="AD1042" s="991"/>
      <c r="AE1042" s="991"/>
      <c r="AF1042" s="991"/>
      <c r="AG1042" s="991"/>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1"/>
      <c r="AD1043" s="991"/>
      <c r="AE1043" s="991"/>
      <c r="AF1043" s="991"/>
      <c r="AG1043" s="991"/>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1"/>
      <c r="AD1044" s="991"/>
      <c r="AE1044" s="991"/>
      <c r="AF1044" s="991"/>
      <c r="AG1044" s="991"/>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1"/>
      <c r="AD1045" s="991"/>
      <c r="AE1045" s="991"/>
      <c r="AF1045" s="991"/>
      <c r="AG1045" s="991"/>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1"/>
      <c r="AD1046" s="991"/>
      <c r="AE1046" s="991"/>
      <c r="AF1046" s="991"/>
      <c r="AG1046" s="991"/>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1"/>
      <c r="AD1047" s="991"/>
      <c r="AE1047" s="991"/>
      <c r="AF1047" s="991"/>
      <c r="AG1047" s="991"/>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1"/>
      <c r="AD1048" s="991"/>
      <c r="AE1048" s="991"/>
      <c r="AF1048" s="991"/>
      <c r="AG1048" s="991"/>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1"/>
      <c r="AD1049" s="991"/>
      <c r="AE1049" s="991"/>
      <c r="AF1049" s="991"/>
      <c r="AG1049" s="991"/>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1"/>
      <c r="AD1050" s="991"/>
      <c r="AE1050" s="991"/>
      <c r="AF1050" s="991"/>
      <c r="AG1050" s="991"/>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1"/>
      <c r="AD1051" s="991"/>
      <c r="AE1051" s="991"/>
      <c r="AF1051" s="991"/>
      <c r="AG1051" s="991"/>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1"/>
      <c r="AD1052" s="991"/>
      <c r="AE1052" s="991"/>
      <c r="AF1052" s="991"/>
      <c r="AG1052" s="991"/>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1"/>
      <c r="AD1053" s="991"/>
      <c r="AE1053" s="991"/>
      <c r="AF1053" s="991"/>
      <c r="AG1053" s="991"/>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1"/>
      <c r="AD1054" s="991"/>
      <c r="AE1054" s="991"/>
      <c r="AF1054" s="991"/>
      <c r="AG1054" s="991"/>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1"/>
      <c r="AD1055" s="991"/>
      <c r="AE1055" s="991"/>
      <c r="AF1055" s="991"/>
      <c r="AG1055" s="991"/>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1"/>
      <c r="AD1056" s="991"/>
      <c r="AE1056" s="991"/>
      <c r="AF1056" s="991"/>
      <c r="AG1056" s="991"/>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319</v>
      </c>
      <c r="Z1059" s="865"/>
      <c r="AA1059" s="865"/>
      <c r="AB1059" s="865"/>
      <c r="AC1059" s="992" t="s">
        <v>310</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1"/>
      <c r="AD1060" s="991"/>
      <c r="AE1060" s="991"/>
      <c r="AF1060" s="991"/>
      <c r="AG1060" s="991"/>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1"/>
      <c r="AD1061" s="991"/>
      <c r="AE1061" s="991"/>
      <c r="AF1061" s="991"/>
      <c r="AG1061" s="991"/>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1"/>
      <c r="AD1062" s="991"/>
      <c r="AE1062" s="991"/>
      <c r="AF1062" s="991"/>
      <c r="AG1062" s="991"/>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1"/>
      <c r="AD1063" s="991"/>
      <c r="AE1063" s="991"/>
      <c r="AF1063" s="991"/>
      <c r="AG1063" s="991"/>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1"/>
      <c r="AD1064" s="991"/>
      <c r="AE1064" s="991"/>
      <c r="AF1064" s="991"/>
      <c r="AG1064" s="991"/>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1"/>
      <c r="AD1065" s="991"/>
      <c r="AE1065" s="991"/>
      <c r="AF1065" s="991"/>
      <c r="AG1065" s="991"/>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1"/>
      <c r="AD1066" s="991"/>
      <c r="AE1066" s="991"/>
      <c r="AF1066" s="991"/>
      <c r="AG1066" s="991"/>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1"/>
      <c r="AD1067" s="991"/>
      <c r="AE1067" s="991"/>
      <c r="AF1067" s="991"/>
      <c r="AG1067" s="991"/>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1"/>
      <c r="AD1068" s="991"/>
      <c r="AE1068" s="991"/>
      <c r="AF1068" s="991"/>
      <c r="AG1068" s="991"/>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1"/>
      <c r="AD1069" s="991"/>
      <c r="AE1069" s="991"/>
      <c r="AF1069" s="991"/>
      <c r="AG1069" s="991"/>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1"/>
      <c r="AD1070" s="991"/>
      <c r="AE1070" s="991"/>
      <c r="AF1070" s="991"/>
      <c r="AG1070" s="991"/>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1"/>
      <c r="AD1071" s="991"/>
      <c r="AE1071" s="991"/>
      <c r="AF1071" s="991"/>
      <c r="AG1071" s="991"/>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1"/>
      <c r="AD1072" s="991"/>
      <c r="AE1072" s="991"/>
      <c r="AF1072" s="991"/>
      <c r="AG1072" s="991"/>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1"/>
      <c r="AD1073" s="991"/>
      <c r="AE1073" s="991"/>
      <c r="AF1073" s="991"/>
      <c r="AG1073" s="991"/>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1"/>
      <c r="AD1074" s="991"/>
      <c r="AE1074" s="991"/>
      <c r="AF1074" s="991"/>
      <c r="AG1074" s="991"/>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1"/>
      <c r="AD1075" s="991"/>
      <c r="AE1075" s="991"/>
      <c r="AF1075" s="991"/>
      <c r="AG1075" s="991"/>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1"/>
      <c r="AD1076" s="991"/>
      <c r="AE1076" s="991"/>
      <c r="AF1076" s="991"/>
      <c r="AG1076" s="991"/>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1"/>
      <c r="AD1077" s="991"/>
      <c r="AE1077" s="991"/>
      <c r="AF1077" s="991"/>
      <c r="AG1077" s="991"/>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1"/>
      <c r="AD1078" s="991"/>
      <c r="AE1078" s="991"/>
      <c r="AF1078" s="991"/>
      <c r="AG1078" s="991"/>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1"/>
      <c r="AD1079" s="991"/>
      <c r="AE1079" s="991"/>
      <c r="AF1079" s="991"/>
      <c r="AG1079" s="991"/>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1"/>
      <c r="AD1080" s="991"/>
      <c r="AE1080" s="991"/>
      <c r="AF1080" s="991"/>
      <c r="AG1080" s="991"/>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1"/>
      <c r="AD1081" s="991"/>
      <c r="AE1081" s="991"/>
      <c r="AF1081" s="991"/>
      <c r="AG1081" s="991"/>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1"/>
      <c r="AD1082" s="991"/>
      <c r="AE1082" s="991"/>
      <c r="AF1082" s="991"/>
      <c r="AG1082" s="991"/>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1"/>
      <c r="AD1083" s="991"/>
      <c r="AE1083" s="991"/>
      <c r="AF1083" s="991"/>
      <c r="AG1083" s="991"/>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1"/>
      <c r="AD1084" s="991"/>
      <c r="AE1084" s="991"/>
      <c r="AF1084" s="991"/>
      <c r="AG1084" s="991"/>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1"/>
      <c r="AD1085" s="991"/>
      <c r="AE1085" s="991"/>
      <c r="AF1085" s="991"/>
      <c r="AG1085" s="991"/>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1"/>
      <c r="AD1086" s="991"/>
      <c r="AE1086" s="991"/>
      <c r="AF1086" s="991"/>
      <c r="AG1086" s="991"/>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1"/>
      <c r="AD1087" s="991"/>
      <c r="AE1087" s="991"/>
      <c r="AF1087" s="991"/>
      <c r="AG1087" s="991"/>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1"/>
      <c r="AD1088" s="991"/>
      <c r="AE1088" s="991"/>
      <c r="AF1088" s="991"/>
      <c r="AG1088" s="991"/>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1"/>
      <c r="AD1089" s="991"/>
      <c r="AE1089" s="991"/>
      <c r="AF1089" s="991"/>
      <c r="AG1089" s="991"/>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319</v>
      </c>
      <c r="Z1092" s="865"/>
      <c r="AA1092" s="865"/>
      <c r="AB1092" s="865"/>
      <c r="AC1092" s="992" t="s">
        <v>310</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1"/>
      <c r="AD1093" s="991"/>
      <c r="AE1093" s="991"/>
      <c r="AF1093" s="991"/>
      <c r="AG1093" s="991"/>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1"/>
      <c r="AD1094" s="991"/>
      <c r="AE1094" s="991"/>
      <c r="AF1094" s="991"/>
      <c r="AG1094" s="991"/>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1"/>
      <c r="AD1095" s="991"/>
      <c r="AE1095" s="991"/>
      <c r="AF1095" s="991"/>
      <c r="AG1095" s="991"/>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1"/>
      <c r="AD1096" s="991"/>
      <c r="AE1096" s="991"/>
      <c r="AF1096" s="991"/>
      <c r="AG1096" s="991"/>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1"/>
      <c r="AD1097" s="991"/>
      <c r="AE1097" s="991"/>
      <c r="AF1097" s="991"/>
      <c r="AG1097" s="991"/>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1"/>
      <c r="AD1098" s="991"/>
      <c r="AE1098" s="991"/>
      <c r="AF1098" s="991"/>
      <c r="AG1098" s="991"/>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1"/>
      <c r="AD1099" s="991"/>
      <c r="AE1099" s="991"/>
      <c r="AF1099" s="991"/>
      <c r="AG1099" s="991"/>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1"/>
      <c r="AD1100" s="991"/>
      <c r="AE1100" s="991"/>
      <c r="AF1100" s="991"/>
      <c r="AG1100" s="991"/>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1"/>
      <c r="AD1101" s="991"/>
      <c r="AE1101" s="991"/>
      <c r="AF1101" s="991"/>
      <c r="AG1101" s="991"/>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1"/>
      <c r="AD1102" s="991"/>
      <c r="AE1102" s="991"/>
      <c r="AF1102" s="991"/>
      <c r="AG1102" s="991"/>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1"/>
      <c r="AD1103" s="991"/>
      <c r="AE1103" s="991"/>
      <c r="AF1103" s="991"/>
      <c r="AG1103" s="991"/>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1"/>
      <c r="AD1104" s="991"/>
      <c r="AE1104" s="991"/>
      <c r="AF1104" s="991"/>
      <c r="AG1104" s="991"/>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1"/>
      <c r="AD1105" s="991"/>
      <c r="AE1105" s="991"/>
      <c r="AF1105" s="991"/>
      <c r="AG1105" s="991"/>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1"/>
      <c r="AD1106" s="991"/>
      <c r="AE1106" s="991"/>
      <c r="AF1106" s="991"/>
      <c r="AG1106" s="991"/>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1"/>
      <c r="AD1107" s="991"/>
      <c r="AE1107" s="991"/>
      <c r="AF1107" s="991"/>
      <c r="AG1107" s="991"/>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1"/>
      <c r="AD1108" s="991"/>
      <c r="AE1108" s="991"/>
      <c r="AF1108" s="991"/>
      <c r="AG1108" s="991"/>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1"/>
      <c r="AD1109" s="991"/>
      <c r="AE1109" s="991"/>
      <c r="AF1109" s="991"/>
      <c r="AG1109" s="991"/>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1"/>
      <c r="AD1110" s="991"/>
      <c r="AE1110" s="991"/>
      <c r="AF1110" s="991"/>
      <c r="AG1110" s="991"/>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1"/>
      <c r="AD1111" s="991"/>
      <c r="AE1111" s="991"/>
      <c r="AF1111" s="991"/>
      <c r="AG1111" s="991"/>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1"/>
      <c r="AD1112" s="991"/>
      <c r="AE1112" s="991"/>
      <c r="AF1112" s="991"/>
      <c r="AG1112" s="991"/>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1"/>
      <c r="AD1113" s="991"/>
      <c r="AE1113" s="991"/>
      <c r="AF1113" s="991"/>
      <c r="AG1113" s="991"/>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1"/>
      <c r="AD1114" s="991"/>
      <c r="AE1114" s="991"/>
      <c r="AF1114" s="991"/>
      <c r="AG1114" s="991"/>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1"/>
      <c r="AD1115" s="991"/>
      <c r="AE1115" s="991"/>
      <c r="AF1115" s="991"/>
      <c r="AG1115" s="991"/>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1"/>
      <c r="AD1116" s="991"/>
      <c r="AE1116" s="991"/>
      <c r="AF1116" s="991"/>
      <c r="AG1116" s="991"/>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1"/>
      <c r="AD1117" s="991"/>
      <c r="AE1117" s="991"/>
      <c r="AF1117" s="991"/>
      <c r="AG1117" s="991"/>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1"/>
      <c r="AD1118" s="991"/>
      <c r="AE1118" s="991"/>
      <c r="AF1118" s="991"/>
      <c r="AG1118" s="991"/>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1"/>
      <c r="AD1119" s="991"/>
      <c r="AE1119" s="991"/>
      <c r="AF1119" s="991"/>
      <c r="AG1119" s="991"/>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1"/>
      <c r="AD1120" s="991"/>
      <c r="AE1120" s="991"/>
      <c r="AF1120" s="991"/>
      <c r="AG1120" s="991"/>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1"/>
      <c r="AD1121" s="991"/>
      <c r="AE1121" s="991"/>
      <c r="AF1121" s="991"/>
      <c r="AG1121" s="991"/>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1"/>
      <c r="AD1122" s="991"/>
      <c r="AE1122" s="991"/>
      <c r="AF1122" s="991"/>
      <c r="AG1122" s="991"/>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319</v>
      </c>
      <c r="Z1125" s="865"/>
      <c r="AA1125" s="865"/>
      <c r="AB1125" s="865"/>
      <c r="AC1125" s="992" t="s">
        <v>310</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1"/>
      <c r="AD1126" s="991"/>
      <c r="AE1126" s="991"/>
      <c r="AF1126" s="991"/>
      <c r="AG1126" s="991"/>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1"/>
      <c r="AD1127" s="991"/>
      <c r="AE1127" s="991"/>
      <c r="AF1127" s="991"/>
      <c r="AG1127" s="991"/>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1"/>
      <c r="AD1128" s="991"/>
      <c r="AE1128" s="991"/>
      <c r="AF1128" s="991"/>
      <c r="AG1128" s="991"/>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1"/>
      <c r="AD1129" s="991"/>
      <c r="AE1129" s="991"/>
      <c r="AF1129" s="991"/>
      <c r="AG1129" s="991"/>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1"/>
      <c r="AD1130" s="991"/>
      <c r="AE1130" s="991"/>
      <c r="AF1130" s="991"/>
      <c r="AG1130" s="991"/>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1"/>
      <c r="AD1131" s="991"/>
      <c r="AE1131" s="991"/>
      <c r="AF1131" s="991"/>
      <c r="AG1131" s="991"/>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1"/>
      <c r="AD1132" s="991"/>
      <c r="AE1132" s="991"/>
      <c r="AF1132" s="991"/>
      <c r="AG1132" s="991"/>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1"/>
      <c r="AD1133" s="991"/>
      <c r="AE1133" s="991"/>
      <c r="AF1133" s="991"/>
      <c r="AG1133" s="991"/>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1"/>
      <c r="AD1134" s="991"/>
      <c r="AE1134" s="991"/>
      <c r="AF1134" s="991"/>
      <c r="AG1134" s="991"/>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1"/>
      <c r="AD1135" s="991"/>
      <c r="AE1135" s="991"/>
      <c r="AF1135" s="991"/>
      <c r="AG1135" s="991"/>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1"/>
      <c r="AD1136" s="991"/>
      <c r="AE1136" s="991"/>
      <c r="AF1136" s="991"/>
      <c r="AG1136" s="991"/>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1"/>
      <c r="AD1137" s="991"/>
      <c r="AE1137" s="991"/>
      <c r="AF1137" s="991"/>
      <c r="AG1137" s="991"/>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1"/>
      <c r="AD1138" s="991"/>
      <c r="AE1138" s="991"/>
      <c r="AF1138" s="991"/>
      <c r="AG1138" s="991"/>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1"/>
      <c r="AD1139" s="991"/>
      <c r="AE1139" s="991"/>
      <c r="AF1139" s="991"/>
      <c r="AG1139" s="991"/>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1"/>
      <c r="AD1140" s="991"/>
      <c r="AE1140" s="991"/>
      <c r="AF1140" s="991"/>
      <c r="AG1140" s="991"/>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1"/>
      <c r="AD1141" s="991"/>
      <c r="AE1141" s="991"/>
      <c r="AF1141" s="991"/>
      <c r="AG1141" s="991"/>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1"/>
      <c r="AD1142" s="991"/>
      <c r="AE1142" s="991"/>
      <c r="AF1142" s="991"/>
      <c r="AG1142" s="991"/>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1"/>
      <c r="AD1143" s="991"/>
      <c r="AE1143" s="991"/>
      <c r="AF1143" s="991"/>
      <c r="AG1143" s="991"/>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1"/>
      <c r="AD1144" s="991"/>
      <c r="AE1144" s="991"/>
      <c r="AF1144" s="991"/>
      <c r="AG1144" s="991"/>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1"/>
      <c r="AD1145" s="991"/>
      <c r="AE1145" s="991"/>
      <c r="AF1145" s="991"/>
      <c r="AG1145" s="991"/>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1"/>
      <c r="AD1146" s="991"/>
      <c r="AE1146" s="991"/>
      <c r="AF1146" s="991"/>
      <c r="AG1146" s="991"/>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1"/>
      <c r="AD1147" s="991"/>
      <c r="AE1147" s="991"/>
      <c r="AF1147" s="991"/>
      <c r="AG1147" s="991"/>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1"/>
      <c r="AD1148" s="991"/>
      <c r="AE1148" s="991"/>
      <c r="AF1148" s="991"/>
      <c r="AG1148" s="991"/>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1"/>
      <c r="AD1149" s="991"/>
      <c r="AE1149" s="991"/>
      <c r="AF1149" s="991"/>
      <c r="AG1149" s="991"/>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1"/>
      <c r="AD1150" s="991"/>
      <c r="AE1150" s="991"/>
      <c r="AF1150" s="991"/>
      <c r="AG1150" s="991"/>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1"/>
      <c r="AD1151" s="991"/>
      <c r="AE1151" s="991"/>
      <c r="AF1151" s="991"/>
      <c r="AG1151" s="991"/>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1"/>
      <c r="AD1152" s="991"/>
      <c r="AE1152" s="991"/>
      <c r="AF1152" s="991"/>
      <c r="AG1152" s="991"/>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1"/>
      <c r="AD1153" s="991"/>
      <c r="AE1153" s="991"/>
      <c r="AF1153" s="991"/>
      <c r="AG1153" s="991"/>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1"/>
      <c r="AD1154" s="991"/>
      <c r="AE1154" s="991"/>
      <c r="AF1154" s="991"/>
      <c r="AG1154" s="991"/>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1"/>
      <c r="AD1155" s="991"/>
      <c r="AE1155" s="991"/>
      <c r="AF1155" s="991"/>
      <c r="AG1155" s="991"/>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319</v>
      </c>
      <c r="Z1158" s="865"/>
      <c r="AA1158" s="865"/>
      <c r="AB1158" s="865"/>
      <c r="AC1158" s="992" t="s">
        <v>310</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1"/>
      <c r="AD1159" s="991"/>
      <c r="AE1159" s="991"/>
      <c r="AF1159" s="991"/>
      <c r="AG1159" s="991"/>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1"/>
      <c r="AD1160" s="991"/>
      <c r="AE1160" s="991"/>
      <c r="AF1160" s="991"/>
      <c r="AG1160" s="991"/>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1"/>
      <c r="AD1161" s="991"/>
      <c r="AE1161" s="991"/>
      <c r="AF1161" s="991"/>
      <c r="AG1161" s="991"/>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1"/>
      <c r="AD1162" s="991"/>
      <c r="AE1162" s="991"/>
      <c r="AF1162" s="991"/>
      <c r="AG1162" s="991"/>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1"/>
      <c r="AD1163" s="991"/>
      <c r="AE1163" s="991"/>
      <c r="AF1163" s="991"/>
      <c r="AG1163" s="991"/>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1"/>
      <c r="AD1164" s="991"/>
      <c r="AE1164" s="991"/>
      <c r="AF1164" s="991"/>
      <c r="AG1164" s="991"/>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1"/>
      <c r="AD1165" s="991"/>
      <c r="AE1165" s="991"/>
      <c r="AF1165" s="991"/>
      <c r="AG1165" s="991"/>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1"/>
      <c r="AD1166" s="991"/>
      <c r="AE1166" s="991"/>
      <c r="AF1166" s="991"/>
      <c r="AG1166" s="991"/>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1"/>
      <c r="AD1167" s="991"/>
      <c r="AE1167" s="991"/>
      <c r="AF1167" s="991"/>
      <c r="AG1167" s="991"/>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1"/>
      <c r="AD1168" s="991"/>
      <c r="AE1168" s="991"/>
      <c r="AF1168" s="991"/>
      <c r="AG1168" s="991"/>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1"/>
      <c r="AD1169" s="991"/>
      <c r="AE1169" s="991"/>
      <c r="AF1169" s="991"/>
      <c r="AG1169" s="991"/>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1"/>
      <c r="AD1170" s="991"/>
      <c r="AE1170" s="991"/>
      <c r="AF1170" s="991"/>
      <c r="AG1170" s="991"/>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1"/>
      <c r="AD1171" s="991"/>
      <c r="AE1171" s="991"/>
      <c r="AF1171" s="991"/>
      <c r="AG1171" s="991"/>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1"/>
      <c r="AD1172" s="991"/>
      <c r="AE1172" s="991"/>
      <c r="AF1172" s="991"/>
      <c r="AG1172" s="991"/>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1"/>
      <c r="AD1173" s="991"/>
      <c r="AE1173" s="991"/>
      <c r="AF1173" s="991"/>
      <c r="AG1173" s="991"/>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1"/>
      <c r="AD1174" s="991"/>
      <c r="AE1174" s="991"/>
      <c r="AF1174" s="991"/>
      <c r="AG1174" s="991"/>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1"/>
      <c r="AD1175" s="991"/>
      <c r="AE1175" s="991"/>
      <c r="AF1175" s="991"/>
      <c r="AG1175" s="991"/>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1"/>
      <c r="AD1176" s="991"/>
      <c r="AE1176" s="991"/>
      <c r="AF1176" s="991"/>
      <c r="AG1176" s="991"/>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1"/>
      <c r="AD1177" s="991"/>
      <c r="AE1177" s="991"/>
      <c r="AF1177" s="991"/>
      <c r="AG1177" s="991"/>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1"/>
      <c r="AD1178" s="991"/>
      <c r="AE1178" s="991"/>
      <c r="AF1178" s="991"/>
      <c r="AG1178" s="991"/>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1"/>
      <c r="AD1179" s="991"/>
      <c r="AE1179" s="991"/>
      <c r="AF1179" s="991"/>
      <c r="AG1179" s="991"/>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1"/>
      <c r="AD1180" s="991"/>
      <c r="AE1180" s="991"/>
      <c r="AF1180" s="991"/>
      <c r="AG1180" s="991"/>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1"/>
      <c r="AD1181" s="991"/>
      <c r="AE1181" s="991"/>
      <c r="AF1181" s="991"/>
      <c r="AG1181" s="991"/>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1"/>
      <c r="AD1182" s="991"/>
      <c r="AE1182" s="991"/>
      <c r="AF1182" s="991"/>
      <c r="AG1182" s="991"/>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1"/>
      <c r="AD1183" s="991"/>
      <c r="AE1183" s="991"/>
      <c r="AF1183" s="991"/>
      <c r="AG1183" s="991"/>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1"/>
      <c r="AD1184" s="991"/>
      <c r="AE1184" s="991"/>
      <c r="AF1184" s="991"/>
      <c r="AG1184" s="991"/>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1"/>
      <c r="AD1185" s="991"/>
      <c r="AE1185" s="991"/>
      <c r="AF1185" s="991"/>
      <c r="AG1185" s="991"/>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1"/>
      <c r="AD1186" s="991"/>
      <c r="AE1186" s="991"/>
      <c r="AF1186" s="991"/>
      <c r="AG1186" s="991"/>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1"/>
      <c r="AD1187" s="991"/>
      <c r="AE1187" s="991"/>
      <c r="AF1187" s="991"/>
      <c r="AG1187" s="991"/>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1"/>
      <c r="AD1188" s="991"/>
      <c r="AE1188" s="991"/>
      <c r="AF1188" s="991"/>
      <c r="AG1188" s="991"/>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319</v>
      </c>
      <c r="Z1191" s="865"/>
      <c r="AA1191" s="865"/>
      <c r="AB1191" s="865"/>
      <c r="AC1191" s="992" t="s">
        <v>310</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1"/>
      <c r="AD1192" s="991"/>
      <c r="AE1192" s="991"/>
      <c r="AF1192" s="991"/>
      <c r="AG1192" s="991"/>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1"/>
      <c r="AD1193" s="991"/>
      <c r="AE1193" s="991"/>
      <c r="AF1193" s="991"/>
      <c r="AG1193" s="991"/>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1"/>
      <c r="AD1194" s="991"/>
      <c r="AE1194" s="991"/>
      <c r="AF1194" s="991"/>
      <c r="AG1194" s="991"/>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1"/>
      <c r="AD1195" s="991"/>
      <c r="AE1195" s="991"/>
      <c r="AF1195" s="991"/>
      <c r="AG1195" s="991"/>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1"/>
      <c r="AD1196" s="991"/>
      <c r="AE1196" s="991"/>
      <c r="AF1196" s="991"/>
      <c r="AG1196" s="991"/>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1"/>
      <c r="AD1197" s="991"/>
      <c r="AE1197" s="991"/>
      <c r="AF1197" s="991"/>
      <c r="AG1197" s="991"/>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1"/>
      <c r="AD1198" s="991"/>
      <c r="AE1198" s="991"/>
      <c r="AF1198" s="991"/>
      <c r="AG1198" s="991"/>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1"/>
      <c r="AD1199" s="991"/>
      <c r="AE1199" s="991"/>
      <c r="AF1199" s="991"/>
      <c r="AG1199" s="991"/>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1"/>
      <c r="AD1200" s="991"/>
      <c r="AE1200" s="991"/>
      <c r="AF1200" s="991"/>
      <c r="AG1200" s="991"/>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1"/>
      <c r="AD1201" s="991"/>
      <c r="AE1201" s="991"/>
      <c r="AF1201" s="991"/>
      <c r="AG1201" s="991"/>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1"/>
      <c r="AD1202" s="991"/>
      <c r="AE1202" s="991"/>
      <c r="AF1202" s="991"/>
      <c r="AG1202" s="991"/>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1"/>
      <c r="AD1203" s="991"/>
      <c r="AE1203" s="991"/>
      <c r="AF1203" s="991"/>
      <c r="AG1203" s="991"/>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1"/>
      <c r="AD1204" s="991"/>
      <c r="AE1204" s="991"/>
      <c r="AF1204" s="991"/>
      <c r="AG1204" s="991"/>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1"/>
      <c r="AD1205" s="991"/>
      <c r="AE1205" s="991"/>
      <c r="AF1205" s="991"/>
      <c r="AG1205" s="991"/>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1"/>
      <c r="AD1206" s="991"/>
      <c r="AE1206" s="991"/>
      <c r="AF1206" s="991"/>
      <c r="AG1206" s="991"/>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1"/>
      <c r="AD1207" s="991"/>
      <c r="AE1207" s="991"/>
      <c r="AF1207" s="991"/>
      <c r="AG1207" s="991"/>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1"/>
      <c r="AD1208" s="991"/>
      <c r="AE1208" s="991"/>
      <c r="AF1208" s="991"/>
      <c r="AG1208" s="991"/>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1"/>
      <c r="AD1209" s="991"/>
      <c r="AE1209" s="991"/>
      <c r="AF1209" s="991"/>
      <c r="AG1209" s="991"/>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1"/>
      <c r="AD1210" s="991"/>
      <c r="AE1210" s="991"/>
      <c r="AF1210" s="991"/>
      <c r="AG1210" s="991"/>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1"/>
      <c r="AD1211" s="991"/>
      <c r="AE1211" s="991"/>
      <c r="AF1211" s="991"/>
      <c r="AG1211" s="991"/>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1"/>
      <c r="AD1212" s="991"/>
      <c r="AE1212" s="991"/>
      <c r="AF1212" s="991"/>
      <c r="AG1212" s="991"/>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1"/>
      <c r="AD1213" s="991"/>
      <c r="AE1213" s="991"/>
      <c r="AF1213" s="991"/>
      <c r="AG1213" s="991"/>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1"/>
      <c r="AD1214" s="991"/>
      <c r="AE1214" s="991"/>
      <c r="AF1214" s="991"/>
      <c r="AG1214" s="991"/>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1"/>
      <c r="AD1215" s="991"/>
      <c r="AE1215" s="991"/>
      <c r="AF1215" s="991"/>
      <c r="AG1215" s="991"/>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1"/>
      <c r="AD1216" s="991"/>
      <c r="AE1216" s="991"/>
      <c r="AF1216" s="991"/>
      <c r="AG1216" s="991"/>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1"/>
      <c r="AD1217" s="991"/>
      <c r="AE1217" s="991"/>
      <c r="AF1217" s="991"/>
      <c r="AG1217" s="991"/>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1"/>
      <c r="AD1218" s="991"/>
      <c r="AE1218" s="991"/>
      <c r="AF1218" s="991"/>
      <c r="AG1218" s="991"/>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1"/>
      <c r="AD1219" s="991"/>
      <c r="AE1219" s="991"/>
      <c r="AF1219" s="991"/>
      <c r="AG1219" s="991"/>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1"/>
      <c r="AD1220" s="991"/>
      <c r="AE1220" s="991"/>
      <c r="AF1220" s="991"/>
      <c r="AG1220" s="991"/>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1"/>
      <c r="AD1221" s="991"/>
      <c r="AE1221" s="991"/>
      <c r="AF1221" s="991"/>
      <c r="AG1221" s="991"/>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319</v>
      </c>
      <c r="Z1224" s="865"/>
      <c r="AA1224" s="865"/>
      <c r="AB1224" s="865"/>
      <c r="AC1224" s="992" t="s">
        <v>310</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1"/>
      <c r="AD1225" s="991"/>
      <c r="AE1225" s="991"/>
      <c r="AF1225" s="991"/>
      <c r="AG1225" s="991"/>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1"/>
      <c r="AD1226" s="991"/>
      <c r="AE1226" s="991"/>
      <c r="AF1226" s="991"/>
      <c r="AG1226" s="991"/>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1"/>
      <c r="AD1227" s="991"/>
      <c r="AE1227" s="991"/>
      <c r="AF1227" s="991"/>
      <c r="AG1227" s="991"/>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1"/>
      <c r="AD1228" s="991"/>
      <c r="AE1228" s="991"/>
      <c r="AF1228" s="991"/>
      <c r="AG1228" s="991"/>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1"/>
      <c r="AD1229" s="991"/>
      <c r="AE1229" s="991"/>
      <c r="AF1229" s="991"/>
      <c r="AG1229" s="991"/>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1"/>
      <c r="AD1230" s="991"/>
      <c r="AE1230" s="991"/>
      <c r="AF1230" s="991"/>
      <c r="AG1230" s="991"/>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1"/>
      <c r="AD1231" s="991"/>
      <c r="AE1231" s="991"/>
      <c r="AF1231" s="991"/>
      <c r="AG1231" s="991"/>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1"/>
      <c r="AD1232" s="991"/>
      <c r="AE1232" s="991"/>
      <c r="AF1232" s="991"/>
      <c r="AG1232" s="991"/>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1"/>
      <c r="AD1233" s="991"/>
      <c r="AE1233" s="991"/>
      <c r="AF1233" s="991"/>
      <c r="AG1233" s="991"/>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1"/>
      <c r="AD1234" s="991"/>
      <c r="AE1234" s="991"/>
      <c r="AF1234" s="991"/>
      <c r="AG1234" s="991"/>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1"/>
      <c r="AD1235" s="991"/>
      <c r="AE1235" s="991"/>
      <c r="AF1235" s="991"/>
      <c r="AG1235" s="991"/>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1"/>
      <c r="AD1236" s="991"/>
      <c r="AE1236" s="991"/>
      <c r="AF1236" s="991"/>
      <c r="AG1236" s="991"/>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1"/>
      <c r="AD1237" s="991"/>
      <c r="AE1237" s="991"/>
      <c r="AF1237" s="991"/>
      <c r="AG1237" s="991"/>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1"/>
      <c r="AD1238" s="991"/>
      <c r="AE1238" s="991"/>
      <c r="AF1238" s="991"/>
      <c r="AG1238" s="991"/>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1"/>
      <c r="AD1239" s="991"/>
      <c r="AE1239" s="991"/>
      <c r="AF1239" s="991"/>
      <c r="AG1239" s="991"/>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1"/>
      <c r="AD1240" s="991"/>
      <c r="AE1240" s="991"/>
      <c r="AF1240" s="991"/>
      <c r="AG1240" s="991"/>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1"/>
      <c r="AD1241" s="991"/>
      <c r="AE1241" s="991"/>
      <c r="AF1241" s="991"/>
      <c r="AG1241" s="991"/>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1"/>
      <c r="AD1242" s="991"/>
      <c r="AE1242" s="991"/>
      <c r="AF1242" s="991"/>
      <c r="AG1242" s="991"/>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1"/>
      <c r="AD1243" s="991"/>
      <c r="AE1243" s="991"/>
      <c r="AF1243" s="991"/>
      <c r="AG1243" s="991"/>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1"/>
      <c r="AD1244" s="991"/>
      <c r="AE1244" s="991"/>
      <c r="AF1244" s="991"/>
      <c r="AG1244" s="991"/>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1"/>
      <c r="AD1245" s="991"/>
      <c r="AE1245" s="991"/>
      <c r="AF1245" s="991"/>
      <c r="AG1245" s="991"/>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1"/>
      <c r="AD1246" s="991"/>
      <c r="AE1246" s="991"/>
      <c r="AF1246" s="991"/>
      <c r="AG1246" s="991"/>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1"/>
      <c r="AD1247" s="991"/>
      <c r="AE1247" s="991"/>
      <c r="AF1247" s="991"/>
      <c r="AG1247" s="991"/>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1"/>
      <c r="AD1248" s="991"/>
      <c r="AE1248" s="991"/>
      <c r="AF1248" s="991"/>
      <c r="AG1248" s="991"/>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1"/>
      <c r="AD1249" s="991"/>
      <c r="AE1249" s="991"/>
      <c r="AF1249" s="991"/>
      <c r="AG1249" s="991"/>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1"/>
      <c r="AD1250" s="991"/>
      <c r="AE1250" s="991"/>
      <c r="AF1250" s="991"/>
      <c r="AG1250" s="991"/>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1"/>
      <c r="AD1251" s="991"/>
      <c r="AE1251" s="991"/>
      <c r="AF1251" s="991"/>
      <c r="AG1251" s="991"/>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1"/>
      <c r="AD1252" s="991"/>
      <c r="AE1252" s="991"/>
      <c r="AF1252" s="991"/>
      <c r="AG1252" s="991"/>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1"/>
      <c r="AD1253" s="991"/>
      <c r="AE1253" s="991"/>
      <c r="AF1253" s="991"/>
      <c r="AG1253" s="991"/>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1"/>
      <c r="AD1254" s="991"/>
      <c r="AE1254" s="991"/>
      <c r="AF1254" s="991"/>
      <c r="AG1254" s="991"/>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319</v>
      </c>
      <c r="Z1257" s="865"/>
      <c r="AA1257" s="865"/>
      <c r="AB1257" s="865"/>
      <c r="AC1257" s="992" t="s">
        <v>310</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1"/>
      <c r="AD1258" s="991"/>
      <c r="AE1258" s="991"/>
      <c r="AF1258" s="991"/>
      <c r="AG1258" s="991"/>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1"/>
      <c r="AD1259" s="991"/>
      <c r="AE1259" s="991"/>
      <c r="AF1259" s="991"/>
      <c r="AG1259" s="991"/>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1"/>
      <c r="AD1260" s="991"/>
      <c r="AE1260" s="991"/>
      <c r="AF1260" s="991"/>
      <c r="AG1260" s="991"/>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1"/>
      <c r="AD1261" s="991"/>
      <c r="AE1261" s="991"/>
      <c r="AF1261" s="991"/>
      <c r="AG1261" s="991"/>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1"/>
      <c r="AD1262" s="991"/>
      <c r="AE1262" s="991"/>
      <c r="AF1262" s="991"/>
      <c r="AG1262" s="991"/>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1"/>
      <c r="AD1263" s="991"/>
      <c r="AE1263" s="991"/>
      <c r="AF1263" s="991"/>
      <c r="AG1263" s="991"/>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1"/>
      <c r="AD1264" s="991"/>
      <c r="AE1264" s="991"/>
      <c r="AF1264" s="991"/>
      <c r="AG1264" s="991"/>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1"/>
      <c r="AD1265" s="991"/>
      <c r="AE1265" s="991"/>
      <c r="AF1265" s="991"/>
      <c r="AG1265" s="991"/>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1"/>
      <c r="AD1266" s="991"/>
      <c r="AE1266" s="991"/>
      <c r="AF1266" s="991"/>
      <c r="AG1266" s="991"/>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1"/>
      <c r="AD1267" s="991"/>
      <c r="AE1267" s="991"/>
      <c r="AF1267" s="991"/>
      <c r="AG1267" s="991"/>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1"/>
      <c r="AD1268" s="991"/>
      <c r="AE1268" s="991"/>
      <c r="AF1268" s="991"/>
      <c r="AG1268" s="991"/>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1"/>
      <c r="AD1269" s="991"/>
      <c r="AE1269" s="991"/>
      <c r="AF1269" s="991"/>
      <c r="AG1269" s="991"/>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1"/>
      <c r="AD1270" s="991"/>
      <c r="AE1270" s="991"/>
      <c r="AF1270" s="991"/>
      <c r="AG1270" s="991"/>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1"/>
      <c r="AD1271" s="991"/>
      <c r="AE1271" s="991"/>
      <c r="AF1271" s="991"/>
      <c r="AG1271" s="991"/>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1"/>
      <c r="AD1272" s="991"/>
      <c r="AE1272" s="991"/>
      <c r="AF1272" s="991"/>
      <c r="AG1272" s="991"/>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1"/>
      <c r="AD1273" s="991"/>
      <c r="AE1273" s="991"/>
      <c r="AF1273" s="991"/>
      <c r="AG1273" s="991"/>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1"/>
      <c r="AD1274" s="991"/>
      <c r="AE1274" s="991"/>
      <c r="AF1274" s="991"/>
      <c r="AG1274" s="991"/>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1"/>
      <c r="AD1275" s="991"/>
      <c r="AE1275" s="991"/>
      <c r="AF1275" s="991"/>
      <c r="AG1275" s="991"/>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1"/>
      <c r="AD1276" s="991"/>
      <c r="AE1276" s="991"/>
      <c r="AF1276" s="991"/>
      <c r="AG1276" s="991"/>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1"/>
      <c r="AD1277" s="991"/>
      <c r="AE1277" s="991"/>
      <c r="AF1277" s="991"/>
      <c r="AG1277" s="991"/>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1"/>
      <c r="AD1278" s="991"/>
      <c r="AE1278" s="991"/>
      <c r="AF1278" s="991"/>
      <c r="AG1278" s="991"/>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1"/>
      <c r="AD1279" s="991"/>
      <c r="AE1279" s="991"/>
      <c r="AF1279" s="991"/>
      <c r="AG1279" s="991"/>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1"/>
      <c r="AD1280" s="991"/>
      <c r="AE1280" s="991"/>
      <c r="AF1280" s="991"/>
      <c r="AG1280" s="991"/>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1"/>
      <c r="AD1281" s="991"/>
      <c r="AE1281" s="991"/>
      <c r="AF1281" s="991"/>
      <c r="AG1281" s="991"/>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1"/>
      <c r="AD1282" s="991"/>
      <c r="AE1282" s="991"/>
      <c r="AF1282" s="991"/>
      <c r="AG1282" s="991"/>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1"/>
      <c r="AD1283" s="991"/>
      <c r="AE1283" s="991"/>
      <c r="AF1283" s="991"/>
      <c r="AG1283" s="991"/>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1"/>
      <c r="AD1284" s="991"/>
      <c r="AE1284" s="991"/>
      <c r="AF1284" s="991"/>
      <c r="AG1284" s="991"/>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1"/>
      <c r="AD1285" s="991"/>
      <c r="AE1285" s="991"/>
      <c r="AF1285" s="991"/>
      <c r="AG1285" s="991"/>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1"/>
      <c r="AD1286" s="991"/>
      <c r="AE1286" s="991"/>
      <c r="AF1286" s="991"/>
      <c r="AG1286" s="991"/>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1"/>
      <c r="AD1287" s="991"/>
      <c r="AE1287" s="991"/>
      <c r="AF1287" s="991"/>
      <c r="AG1287" s="991"/>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319</v>
      </c>
      <c r="Z1290" s="865"/>
      <c r="AA1290" s="865"/>
      <c r="AB1290" s="865"/>
      <c r="AC1290" s="992" t="s">
        <v>310</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1"/>
      <c r="AD1291" s="991"/>
      <c r="AE1291" s="991"/>
      <c r="AF1291" s="991"/>
      <c r="AG1291" s="991"/>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1"/>
      <c r="AD1292" s="991"/>
      <c r="AE1292" s="991"/>
      <c r="AF1292" s="991"/>
      <c r="AG1292" s="991"/>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1"/>
      <c r="AD1293" s="991"/>
      <c r="AE1293" s="991"/>
      <c r="AF1293" s="991"/>
      <c r="AG1293" s="991"/>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1"/>
      <c r="AD1294" s="991"/>
      <c r="AE1294" s="991"/>
      <c r="AF1294" s="991"/>
      <c r="AG1294" s="991"/>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1"/>
      <c r="AD1295" s="991"/>
      <c r="AE1295" s="991"/>
      <c r="AF1295" s="991"/>
      <c r="AG1295" s="991"/>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1"/>
      <c r="AD1296" s="991"/>
      <c r="AE1296" s="991"/>
      <c r="AF1296" s="991"/>
      <c r="AG1296" s="991"/>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1"/>
      <c r="AD1297" s="991"/>
      <c r="AE1297" s="991"/>
      <c r="AF1297" s="991"/>
      <c r="AG1297" s="991"/>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1"/>
      <c r="AD1298" s="991"/>
      <c r="AE1298" s="991"/>
      <c r="AF1298" s="991"/>
      <c r="AG1298" s="991"/>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1"/>
      <c r="AD1299" s="991"/>
      <c r="AE1299" s="991"/>
      <c r="AF1299" s="991"/>
      <c r="AG1299" s="991"/>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1"/>
      <c r="AD1300" s="991"/>
      <c r="AE1300" s="991"/>
      <c r="AF1300" s="991"/>
      <c r="AG1300" s="991"/>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1"/>
      <c r="AD1301" s="991"/>
      <c r="AE1301" s="991"/>
      <c r="AF1301" s="991"/>
      <c r="AG1301" s="991"/>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1"/>
      <c r="AD1302" s="991"/>
      <c r="AE1302" s="991"/>
      <c r="AF1302" s="991"/>
      <c r="AG1302" s="991"/>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1"/>
      <c r="AD1303" s="991"/>
      <c r="AE1303" s="991"/>
      <c r="AF1303" s="991"/>
      <c r="AG1303" s="991"/>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1"/>
      <c r="AD1304" s="991"/>
      <c r="AE1304" s="991"/>
      <c r="AF1304" s="991"/>
      <c r="AG1304" s="991"/>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1"/>
      <c r="AD1305" s="991"/>
      <c r="AE1305" s="991"/>
      <c r="AF1305" s="991"/>
      <c r="AG1305" s="991"/>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1"/>
      <c r="AD1306" s="991"/>
      <c r="AE1306" s="991"/>
      <c r="AF1306" s="991"/>
      <c r="AG1306" s="991"/>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1"/>
      <c r="AD1307" s="991"/>
      <c r="AE1307" s="991"/>
      <c r="AF1307" s="991"/>
      <c r="AG1307" s="991"/>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1"/>
      <c r="AD1308" s="991"/>
      <c r="AE1308" s="991"/>
      <c r="AF1308" s="991"/>
      <c r="AG1308" s="991"/>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1"/>
      <c r="AD1309" s="991"/>
      <c r="AE1309" s="991"/>
      <c r="AF1309" s="991"/>
      <c r="AG1309" s="991"/>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1"/>
      <c r="AD1310" s="991"/>
      <c r="AE1310" s="991"/>
      <c r="AF1310" s="991"/>
      <c r="AG1310" s="991"/>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1"/>
      <c r="AD1311" s="991"/>
      <c r="AE1311" s="991"/>
      <c r="AF1311" s="991"/>
      <c r="AG1311" s="991"/>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1"/>
      <c r="AD1312" s="991"/>
      <c r="AE1312" s="991"/>
      <c r="AF1312" s="991"/>
      <c r="AG1312" s="991"/>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1"/>
      <c r="AD1313" s="991"/>
      <c r="AE1313" s="991"/>
      <c r="AF1313" s="991"/>
      <c r="AG1313" s="991"/>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1"/>
      <c r="AD1314" s="991"/>
      <c r="AE1314" s="991"/>
      <c r="AF1314" s="991"/>
      <c r="AG1314" s="991"/>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1"/>
      <c r="AD1315" s="991"/>
      <c r="AE1315" s="991"/>
      <c r="AF1315" s="991"/>
      <c r="AG1315" s="991"/>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1"/>
      <c r="AD1316" s="991"/>
      <c r="AE1316" s="991"/>
      <c r="AF1316" s="991"/>
      <c r="AG1316" s="991"/>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1"/>
      <c r="AD1317" s="991"/>
      <c r="AE1317" s="991"/>
      <c r="AF1317" s="991"/>
      <c r="AG1317" s="991"/>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1"/>
      <c r="AD1318" s="991"/>
      <c r="AE1318" s="991"/>
      <c r="AF1318" s="991"/>
      <c r="AG1318" s="991"/>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1"/>
      <c r="AD1319" s="991"/>
      <c r="AE1319" s="991"/>
      <c r="AF1319" s="991"/>
      <c r="AG1319" s="991"/>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1"/>
      <c r="AD1320" s="991"/>
      <c r="AE1320" s="991"/>
      <c r="AF1320" s="991"/>
      <c r="AG1320" s="991"/>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優(ootsuka-yuu.xy2)</cp:lastModifiedBy>
  <cp:lastPrinted>2022-05-26T10:02:33Z</cp:lastPrinted>
  <dcterms:created xsi:type="dcterms:W3CDTF">2012-03-13T00:50:25Z</dcterms:created>
  <dcterms:modified xsi:type="dcterms:W3CDTF">2022-09-02T05:37:29Z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