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32" i="11"/>
  <c r="AY330" i="11"/>
  <c r="AY328" i="11"/>
  <c r="AY327" i="11"/>
  <c r="AY326" i="11"/>
  <c r="AY324" i="11"/>
  <c r="AY323" i="11"/>
  <c r="AY322" i="11"/>
  <c r="AY321" i="11"/>
  <c r="AY331" i="11" s="1"/>
  <c r="AY338" i="11" l="1"/>
  <c r="AY325" i="11"/>
  <c r="AY329" i="11"/>
  <c r="AY333" i="11"/>
  <c r="AY340" i="11"/>
  <c r="AY398" i="11"/>
  <c r="AY397"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98" i="11" l="1"/>
  <c r="AY203" i="11"/>
  <c r="AY207" i="11"/>
  <c r="AY211" i="11"/>
  <c r="AY126" i="11"/>
  <c r="AY123" i="11"/>
  <c r="AY131" i="11"/>
  <c r="AY143" i="11"/>
  <c r="AY116" i="11"/>
  <c r="AY120" i="11"/>
  <c r="AY124" i="11"/>
  <c r="AY128" i="11"/>
  <c r="AY154" i="11"/>
  <c r="AY163" i="11"/>
  <c r="AY140" i="11"/>
  <c r="AY144" i="11"/>
  <c r="AY134" i="11"/>
  <c r="AY113" i="11"/>
  <c r="AY117" i="11"/>
  <c r="AY151" i="11"/>
  <c r="AY155" i="11"/>
  <c r="AY164" i="11"/>
  <c r="AY141"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3" i="11"/>
  <c r="AY94" i="11" s="1"/>
  <c r="AY88" i="11"/>
  <c r="AY90" i="11" s="1"/>
  <c r="AY80" i="11"/>
  <c r="AY78" i="11"/>
  <c r="AY86" i="11" s="1"/>
  <c r="AY44" i="11"/>
  <c r="AY52" i="11" s="1"/>
  <c r="AY79" i="11" l="1"/>
  <c r="AY83" i="11"/>
  <c r="AY87" i="11"/>
  <c r="AY91" i="11"/>
  <c r="AY95" i="11"/>
  <c r="AY55" i="11"/>
  <c r="AY92" i="11"/>
  <c r="AY84"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<sst xmlns="http://schemas.openxmlformats.org/spreadsheetml/2006/main" count="2050" uniqueCount="757">
  <si>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</si>
  <si>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</si>
  <si>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</si>
  <si>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</si>
  <si>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</si>
  <si>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</si>
  <si>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</si>
  <si>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</si>
  <si>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</si>
  <si>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</si>
  <si>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</si>
  <si>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</si>
  <si>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</si>
  <si>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</si>
  <si>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</si>
  <si>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</si>
  <si>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</si>
  <si>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</si>
  <si>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</si>
  <si>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</si>
  <si>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</si>
  <si>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</si>
  <si>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</si>
  <si>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</si>
  <si>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</si>
  <si>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</si>
  <si>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</si>
  <si>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</si>
  <si>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</si>
  <si>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</si>
  <si>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</si>
  <si>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</si>
  <si>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</si>
  <si>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</si>
  <si>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</si>
  <si>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</si>
  <si>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</si>
  <si>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</si>
  <si>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</si>
  <si>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</si>
  <si>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</si>
  <si>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</si>
  <si>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</si>
  <si>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</si>
  <si>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</si>
  <si>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</si>
  <si>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</si>
  <si>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</si>
  <si>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</si>
  <si>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</si>
  <si>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</si>
  <si>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</si>
  <si>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</si>
  <si>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</si>
  <si>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</si>
  <si>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</si>
  <si>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</si>
  <si>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</si>
  <si>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</si>
  <si>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</si>
  <si>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</si>
  <si>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</si>
  <si>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</si>
  <si>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</si>
  <si>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</si>
  <si>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</si>
  <si>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</si>
  <si>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</si>
  <si>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</si>
  <si>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</si>
  <si>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</si>
  <si>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</si>
  <si>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</si>
  <si>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</si>
  <si>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</si>
  <si>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</si>
  <si>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</si>
  <si>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</si>
  <si>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</si>
  <si>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</si>
  <si>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</si>
  <si>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</si>
  <si>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</si>
  <si>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</si>
  <si>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</si>
  <si>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</si>
  <si>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</si>
  <si>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</si>
  <si>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</si>
  <si>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</si>
  <si>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</si>
  <si>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</si>
  <si>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</si>
  <si>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</si>
  <si>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</si>
  <si>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</si>
  <si>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</si>
  <si>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</si>
  <si>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</si>
  <si>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</si>
  <si>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</si>
  <si>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</si>
  <si>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</si>
  <si>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</si>
  <si>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</si>
  <si>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</si>
  <si>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</si>
  <si>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</si>
  <si>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</si>
  <si>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</si>
  <si>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</si>
  <si>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</si>
  <si>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</si>
  <si>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</si>
  <si>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</si>
  <si>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</si>
  <si>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</si>
  <si>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</si>
  <si>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</si>
  <si>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</si>
  <si>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</si>
  <si>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</si>
  <si>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</si>
  <si>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</si>
  <si>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</si>
  <si>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</si>
  <si>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</si>
  <si>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</si>
  <si>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</si>
  <si>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</si>
  <si>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</si>
  <si>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</si>
  <si>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</si>
  <si>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</si>
  <si>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</si>
  <si>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</si>
  <si>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</si>
  <si>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</si>
  <si>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</si>
  <si>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</si>
  <si>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</si>
  <si>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</si>
  <si>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</si>
  <si>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</si>
  <si>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</si>
  <si>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</si>
  <si>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</si>
  <si>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</si>
  <si>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</si>
  <si>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</si>
  <si>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</si>
  <si>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</si>
  <si>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</si>
  <si>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</si>
  <si>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</si>
  <si>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</si>
  <si>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</si>
  <si>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</si>
  <si>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</si>
  <si>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</si>
  <si>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</si>
  <si>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</si>
  <si>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</si>
  <si>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</si>
  <si>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</si>
  <si>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</si>
  <si>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</si>
  <si>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</si>
  <si>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</si>
  <si>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</si>
  <si>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</si>
  <si>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</si>
  <si>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</si>
  <si>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</si>
  <si>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</si>
  <si>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</si>
  <si>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</si>
  <si>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</si>
  <si>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</si>
  <si>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</si>
  <si>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</si>
  <si>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</si>
  <si>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</si>
  <si>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</si>
  <si>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</si>
  <si>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</si>
  <si>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</si>
  <si>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</si>
  <si>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</si>
  <si>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</si>
  <si>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</si>
  <si>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</si>
  <si>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</si>
  <si>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</si>
  <si>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</si>
  <si>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</si>
  <si>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</si>
  <si>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</si>
  <si>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</si>
  <si>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</si>
  <si>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</si>
  <si>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</si>
  <si>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</si>
  <si>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</si>
  <si>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</si>
  <si>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</si>
  <si>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</si>
  <si>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</si>
  <si>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</si>
  <si>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</si>
  <si>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</si>
  <si>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</si>
  <si>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</si>
  <si>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</si>
  <si>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</si>
  <si>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</si>
  <si>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</si>
  <si>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</si>
  <si>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</si>
  <si>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</si>
  <si>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</si>
  <si>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</si>
  <si>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</si>
  <si>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</si>
  <si>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</si>
  <si>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</si>
  <si>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</si>
  <si>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</si>
  <si>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</si>
  <si>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</si>
  <si>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</si>
  <si>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</si>
  <si>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</si>
  <si>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</si>
  <si>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</si>
  <si>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</si>
  <si>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</si>
  <si>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</si>
  <si>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</si>
  <si>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</si>
  <si>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</si>
  <si>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</si>
  <si>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</si>
  <si>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</si>
  <si>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</si>
  <si>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</si>
  <si>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</si>
  <si>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</si>
  <si>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</si>
  <si>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</si>
  <si>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</si>
  <si>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</si>
  <si>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</si>
  <si>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</si>
  <si>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</si>
  <si>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</si>
  <si>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</si>
  <si>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</si>
  <si>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</si>
  <si>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</si>
  <si>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</si>
  <si>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</si>
  <si>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</si>
  <si>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</si>
  <si>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</si>
  <si>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</si>
  <si>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</si>
  <si>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</si>
  <si>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</si>
  <si>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</si>
  <si>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</si>
  <si>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</si>
  <si>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</si>
  <si>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</si>
  <si>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</si>
  <si>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</si>
  <si>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</si>
  <si>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</si>
  <si>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</si>
  <si>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</si>
  <si>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</si>
  <si>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</si>
  <si>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</si>
  <si>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</si>
  <si>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</si>
  <si>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</si>
  <si>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</si>
  <si>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</si>
  <si>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</si>
  <si>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</si>
  <si>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</si>
  <si>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</si>
  <si>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</si>
  <si>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</si>
  <si>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</si>
  <si>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</si>
  <si>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</si>
  <si>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</si>
  <si>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</si>
  <si>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</si>
  <si>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</si>
  <si>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</si>
  <si>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</si>
  <si>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</si>
  <si>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</si>
  <si>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</si>
  <si>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</si>
  <si>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</si>
  <si>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</si>
  <si>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</si>
  <si>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</si>
  <si>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</si>
  <si>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</si>
  <si>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</si>
  <si>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</si>
  <si>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</si>
  <si>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</si>
  <si>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</si>
  <si>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</si>
  <si>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</si>
  <si>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</si>
  <si>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</si>
  <si>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</si>
  <si>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</si>
  <si>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</si>
  <si>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</si>
  <si>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</si>
  <si>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</si>
  <si>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</si>
  <si>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</si>
  <si>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</si>
  <si>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</si>
  <si>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</si>
  <si>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</si>
  <si>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</si>
  <si>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</si>
  <si>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</si>
  <si>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</si>
  <si>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</si>
  <si>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</si>
  <si>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</si>
  <si>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</si>
  <si>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</si>
  <si>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</si>
  <si>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</si>
  <si>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</si>
  <si>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</si>
  <si>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</si>
  <si>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</si>
  <si>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</si>
  <si>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</si>
  <si>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</si>
  <si>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</si>
  <si>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</si>
  <si>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</si>
  <si>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</si>
  <si>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</si>
  <si>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</si>
  <si>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</si>
  <si>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</si>
  <si>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</si>
  <si>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</si>
  <si>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</si>
  <si>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</si>
  <si>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</si>
  <si>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</si>
  <si>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</si>
  <si>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</si>
  <si>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</si>
  <si>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</si>
  <si>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</si>
  <si>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</si>
  <si>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</si>
  <si>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</si>
  <si>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</si>
  <si>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</si>
  <si>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</si>
  <si>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</si>
  <si>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</si>
  <si>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</si>
  <si>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</si>
  <si>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</si>
  <si>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</si>
  <si>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</si>
  <si>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</si>
  <si>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</si>
  <si>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</si>
  <si>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</si>
  <si>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</si>
  <si>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</si>
  <si>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</si>
  <si>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</si>
  <si>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</si>
  <si>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</si>
  <si>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</si>
  <si>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</si>
  <si>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</si>
  <si>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</si>
  <si>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</si>
  <si>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</si>
  <si>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</si>
  <si>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</si>
  <si>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</si>
  <si>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</si>
  <si>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</si>
  <si>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</si>
  <si>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</si>
  <si>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</si>
  <si>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</si>
  <si>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</si>
  <si>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</si>
  <si>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</si>
  <si>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</si>
  <si>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</si>
  <si>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</si>
  <si>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</si>
  <si>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</si>
  <si>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</si>
  <si>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</si>
  <si>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</si>
  <si>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</si>
  <si>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</si>
  <si>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</si>
  <si>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</si>
  <si>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</si>
  <si>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</si>
  <si>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</si>
  <si>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</si>
  <si>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</si>
  <si>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</si>
  <si>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</si>
  <si>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</si>
  <si>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</si>
  <si>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</si>
  <si>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</si>
  <si>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</si>
  <si>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</si>
  <si>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</si>
  <si>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</si>
  <si>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</si>
  <si>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</si>
  <si>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</si>
  <si>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</si>
  <si>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</si>
  <si>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</si>
  <si>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</si>
  <si>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</si>
  <si>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</si>
  <si>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</si>
  <si>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</si>
  <si>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</si>
  <si>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</si>
  <si>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</si>
  <si>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</si>
  <si>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</si>
  <si>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</si>
  <si>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</si>
  <si>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</si>
  <si>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</si>
  <si>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</si>
  <si>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</si>
  <si>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</si>
  <si>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</si>
  <si>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</si>
  <si>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</si>
  <si>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</si>
  <si>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</si>
  <si>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</si>
  <si>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</si>
  <si>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</si>
  <si>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</si>
  <si>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</si>
  <si>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</si>
  <si>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</si>
  <si>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</si>
  <si>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</si>
  <si>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</si>
  <si>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</si>
  <si>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</si>
  <si>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</si>
  <si>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</si>
  <si>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</si>
  <si>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</si>
  <si>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</si>
  <si>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</si>
  <si>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</si>
  <si>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</si>
  <si>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</si>
  <si>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</si>
  <si>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</si>
  <si>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</si>
  <si>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</si>
  <si>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</si>
  <si>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</si>
  <si>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</si>
  <si>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</si>
  <si>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</si>
  <si>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</si>
  <si>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</si>
  <si>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</si>
  <si>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</si>
  <si>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</si>
  <si>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</si>
  <si>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</si>
  <si>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</si>
  <si>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</si>
  <si>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</si>
  <si>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</si>
  <si>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</si>
  <si>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</si>
  <si>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</si>
  <si>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</si>
  <si>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</si>
  <si>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</si>
  <si>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</si>
  <si>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</si>
  <si>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</si>
  <si>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</si>
  <si>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</si>
  <si>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</si>
  <si>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</si>
  <si>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</si>
  <si>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</si>
  <si>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</si>
  <si>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</si>
  <si>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</si>
  <si>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</si>
  <si>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</si>
  <si>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</si>
  <si>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</si>
  <si>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</si>
  <si>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</si>
  <si>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</si>
  <si>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</si>
  <si>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</si>
  <si>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</si>
  <si>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</si>
  <si>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</si>
  <si>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</si>
  <si>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</si>
  <si>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</si>
  <si>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</si>
  <si>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</si>
  <si>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</si>
  <si>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</si>
  <si>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</si>
  <si>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</si>
  <si>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</si>
  <si>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</si>
  <si>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</si>
  <si>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</si>
  <si>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</si>
  <si>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</si>
  <si>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</si>
  <si>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</si>
  <si>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</si>
  <si>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</si>
  <si>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</si>
  <si>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</si>
  <si>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</si>
  <si>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</si>
  <si>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</si>
  <si>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</si>
  <si>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</si>
  <si>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</si>
  <si>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</si>
  <si>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</si>
  <si>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</si>
  <si>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</si>
  <si>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</si>
  <si>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</si>
  <si>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</si>
  <si>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</si>
  <si>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</si>
  <si>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</si>
  <si>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</si>
  <si>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</si>
  <si>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</si>
  <si>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</si>
  <si>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</si>
  <si>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</si>
  <si>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</si>
  <si>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</si>
  <si>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</si>
  <si>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</si>
  <si>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</si>
  <si>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</si>
  <si>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</si>
  <si>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</si>
  <si>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</si>
  <si>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</si>
  <si>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</si>
  <si>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</si>
  <si>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</si>
  <si>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</si>
  <si>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</si>
  <si>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</si>
  <si>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</si>
  <si>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</si>
  <si>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</si>
  <si>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</si>
  <si>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</si>
  <si>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</si>
  <si>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</si>
  <si>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</si>
  <si>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</si>
  <si>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</si>
  <si>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</si>
  <si>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</si>
  <si>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</si>
  <si>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</si>
  <si>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</si>
  <si>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</si>
  <si>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</si>
  <si>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</si>
  <si>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</si>
  <si>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</si>
  <si>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</si>
  <si>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</si>
  <si>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</si>
  <si>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</si>
  <si>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</si>
  <si>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</si>
  <si>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</si>
  <si>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</si>
  <si>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</si>
  <si>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</si>
  <si>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</si>
  <si>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</si>
  <si>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</si>
  <si>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</si>
  <si>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</si>
  <si>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</si>
  <si>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</si>
  <si>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</si>
  <si>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</si>
  <si>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</si>
  <si>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</si>
  <si>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</si>
  <si>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</si>
  <si>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</si>
  <si>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</si>
  <si>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</si>
  <si>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</si>
  <si>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</si>
  <si>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</si>
  <si>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</si>
  <si>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</si>
  <si>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</si>
  <si>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</si>
  <si>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</si>
  <si>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</si>
  <si>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</si>
  <si>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</si>
  <si>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</si>
  <si>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</si>
  <si>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</si>
  <si>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</si>
  <si>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</si>
  <si>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</si>
  <si>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</si>
  <si>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</si>
  <si>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</si>
  <si>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</si>
  <si>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</si>
  <si>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</si>
  <si>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</si>
  <si>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</si>
  <si>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</si>
  <si>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</si>
  <si>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</si>
  <si>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</si>
  <si>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</si>
  <si>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</si>
  <si>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</si>
  <si>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</si>
  <si>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</si>
  <si>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</si>
  <si>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</si>
  <si>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</si>
  <si>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</si>
  <si>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</si>
  <si>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</si>
  <si>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</si>
  <si>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</si>
  <si>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</si>
  <si>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</si>
  <si>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</si>
  <si>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</si>
  <si>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</si>
  <si>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</si>
  <si>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</si>
  <si>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社会・援護局 障害保健福祉部</t>
  </si>
  <si>
    <t>平成30年度</t>
  </si>
  <si>
    <t>障害福祉課 障害児・発達障害者支援室</t>
  </si>
  <si>
    <t>-</t>
  </si>
  <si>
    <t>医療的ケア児等の医療情報の改修を適切なスケジュール（年度内）で完了する。</t>
  </si>
  <si>
    <t>／　</t>
    <phoneticPr fontId="5"/>
  </si>
  <si>
    <t>新30-0031</t>
  </si>
  <si>
    <t>○</t>
  </si>
  <si>
    <t>株式会社ビッグツリーテクノロジー＆コンサルティング</t>
    <rPh sb="0" eb="4">
      <t>カブシキカイシャ</t>
    </rPh>
    <phoneticPr fontId="5"/>
  </si>
  <si>
    <t>A</t>
  </si>
  <si>
    <t>厚労</t>
  </si>
  <si>
    <t>-</t>
    <phoneticPr fontId="5"/>
  </si>
  <si>
    <t>医療的ケア児等医療情報共有システムの運用・保守業務</t>
    <phoneticPr fontId="5"/>
  </si>
  <si>
    <t>人件費</t>
    <rPh sb="0" eb="3">
      <t>ジンケンヒ</t>
    </rPh>
    <phoneticPr fontId="5"/>
  </si>
  <si>
    <t>全体統括管理業務等</t>
    <rPh sb="0" eb="2">
      <t>ゼンタイ</t>
    </rPh>
    <rPh sb="2" eb="4">
      <t>トウカツ</t>
    </rPh>
    <rPh sb="4" eb="6">
      <t>カンリ</t>
    </rPh>
    <rPh sb="6" eb="9">
      <t>ギョウムトウ</t>
    </rPh>
    <phoneticPr fontId="5"/>
  </si>
  <si>
    <t>クラウドサービス利用料</t>
    <rPh sb="8" eb="11">
      <t>リヨウリョウ</t>
    </rPh>
    <phoneticPr fontId="5"/>
  </si>
  <si>
    <t>AWS利用料</t>
    <rPh sb="3" eb="6">
      <t>リヨウリョウ</t>
    </rPh>
    <phoneticPr fontId="5"/>
  </si>
  <si>
    <t>監視環境ライセンス料</t>
    <rPh sb="0" eb="2">
      <t>カンシ</t>
    </rPh>
    <rPh sb="2" eb="4">
      <t>カンキョウ</t>
    </rPh>
    <rPh sb="9" eb="10">
      <t>リョウ</t>
    </rPh>
    <phoneticPr fontId="5"/>
  </si>
  <si>
    <t>Damballa等のセキュリティ製品のライセンス料</t>
    <rPh sb="8" eb="9">
      <t>トウ</t>
    </rPh>
    <rPh sb="16" eb="18">
      <t>セイヒン</t>
    </rPh>
    <rPh sb="24" eb="25">
      <t>リョウ</t>
    </rPh>
    <phoneticPr fontId="5"/>
  </si>
  <si>
    <t>医療的ケアが必要な児童等が救急時や、予想外の災害、事故に遭遇した際に、全国の医師・医療機関（特に、救急医）が迅速に必要な患者情報を共有するためのシステムを運用するとともに、令和３年度においては、医療的ケア児等の家族及び医師の双方にとって使いやすいシステムとするための改修を行う。</t>
    <phoneticPr fontId="5"/>
  </si>
  <si>
    <t>本事業は、医療的ケア児等の医療情報の共有のためのシステム運用保守を行う事業であるため、定量的な成果目標を設定することは難しい。</t>
    <rPh sb="0" eb="1">
      <t>ホン</t>
    </rPh>
    <rPh sb="1" eb="3">
      <t>ジギョウ</t>
    </rPh>
    <rPh sb="5" eb="8">
      <t>イリョウテキ</t>
    </rPh>
    <rPh sb="10" eb="12">
      <t>ジトウ</t>
    </rPh>
    <rPh sb="13" eb="15">
      <t>イリョウ</t>
    </rPh>
    <rPh sb="15" eb="17">
      <t>ジョウホウ</t>
    </rPh>
    <rPh sb="18" eb="20">
      <t>キョウユウ</t>
    </rPh>
    <rPh sb="28" eb="30">
      <t>ウンヨウ</t>
    </rPh>
    <rPh sb="30" eb="32">
      <t>ホシュ</t>
    </rPh>
    <rPh sb="33" eb="34">
      <t>オコナ</t>
    </rPh>
    <rPh sb="35" eb="37">
      <t>ジギョウ</t>
    </rPh>
    <rPh sb="43" eb="46">
      <t>テイリョウテキ</t>
    </rPh>
    <rPh sb="47" eb="49">
      <t>セイカ</t>
    </rPh>
    <rPh sb="49" eb="51">
      <t>モクヒョウ</t>
    </rPh>
    <rPh sb="52" eb="54">
      <t>セッテイ</t>
    </rPh>
    <rPh sb="59" eb="60">
      <t>ムズカ</t>
    </rPh>
    <phoneticPr fontId="5"/>
  </si>
  <si>
    <t>本事業は医療的ケア児等が外出先でも適切な医療を受けられるようにするための事業であり、国民や社会のニーズを的確に反映している。</t>
    <rPh sb="0" eb="1">
      <t>ホン</t>
    </rPh>
    <rPh sb="1" eb="3">
      <t>ジギョウ</t>
    </rPh>
    <rPh sb="4" eb="7">
      <t>イリョウテキ</t>
    </rPh>
    <rPh sb="9" eb="11">
      <t>ジトウ</t>
    </rPh>
    <rPh sb="12" eb="15">
      <t>ガイシュツサキ</t>
    </rPh>
    <rPh sb="17" eb="19">
      <t>テキセツ</t>
    </rPh>
    <rPh sb="20" eb="22">
      <t>イリョウ</t>
    </rPh>
    <rPh sb="23" eb="24">
      <t>ウ</t>
    </rPh>
    <rPh sb="36" eb="38">
      <t>ジギョウ</t>
    </rPh>
    <rPh sb="42" eb="44">
      <t>コクミン</t>
    </rPh>
    <rPh sb="45" eb="47">
      <t>シャカイ</t>
    </rPh>
    <rPh sb="52" eb="54">
      <t>テキカク</t>
    </rPh>
    <rPh sb="55" eb="57">
      <t>ハンエイ</t>
    </rPh>
    <phoneticPr fontId="5"/>
  </si>
  <si>
    <t>本事業は医療的ケア児等が外出先でも適切な医療を受けられるようにするための事業であり、国民や社会のニーズを的確に反映している。全国の医療的ケア児等の医療情報共有システムに係る事業であるため、国で実施すべき事業である。</t>
    <rPh sb="62" eb="64">
      <t>ゼンコク</t>
    </rPh>
    <rPh sb="65" eb="68">
      <t>イリョウテキ</t>
    </rPh>
    <rPh sb="70" eb="72">
      <t>ジトウ</t>
    </rPh>
    <rPh sb="73" eb="75">
      <t>イリョウ</t>
    </rPh>
    <rPh sb="75" eb="77">
      <t>ジョウホウ</t>
    </rPh>
    <rPh sb="77" eb="79">
      <t>キョウユウ</t>
    </rPh>
    <rPh sb="84" eb="85">
      <t>カカ</t>
    </rPh>
    <rPh sb="86" eb="88">
      <t>ジギョウ</t>
    </rPh>
    <rPh sb="94" eb="95">
      <t>クニ</t>
    </rPh>
    <rPh sb="96" eb="98">
      <t>ジッシ</t>
    </rPh>
    <rPh sb="101" eb="103">
      <t>ジギョウ</t>
    </rPh>
    <phoneticPr fontId="5"/>
  </si>
  <si>
    <t>本事業は医療的ケア児等が救急時や予想外の災害、事故に遭遇した際にも迅速に必要な情報共有を行い、適切な医療を受けられるようにするものであり、優先度の高い事業である。</t>
    <rPh sb="12" eb="14">
      <t>キュウキュウ</t>
    </rPh>
    <rPh sb="14" eb="15">
      <t>ジ</t>
    </rPh>
    <rPh sb="16" eb="19">
      <t>ヨソウガイ</t>
    </rPh>
    <rPh sb="20" eb="22">
      <t>サイガイ</t>
    </rPh>
    <rPh sb="23" eb="25">
      <t>ジコ</t>
    </rPh>
    <rPh sb="26" eb="28">
      <t>ソウグウ</t>
    </rPh>
    <rPh sb="30" eb="31">
      <t>サイ</t>
    </rPh>
    <rPh sb="33" eb="35">
      <t>ジンソク</t>
    </rPh>
    <rPh sb="36" eb="38">
      <t>ヒツヨウ</t>
    </rPh>
    <rPh sb="39" eb="41">
      <t>ジョウホウ</t>
    </rPh>
    <rPh sb="41" eb="43">
      <t>キョウユウ</t>
    </rPh>
    <rPh sb="44" eb="45">
      <t>オコナ</t>
    </rPh>
    <rPh sb="47" eb="49">
      <t>テキセツ</t>
    </rPh>
    <rPh sb="50" eb="52">
      <t>イリョウ</t>
    </rPh>
    <rPh sb="53" eb="54">
      <t>ウ</t>
    </rPh>
    <rPh sb="69" eb="72">
      <t>ユウセンド</t>
    </rPh>
    <rPh sb="73" eb="74">
      <t>タカ</t>
    </rPh>
    <rPh sb="75" eb="77">
      <t>ジギョウ</t>
    </rPh>
    <phoneticPr fontId="5"/>
  </si>
  <si>
    <t>無</t>
  </si>
  <si>
    <t>有</t>
  </si>
  <si>
    <t>‐</t>
  </si>
  <si>
    <t>A.株式会社ビッグツリーテクノロジー＆コンサルティング</t>
    <rPh sb="2" eb="6">
      <t>カブシキカイシャ</t>
    </rPh>
    <phoneticPr fontId="5"/>
  </si>
  <si>
    <t>B.株式会社ビッグツリーテクノロジー＆コンサルティング</t>
    <rPh sb="2" eb="6">
      <t>カブシキカイシャ</t>
    </rPh>
    <phoneticPr fontId="5"/>
  </si>
  <si>
    <t>人件費</t>
    <rPh sb="0" eb="3">
      <t>ジンケンヒ</t>
    </rPh>
    <phoneticPr fontId="5"/>
  </si>
  <si>
    <t>全体統括管理業務等</t>
    <rPh sb="0" eb="2">
      <t>ゼンタイ</t>
    </rPh>
    <rPh sb="2" eb="4">
      <t>トウカツ</t>
    </rPh>
    <rPh sb="4" eb="6">
      <t>カンリ</t>
    </rPh>
    <rPh sb="6" eb="8">
      <t>ギョウム</t>
    </rPh>
    <rPh sb="8" eb="9">
      <t>トウ</t>
    </rPh>
    <phoneticPr fontId="5"/>
  </si>
  <si>
    <t>クラウドサービス利用料</t>
    <rPh sb="8" eb="11">
      <t>リヨウリョウ</t>
    </rPh>
    <phoneticPr fontId="5"/>
  </si>
  <si>
    <t>AWS利用料</t>
    <rPh sb="3" eb="6">
      <t>リヨウリョウ</t>
    </rPh>
    <phoneticPr fontId="5"/>
  </si>
  <si>
    <t>－</t>
    <phoneticPr fontId="5"/>
  </si>
  <si>
    <t>医療的ケア児等医療情報共有システムの改修業務</t>
    <rPh sb="0" eb="3">
      <t>イリョウテキ</t>
    </rPh>
    <rPh sb="5" eb="13">
      <t>ジトウイリョウジョウホウキョウユウ</t>
    </rPh>
    <rPh sb="18" eb="20">
      <t>カイシュウ</t>
    </rPh>
    <rPh sb="20" eb="22">
      <t>ギョウム</t>
    </rPh>
    <phoneticPr fontId="5"/>
  </si>
  <si>
    <t>-</t>
    <phoneticPr fontId="5"/>
  </si>
  <si>
    <t>施策大目標１　必要な保健福祉サービスが的確に提供される体制を整備し、障害者の地域における生活を総合的に支援すること。</t>
    <rPh sb="0" eb="2">
      <t>シサク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</si>
  <si>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施策目標Ⅺ－１－１　障害者の地域における生活を総合的に支援するため、障害者の生活の場、働く場や地域における支援体制を整備すること</t>
    <rPh sb="0" eb="2">
      <t>シサク</t>
    </rPh>
    <rPh sb="2" eb="4">
      <t>モクヒョウ</t>
    </rPh>
    <rPh sb="10" eb="13">
      <t>ショウガイシャ</t>
    </rPh>
    <rPh sb="14" eb="16">
      <t>チイキ</t>
    </rPh>
    <rPh sb="20" eb="22">
      <t>セイカツ</t>
    </rPh>
    <rPh sb="23" eb="26">
      <t>ソウゴウテキ</t>
    </rPh>
    <rPh sb="27" eb="29">
      <t>シエン</t>
    </rPh>
    <rPh sb="34" eb="37">
      <t>ショウガイシャ</t>
    </rPh>
    <rPh sb="38" eb="40">
      <t>セイカツ</t>
    </rPh>
    <rPh sb="41" eb="42">
      <t>バ</t>
    </rPh>
    <rPh sb="43" eb="44">
      <t>ハタラ</t>
    </rPh>
    <rPh sb="45" eb="46">
      <t>バ</t>
    </rPh>
    <rPh sb="47" eb="49">
      <t>チイキ</t>
    </rPh>
    <rPh sb="53" eb="55">
      <t>シエン</t>
    </rPh>
    <rPh sb="55" eb="57">
      <t>タイセイ</t>
    </rPh>
    <rPh sb="58" eb="60">
      <t>セイビ</t>
    </rPh>
    <phoneticPr fontId="5"/>
  </si>
  <si>
    <t>令和２年度においては７月にシステムの本格運用（全国規模での実施）に至った。令和２年度第二次補正予算においてシステムの改修に係る予算措置を行ったところ、ユーザの意見収集や新型コロナウイルス感染症の感染拡大に伴い人材の確保が困難であることから、改修に係る作業は令和３年度に繰り越したが、当該年度中に改修を完了することができた。</t>
    <rPh sb="0" eb="2">
      <t>レイワ</t>
    </rPh>
    <rPh sb="3" eb="5">
      <t>ネンド</t>
    </rPh>
    <rPh sb="11" eb="12">
      <t>ガツ</t>
    </rPh>
    <rPh sb="18" eb="20">
      <t>ホンカク</t>
    </rPh>
    <rPh sb="20" eb="22">
      <t>ウンヨウ</t>
    </rPh>
    <rPh sb="23" eb="25">
      <t>ゼンコク</t>
    </rPh>
    <rPh sb="25" eb="27">
      <t>キボ</t>
    </rPh>
    <rPh sb="29" eb="31">
      <t>ジッシ</t>
    </rPh>
    <rPh sb="33" eb="34">
      <t>イタ</t>
    </rPh>
    <rPh sb="37" eb="39">
      <t>レイワ</t>
    </rPh>
    <rPh sb="40" eb="42">
      <t>ネンド</t>
    </rPh>
    <rPh sb="42" eb="43">
      <t>ダイ</t>
    </rPh>
    <rPh sb="43" eb="45">
      <t>ニジ</t>
    </rPh>
    <rPh sb="45" eb="47">
      <t>ホセイ</t>
    </rPh>
    <rPh sb="47" eb="49">
      <t>ヨサン</t>
    </rPh>
    <rPh sb="58" eb="60">
      <t>カイシュウ</t>
    </rPh>
    <rPh sb="61" eb="62">
      <t>カカ</t>
    </rPh>
    <rPh sb="63" eb="65">
      <t>ヨサン</t>
    </rPh>
    <rPh sb="65" eb="67">
      <t>ソチ</t>
    </rPh>
    <rPh sb="68" eb="69">
      <t>オコナ</t>
    </rPh>
    <rPh sb="79" eb="81">
      <t>イケン</t>
    </rPh>
    <rPh sb="81" eb="83">
      <t>シュウシュウ</t>
    </rPh>
    <rPh sb="84" eb="86">
      <t>シンガタ</t>
    </rPh>
    <rPh sb="93" eb="96">
      <t>カンセンショウ</t>
    </rPh>
    <rPh sb="97" eb="99">
      <t>カンセン</t>
    </rPh>
    <rPh sb="99" eb="101">
      <t>カクダイ</t>
    </rPh>
    <rPh sb="102" eb="103">
      <t>トモナ</t>
    </rPh>
    <rPh sb="104" eb="106">
      <t>ジンザイ</t>
    </rPh>
    <rPh sb="107" eb="109">
      <t>カクホ</t>
    </rPh>
    <rPh sb="110" eb="112">
      <t>コンナン</t>
    </rPh>
    <rPh sb="120" eb="122">
      <t>カイシュウ</t>
    </rPh>
    <rPh sb="123" eb="124">
      <t>カカ</t>
    </rPh>
    <rPh sb="125" eb="127">
      <t>サギョウ</t>
    </rPh>
    <rPh sb="128" eb="130">
      <t>レイワ</t>
    </rPh>
    <rPh sb="131" eb="133">
      <t>ネンド</t>
    </rPh>
    <rPh sb="134" eb="135">
      <t>ク</t>
    </rPh>
    <rPh sb="136" eb="137">
      <t>コ</t>
    </rPh>
    <rPh sb="141" eb="143">
      <t>トウガイ</t>
    </rPh>
    <rPh sb="143" eb="145">
      <t>ネンド</t>
    </rPh>
    <rPh sb="145" eb="146">
      <t>チュウ</t>
    </rPh>
    <rPh sb="147" eb="149">
      <t>カイシュウ</t>
    </rPh>
    <rPh sb="150" eb="152">
      <t>カンリョウ</t>
    </rPh>
    <phoneticPr fontId="5"/>
  </si>
  <si>
    <t>https://www.mhlw.go.jp/wp/seisaku/hyouka/dl/r03_jizenbunseki/IX-1-1.pdf</t>
    <phoneticPr fontId="5"/>
  </si>
  <si>
    <t>11ページ</t>
    <phoneticPr fontId="5"/>
  </si>
  <si>
    <t>令和３年度にて改修をした機能を含めて適切に運用保守を実施する。</t>
    <rPh sb="0" eb="2">
      <t>レイワ</t>
    </rPh>
    <rPh sb="3" eb="5">
      <t>ネンド</t>
    </rPh>
    <rPh sb="7" eb="9">
      <t>カイシュウ</t>
    </rPh>
    <rPh sb="12" eb="14">
      <t>キノウ</t>
    </rPh>
    <rPh sb="15" eb="16">
      <t>フク</t>
    </rPh>
    <rPh sb="18" eb="20">
      <t>テキセツ</t>
    </rPh>
    <rPh sb="21" eb="23">
      <t>ウンヨウ</t>
    </rPh>
    <rPh sb="23" eb="25">
      <t>ホシュ</t>
    </rPh>
    <rPh sb="26" eb="28">
      <t>ジッシ</t>
    </rPh>
    <phoneticPr fontId="5"/>
  </si>
  <si>
    <t>医療的ケア児等の医療情報が救急隊などと必要時共有することができるように令和元年度より構築を開始し、令和２年７月よりシステムを開始することができた。
また、手続き簡素化等の観点から令和３年度にシステム改修を行った。</t>
    <rPh sb="0" eb="3">
      <t>イリョウテキ</t>
    </rPh>
    <rPh sb="5" eb="7">
      <t>ジトウ</t>
    </rPh>
    <rPh sb="8" eb="10">
      <t>イリョウ</t>
    </rPh>
    <rPh sb="10" eb="12">
      <t>ジョウホウ</t>
    </rPh>
    <rPh sb="13" eb="16">
      <t>キュウキュウタイ</t>
    </rPh>
    <rPh sb="19" eb="22">
      <t>ヒツヨウジ</t>
    </rPh>
    <rPh sb="22" eb="24">
      <t>キョウユウ</t>
    </rPh>
    <rPh sb="35" eb="37">
      <t>レイワ</t>
    </rPh>
    <rPh sb="37" eb="40">
      <t>ガンネンド</t>
    </rPh>
    <rPh sb="42" eb="44">
      <t>コウチク</t>
    </rPh>
    <rPh sb="45" eb="47">
      <t>カイシ</t>
    </rPh>
    <rPh sb="49" eb="51">
      <t>レイワ</t>
    </rPh>
    <rPh sb="52" eb="53">
      <t>ネン</t>
    </rPh>
    <rPh sb="54" eb="55">
      <t>ガツ</t>
    </rPh>
    <rPh sb="62" eb="64">
      <t>カイシ</t>
    </rPh>
    <rPh sb="77" eb="79">
      <t>テツヅ</t>
    </rPh>
    <rPh sb="80" eb="83">
      <t>カンソカ</t>
    </rPh>
    <rPh sb="83" eb="84">
      <t>トウ</t>
    </rPh>
    <rPh sb="85" eb="87">
      <t>カンテン</t>
    </rPh>
    <rPh sb="89" eb="91">
      <t>レイワ</t>
    </rPh>
    <rPh sb="92" eb="93">
      <t>ネン</t>
    </rPh>
    <rPh sb="93" eb="94">
      <t>ド</t>
    </rPh>
    <rPh sb="99" eb="101">
      <t>カイシュウ</t>
    </rPh>
    <rPh sb="102" eb="103">
      <t>オコナ</t>
    </rPh>
    <phoneticPr fontId="5"/>
  </si>
  <si>
    <t>改修調達において、限られた改修日程の中で外部有識者や利用者からの指摘を基に優先順位を精査した結果、当初の予定よりも実施する機能が縮小したためであり、妥当。</t>
    <rPh sb="0" eb="2">
      <t>カイシュウ</t>
    </rPh>
    <rPh sb="2" eb="4">
      <t>チョウタツ</t>
    </rPh>
    <rPh sb="9" eb="10">
      <t>カギ</t>
    </rPh>
    <rPh sb="13" eb="15">
      <t>カイシュウ</t>
    </rPh>
    <rPh sb="15" eb="17">
      <t>ニッテイ</t>
    </rPh>
    <rPh sb="18" eb="19">
      <t>ナカ</t>
    </rPh>
    <rPh sb="20" eb="22">
      <t>ガイブ</t>
    </rPh>
    <rPh sb="22" eb="25">
      <t>ユウシキシャ</t>
    </rPh>
    <rPh sb="26" eb="29">
      <t>リヨウシャ</t>
    </rPh>
    <rPh sb="32" eb="34">
      <t>シテキ</t>
    </rPh>
    <rPh sb="35" eb="36">
      <t>モト</t>
    </rPh>
    <rPh sb="37" eb="39">
      <t>ユウセン</t>
    </rPh>
    <rPh sb="39" eb="41">
      <t>ジュンイ</t>
    </rPh>
    <rPh sb="42" eb="44">
      <t>セイサ</t>
    </rPh>
    <rPh sb="46" eb="48">
      <t>ケッカ</t>
    </rPh>
    <rPh sb="49" eb="51">
      <t>トウショ</t>
    </rPh>
    <rPh sb="52" eb="54">
      <t>ヨテイ</t>
    </rPh>
    <rPh sb="57" eb="59">
      <t>ジッシ</t>
    </rPh>
    <rPh sb="61" eb="63">
      <t>キノウ</t>
    </rPh>
    <rPh sb="64" eb="66">
      <t>シュクショウ</t>
    </rPh>
    <rPh sb="74" eb="76">
      <t>ダトウ</t>
    </rPh>
    <phoneticPr fontId="5"/>
  </si>
  <si>
    <t>A</t>
    <phoneticPr fontId="5"/>
  </si>
  <si>
    <t>委託費</t>
    <rPh sb="0" eb="2">
      <t>イタク</t>
    </rPh>
    <rPh sb="2" eb="3">
      <t>ヒ</t>
    </rPh>
    <phoneticPr fontId="5"/>
  </si>
  <si>
    <t>ペネトレーションテスト、システム開発実施事業者等への再委託</t>
    <rPh sb="16" eb="18">
      <t>カイハツ</t>
    </rPh>
    <rPh sb="18" eb="23">
      <t>ジッシジギョウシャ</t>
    </rPh>
    <rPh sb="23" eb="24">
      <t>トウ</t>
    </rPh>
    <rPh sb="26" eb="29">
      <t>サイイタク</t>
    </rPh>
    <phoneticPr fontId="5"/>
  </si>
  <si>
    <t>医療的ケア児が遠方への外出時等に緊急搬送された場合に、かかりつけ医以外の医療機関であっても医療情報が適切に共有されるためのシステムを構築・運用するための委託事業。
①構築
②運用・保守
③改修
※令和４年度より予算計上府省がデジタル庁に移管されている。</t>
    <rPh sb="94" eb="96">
      <t>カイシュウ</t>
    </rPh>
    <rPh sb="98" eb="100">
      <t>レイワ</t>
    </rPh>
    <rPh sb="101" eb="103">
      <t>ネンド</t>
    </rPh>
    <rPh sb="105" eb="107">
      <t>ヨサン</t>
    </rPh>
    <rPh sb="107" eb="109">
      <t>ケイジョウ</t>
    </rPh>
    <rPh sb="109" eb="111">
      <t>フショウ</t>
    </rPh>
    <rPh sb="116" eb="117">
      <t>チョウ</t>
    </rPh>
    <rPh sb="118" eb="120">
      <t>イカン</t>
    </rPh>
    <phoneticPr fontId="5"/>
  </si>
  <si>
    <t>改修調達においては一般競争入札（総合評価）により選定したものの一者応札であった。運用保守については複数者による一般競争入札（最低価格）により選定しており、競争性は確保されている。</t>
    <rPh sb="0" eb="2">
      <t>カイシュウ</t>
    </rPh>
    <rPh sb="2" eb="4">
      <t>チョウタツ</t>
    </rPh>
    <rPh sb="9" eb="11">
      <t>イッパン</t>
    </rPh>
    <rPh sb="11" eb="13">
      <t>キョウソウ</t>
    </rPh>
    <rPh sb="13" eb="15">
      <t>ニュウサツ</t>
    </rPh>
    <rPh sb="16" eb="18">
      <t>ソウゴウ</t>
    </rPh>
    <rPh sb="18" eb="20">
      <t>ヒョウカ</t>
    </rPh>
    <rPh sb="24" eb="26">
      <t>センテイ</t>
    </rPh>
    <rPh sb="31" eb="32">
      <t>イッ</t>
    </rPh>
    <rPh sb="32" eb="33">
      <t>シャ</t>
    </rPh>
    <rPh sb="33" eb="35">
      <t>オウサツ</t>
    </rPh>
    <rPh sb="40" eb="42">
      <t>ウンヨウ</t>
    </rPh>
    <rPh sb="42" eb="44">
      <t>ホシュ</t>
    </rPh>
    <rPh sb="49" eb="51">
      <t>フクスウ</t>
    </rPh>
    <rPh sb="51" eb="52">
      <t>シャ</t>
    </rPh>
    <rPh sb="55" eb="57">
      <t>イッパン</t>
    </rPh>
    <rPh sb="57" eb="59">
      <t>キョウソウ</t>
    </rPh>
    <rPh sb="59" eb="61">
      <t>ニュウサツ</t>
    </rPh>
    <rPh sb="62" eb="64">
      <t>サイテイ</t>
    </rPh>
    <rPh sb="64" eb="66">
      <t>カカク</t>
    </rPh>
    <rPh sb="70" eb="72">
      <t>センテイ</t>
    </rPh>
    <rPh sb="77" eb="80">
      <t>キョウソウセイ</t>
    </rPh>
    <rPh sb="81" eb="83">
      <t>カクホ</t>
    </rPh>
    <phoneticPr fontId="5"/>
  </si>
  <si>
    <t>B</t>
    <phoneticPr fontId="5"/>
  </si>
  <si>
    <t>いずれの費目も使途は事業目的に則っており、事業実施のために真に必要なものである。</t>
    <rPh sb="4" eb="6">
      <t>ヒモク</t>
    </rPh>
    <rPh sb="7" eb="9">
      <t>シト</t>
    </rPh>
    <rPh sb="10" eb="12">
      <t>ジギョウ</t>
    </rPh>
    <rPh sb="12" eb="14">
      <t>モクテキ</t>
    </rPh>
    <rPh sb="15" eb="16">
      <t>ノット</t>
    </rPh>
    <rPh sb="21" eb="23">
      <t>ジギョウ</t>
    </rPh>
    <rPh sb="23" eb="25">
      <t>ジッシ</t>
    </rPh>
    <rPh sb="29" eb="30">
      <t>シン</t>
    </rPh>
    <rPh sb="31" eb="33">
      <t>ヒツヨウ</t>
    </rPh>
    <phoneticPr fontId="5"/>
  </si>
  <si>
    <t>医療的ケア児等医療情報共有サービス基盤構築事業</t>
    <rPh sb="17" eb="19">
      <t>キバン</t>
    </rPh>
    <rPh sb="19" eb="21">
      <t>コウチク</t>
    </rPh>
    <rPh sb="21" eb="23">
      <t>ジギョウ</t>
    </rPh>
    <phoneticPr fontId="5"/>
  </si>
  <si>
    <t>システムの運用</t>
    <phoneticPr fontId="5"/>
  </si>
  <si>
    <t>ｘ：運用保守費用、改修費用（百万円）／ｙ：システム数</t>
    <phoneticPr fontId="5"/>
  </si>
  <si>
    <t>-</t>
    <phoneticPr fontId="5"/>
  </si>
  <si>
    <t>8百万円／1</t>
    <rPh sb="1" eb="4">
      <t>ヒャクマンエン</t>
    </rPh>
    <phoneticPr fontId="5"/>
  </si>
  <si>
    <t>264百万円／1</t>
    <rPh sb="3" eb="5">
      <t>ヒャクマン</t>
    </rPh>
    <rPh sb="5" eb="6">
      <t>エン</t>
    </rPh>
    <phoneticPr fontId="5"/>
  </si>
  <si>
    <t>43百万円／1</t>
    <phoneticPr fontId="5"/>
  </si>
  <si>
    <t>ｘ／ｙ</t>
    <phoneticPr fontId="5"/>
  </si>
  <si>
    <t>医療的ケア児等が外出先でも適切な医療を受けられるようにする</t>
    <phoneticPr fontId="5"/>
  </si>
  <si>
    <t>終了予定</t>
  </si>
  <si>
    <t>点検対象外</t>
    <rPh sb="0" eb="2">
      <t>テンケン</t>
    </rPh>
    <rPh sb="2" eb="5">
      <t>タイショウガイ</t>
    </rPh>
    <phoneticPr fontId="5"/>
  </si>
  <si>
    <t>引き続き、必要な予算額を確保し、適正な執行に努めること。
なお、本事業はデジタル庁へ移管するため、令和３年度をもって終了すること。</t>
    <phoneticPr fontId="5"/>
  </si>
  <si>
    <t>栗原　正明</t>
    <rPh sb="0" eb="2">
      <t>クリハラ</t>
    </rPh>
    <rPh sb="3" eb="5">
      <t>マサアキ</t>
    </rPh>
    <phoneticPr fontId="5"/>
  </si>
  <si>
    <t>デジタル庁へ移管するため、令和３年度をもって終了とする。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</si>
</sst>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44822</xdr:colOff>
      <xdr:row>276</xdr:row>
      <xdr:rowOff>268942</xdr:rowOff>
    </xdr:from>
    <xdr:to>
      <xdr:col>27</xdr:col>
      <xdr:colOff>145675</xdr:colOff>
      <xdr:row>278</xdr:row>
      <xdr:rowOff>224118</xdr:rowOff>
    </xdr:to>
    <xdr:pic>
      <xdr:nvPicPr>
        <xdr:cNvPr id="16" name="図 15"/>
        <xdr:cNvPicPr>
          <a:picLocks noChangeAspect="1"/>
        </xdr:cNvPicPr>
      </xdr:nvPicPr>
      <xdr:blipFill rotWithShape="1">
        <a:blip xmlns:r="http://schemas.openxmlformats.org/officeDocument/2006/relationships" r:embed="rId1"/>
        <a:srcRect l="28742" t="72559" r="51954" b="21123"/>
        <a:stretch/>
      </xdr:blipFill>
      <xdr:spPr>
        <a:xfrm>
          <a:off x="2061881" y="41887589"/>
          <a:ext cx="3529853" cy="649941"/>
        </a:xfrm>
        <a:prstGeom prst="rect">
          <a:avLst/>
        </a:prstGeom>
      </xdr:spPr>
    </xdr:pic>
    <xdr:clientData/>
  </xdr:twoCellAnchor>
  <xdr:twoCellAnchor editAs="oneCell">
    <xdr:from>
      <xdr:col>30</xdr:col>
      <xdr:colOff>145679</xdr:colOff>
      <xdr:row>282</xdr:row>
      <xdr:rowOff>56032</xdr:rowOff>
    </xdr:from>
    <xdr:to>
      <xdr:col>48</xdr:col>
      <xdr:colOff>67239</xdr:colOff>
      <xdr:row>283</xdr:row>
      <xdr:rowOff>313766</xdr:rowOff>
    </xdr:to>
    <xdr:pic>
      <xdr:nvPicPr>
        <xdr:cNvPr id="17" name="図 16"/>
        <xdr:cNvPicPr>
          <a:picLocks noChangeAspect="1"/>
        </xdr:cNvPicPr>
      </xdr:nvPicPr>
      <xdr:blipFill rotWithShape="1">
        <a:blip xmlns:r="http://schemas.openxmlformats.org/officeDocument/2006/relationships" r:embed="rId2"/>
        <a:srcRect l="28557" t="72994" r="52016" b="21123"/>
        <a:stretch/>
      </xdr:blipFill>
      <xdr:spPr>
        <a:xfrm>
          <a:off x="6196855" y="43758973"/>
          <a:ext cx="3552266" cy="605117"/>
        </a:xfrm>
        <a:prstGeom prst="rect">
          <a:avLst/>
        </a:prstGeom>
      </xdr:spPr>
    </xdr:pic>
    <xdr:clientData/>
  </xdr:twoCellAnchor>
  <xdr:twoCellAnchor editAs="oneCell">
    <xdr:from>
      <xdr:col>29</xdr:col>
      <xdr:colOff>90785</xdr:colOff>
      <xdr:row>269</xdr:row>
      <xdr:rowOff>78441</xdr:rowOff>
    </xdr:from>
    <xdr:to>
      <xdr:col>49</xdr:col>
      <xdr:colOff>241361</xdr:colOff>
      <xdr:row>281</xdr:row>
      <xdr:rowOff>291353</xdr:rowOff>
    </xdr:to>
    <xdr:pic>
      <xdr:nvPicPr>
        <xdr:cNvPr id="2" name="図 1"/>
        <xdr:cNvPicPr>
          <a:picLocks noChangeAspect="1"/>
        </xdr:cNvPicPr>
      </xdr:nvPicPr>
      <xdr:blipFill rotWithShape="1">
        <a:blip xmlns:r="http://schemas.openxmlformats.org/officeDocument/2006/relationships" r:embed="rId3"/>
        <a:srcRect l="23348" t="24731" r="51894" b="29185"/>
        <a:stretch/>
      </xdr:blipFill>
      <xdr:spPr>
        <a:xfrm>
          <a:off x="5940256" y="39265412"/>
          <a:ext cx="4184693" cy="4381500"/>
        </a:xfrm>
        <a:prstGeom prst="rect">
          <a:avLst/>
        </a:prstGeom>
      </xdr:spPr>
    </xdr:pic>
    <xdr:clientData/>
  </xdr:twoCellAnchor>
  <xdr:twoCellAnchor editAs="oneCell">
    <xdr:from>
      <xdr:col>9</xdr:col>
      <xdr:colOff>44825</xdr:colOff>
      <xdr:row>269</xdr:row>
      <xdr:rowOff>123265</xdr:rowOff>
    </xdr:from>
    <xdr:to>
      <xdr:col>28</xdr:col>
      <xdr:colOff>13439</xdr:colOff>
      <xdr:row>276</xdr:row>
      <xdr:rowOff>190501</xdr:rowOff>
    </xdr:to>
    <xdr:pic>
      <xdr:nvPicPr>
        <xdr:cNvPr id="4" name="図 3"/>
        <xdr:cNvPicPr>
          <a:picLocks noChangeAspect="1"/>
        </xdr:cNvPicPr>
      </xdr:nvPicPr>
      <xdr:blipFill rotWithShape="1">
        <a:blip xmlns:r="http://schemas.openxmlformats.org/officeDocument/2006/relationships" r:embed="rId4"/>
        <a:srcRect l="23593" t="24731" r="52078" b="46834"/>
        <a:stretch/>
      </xdr:blipFill>
      <xdr:spPr>
        <a:xfrm>
          <a:off x="1860178" y="39310236"/>
          <a:ext cx="3801026" cy="24989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702</v>
      </c>
      <c r="AK2" s="187"/>
      <c r="AL2" s="187"/>
      <c r="AM2" s="187"/>
      <c r="AN2" s="90" t="s">
        <v>367</v>
      </c>
      <c r="AO2" s="187">
        <v>21</v>
      </c>
      <c r="AP2" s="187"/>
      <c r="AQ2" s="187"/>
      <c r="AR2" s="91" t="s">
        <v>367</v>
      </c>
      <c r="AS2" s="188">
        <v>864</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470</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755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75</v>
      </c>
      <c r="Q13" s="232"/>
      <c r="R13" s="232"/>
      <c r="S13" s="232"/>
      <c r="T13" s="232"/>
      <c r="U13" s="232"/>
      <c r="V13" s="233"/>
      <c r="W13" s="231">
        <v>54</v>
      </c>
      <c r="X13" s="232"/>
      <c r="Y13" s="232"/>
      <c r="Z13" s="232"/>
      <c r="AA13" s="232"/>
      <c r="AB13" s="232"/>
      <c r="AC13" s="233"/>
      <c r="AD13" s="231">
        <v>43</v>
      </c>
      <c r="AE13" s="232"/>
      <c r="AF13" s="232"/>
      <c r="AG13" s="232"/>
      <c r="AH13" s="232"/>
      <c r="AI13" s="232"/>
      <c r="AJ13" s="233"/>
      <c r="AK13" s="231">
        <v>0</v>
      </c>
      <c r="AL13" s="232"/>
      <c r="AM13" s="232"/>
      <c r="AN13" s="232"/>
      <c r="AO13" s="232"/>
      <c r="AP13" s="232"/>
      <c r="AQ13" s="233"/>
      <c r="AR13" s="243"/>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v>221</v>
      </c>
      <c r="X14" s="232"/>
      <c r="Y14" s="232"/>
      <c r="Z14" s="232"/>
      <c r="AA14" s="232"/>
      <c r="AB14" s="232"/>
      <c r="AC14" s="233"/>
      <c r="AD14" s="231" t="s">
        <v>695</v>
      </c>
      <c r="AE14" s="232"/>
      <c r="AF14" s="232"/>
      <c r="AG14" s="232"/>
      <c r="AH14" s="232"/>
      <c r="AI14" s="232"/>
      <c r="AJ14" s="233"/>
      <c r="AK14" s="231" t="s">
        <v>703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133</v>
      </c>
      <c r="Q15" s="232"/>
      <c r="R15" s="232"/>
      <c r="S15" s="232"/>
      <c r="T15" s="232"/>
      <c r="U15" s="232"/>
      <c r="V15" s="233"/>
      <c r="W15" s="231">
        <v>127</v>
      </c>
      <c r="X15" s="232"/>
      <c r="Y15" s="232"/>
      <c r="Z15" s="232"/>
      <c r="AA15" s="232"/>
      <c r="AB15" s="232"/>
      <c r="AC15" s="233"/>
      <c r="AD15" s="231">
        <v>221</v>
      </c>
      <c r="AE15" s="232"/>
      <c r="AF15" s="232"/>
      <c r="AG15" s="232"/>
      <c r="AH15" s="232"/>
      <c r="AI15" s="232"/>
      <c r="AJ15" s="233"/>
      <c r="AK15" s="231" t="s">
        <v>703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-127</v>
      </c>
      <c r="Q16" s="232"/>
      <c r="R16" s="232"/>
      <c r="S16" s="232"/>
      <c r="T16" s="232"/>
      <c r="U16" s="232"/>
      <c r="V16" s="233"/>
      <c r="W16" s="231">
        <v>-221</v>
      </c>
      <c r="X16" s="232"/>
      <c r="Y16" s="232"/>
      <c r="Z16" s="232"/>
      <c r="AA16" s="232"/>
      <c r="AB16" s="232"/>
      <c r="AC16" s="233"/>
      <c r="AD16" s="231" t="s">
        <v>695</v>
      </c>
      <c r="AE16" s="232"/>
      <c r="AF16" s="232"/>
      <c r="AG16" s="232"/>
      <c r="AH16" s="232"/>
      <c r="AI16" s="232"/>
      <c r="AJ16" s="233"/>
      <c r="AK16" s="231" t="s">
        <v>727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727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81</v>
      </c>
      <c r="Q18" s="276"/>
      <c r="R18" s="276"/>
      <c r="S18" s="276"/>
      <c r="T18" s="276"/>
      <c r="U18" s="276"/>
      <c r="V18" s="277"/>
      <c r="W18" s="275">
        <f>SUM(W13:AC17)</f>
        <v>181</v>
      </c>
      <c r="X18" s="276"/>
      <c r="Y18" s="276"/>
      <c r="Z18" s="276"/>
      <c r="AA18" s="276"/>
      <c r="AB18" s="276"/>
      <c r="AC18" s="277"/>
      <c r="AD18" s="275">
        <f>SUM(AD13:AJ17)</f>
        <v>264</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v>
      </c>
      <c r="Q19" s="232"/>
      <c r="R19" s="232"/>
      <c r="S19" s="232"/>
      <c r="T19" s="232"/>
      <c r="U19" s="232"/>
      <c r="V19" s="233"/>
      <c r="W19" s="231">
        <v>44</v>
      </c>
      <c r="X19" s="232"/>
      <c r="Y19" s="232"/>
      <c r="Z19" s="232"/>
      <c r="AA19" s="232"/>
      <c r="AB19" s="232"/>
      <c r="AC19" s="233"/>
      <c r="AD19" s="231">
        <v>91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9.8765432098765427E-2</v>
      </c>
      <c r="Q20" s="307"/>
      <c r="R20" s="307"/>
      <c r="S20" s="307"/>
      <c r="T20" s="307"/>
      <c r="U20" s="307"/>
      <c r="V20" s="307"/>
      <c r="W20" s="307">
        <f>IF(W18=0, "-", SUM(W19)/W18)</f>
        <v>0.24309392265193369</v>
      </c>
      <c r="X20" s="307"/>
      <c r="Y20" s="307"/>
      <c r="Z20" s="307"/>
      <c r="AA20" s="307"/>
      <c r="AB20" s="307"/>
      <c r="AC20" s="307"/>
      <c r="AD20" s="307">
        <f>IF(AD18=0, "-", SUM(AD19)/AD18)</f>
        <v>0.34469696969696972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0.10666666666666667</v>
      </c>
      <c r="Q21" s="307"/>
      <c r="R21" s="307"/>
      <c r="S21" s="307"/>
      <c r="T21" s="307"/>
      <c r="U21" s="307"/>
      <c r="V21" s="307"/>
      <c r="W21" s="307">
        <f>IF(W19=0, "-", SUM(W19)/SUM(W13,W14))</f>
        <v>0.16</v>
      </c>
      <c r="X21" s="307"/>
      <c r="Y21" s="307"/>
      <c r="Z21" s="307"/>
      <c r="AA21" s="307"/>
      <c r="AB21" s="307"/>
      <c r="AC21" s="307"/>
      <c r="AD21" s="307">
        <f>IF(AD19=0, "-", SUM(AD19)/SUM(AD13,AD14))</f>
        <v>2.1162790697674421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664</v>
      </c>
      <c r="B31" s="332"/>
      <c r="C31" s="332"/>
      <c r="D31" s="332"/>
      <c r="E31" s="332"/>
      <c r="F31" s="333"/>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5" t="s">
        <v>11</v>
      </c>
      <c r="AC31" s="415"/>
      <c r="AD31" s="415"/>
      <c r="AE31" s="416" t="s">
        <v>500</v>
      </c>
      <c r="AF31" s="417"/>
      <c r="AG31" s="417"/>
      <c r="AH31" s="418"/>
      <c r="AI31" s="416" t="s">
        <v>652</v>
      </c>
      <c r="AJ31" s="417"/>
      <c r="AK31" s="417"/>
      <c r="AL31" s="418"/>
      <c r="AM31" s="416" t="s">
        <v>468</v>
      </c>
      <c r="AN31" s="417"/>
      <c r="AO31" s="417"/>
      <c r="AP31" s="418"/>
      <c r="AQ31" s="424" t="s">
        <v>499</v>
      </c>
      <c r="AR31" s="425"/>
      <c r="AS31" s="425"/>
      <c r="AT31" s="426"/>
      <c r="AU31" s="424" t="s">
        <v>677</v>
      </c>
      <c r="AV31" s="425"/>
      <c r="AW31" s="425"/>
      <c r="AX31" s="427"/>
    </row>
    <row r="32" spans="1:50" ht="23.25" customHeight="1" x14ac:dyDescent="0.15">
      <c r="A32" s="362"/>
      <c r="B32" s="332"/>
      <c r="C32" s="332"/>
      <c r="D32" s="332"/>
      <c r="E32" s="332"/>
      <c r="F32" s="333"/>
      <c r="G32" s="371" t="s">
        <v>751</v>
      </c>
      <c r="H32" s="372"/>
      <c r="I32" s="372"/>
      <c r="J32" s="372"/>
      <c r="K32" s="372"/>
      <c r="L32" s="372"/>
      <c r="M32" s="372"/>
      <c r="N32" s="372"/>
      <c r="O32" s="372"/>
      <c r="P32" s="375" t="s">
        <v>744</v>
      </c>
      <c r="Q32" s="376"/>
      <c r="R32" s="376"/>
      <c r="S32" s="376"/>
      <c r="T32" s="376"/>
      <c r="U32" s="376"/>
      <c r="V32" s="376"/>
      <c r="W32" s="376"/>
      <c r="X32" s="377"/>
      <c r="Y32" s="381" t="s">
        <v>52</v>
      </c>
      <c r="Z32" s="382"/>
      <c r="AA32" s="383"/>
      <c r="AB32" s="384" t="s">
        <v>695</v>
      </c>
      <c r="AC32" s="384"/>
      <c r="AD32" s="384"/>
      <c r="AE32" s="385" t="s">
        <v>695</v>
      </c>
      <c r="AF32" s="385"/>
      <c r="AG32" s="385"/>
      <c r="AH32" s="385"/>
      <c r="AI32" s="385">
        <v>1</v>
      </c>
      <c r="AJ32" s="385"/>
      <c r="AK32" s="385"/>
      <c r="AL32" s="385"/>
      <c r="AM32" s="385">
        <v>1</v>
      </c>
      <c r="AN32" s="385"/>
      <c r="AO32" s="385"/>
      <c r="AP32" s="385"/>
      <c r="AQ32" s="412" t="s">
        <v>746</v>
      </c>
      <c r="AR32" s="385"/>
      <c r="AS32" s="385"/>
      <c r="AT32" s="385"/>
      <c r="AU32" s="403" t="s">
        <v>746</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695</v>
      </c>
      <c r="AC33" s="384"/>
      <c r="AD33" s="384"/>
      <c r="AE33" s="385" t="s">
        <v>695</v>
      </c>
      <c r="AF33" s="385"/>
      <c r="AG33" s="385"/>
      <c r="AH33" s="385"/>
      <c r="AI33" s="385">
        <v>1</v>
      </c>
      <c r="AJ33" s="385"/>
      <c r="AK33" s="385"/>
      <c r="AL33" s="385"/>
      <c r="AM33" s="385">
        <v>1</v>
      </c>
      <c r="AN33" s="385"/>
      <c r="AO33" s="385"/>
      <c r="AP33" s="385"/>
      <c r="AQ33" s="412" t="s">
        <v>746</v>
      </c>
      <c r="AR33" s="385"/>
      <c r="AS33" s="385"/>
      <c r="AT33" s="385"/>
      <c r="AU33" s="403" t="s">
        <v>746</v>
      </c>
      <c r="AV33" s="419"/>
      <c r="AW33" s="419"/>
      <c r="AX33" s="420"/>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15">
      <c r="A35" s="454"/>
      <c r="B35" s="455"/>
      <c r="C35" s="455"/>
      <c r="D35" s="455"/>
      <c r="E35" s="455"/>
      <c r="F35" s="456"/>
      <c r="G35" s="408" t="s">
        <v>745</v>
      </c>
      <c r="H35" s="409"/>
      <c r="I35" s="409"/>
      <c r="J35" s="409"/>
      <c r="K35" s="409"/>
      <c r="L35" s="409"/>
      <c r="M35" s="409"/>
      <c r="N35" s="409"/>
      <c r="O35" s="409"/>
      <c r="P35" s="409"/>
      <c r="Q35" s="409"/>
      <c r="R35" s="409"/>
      <c r="S35" s="409"/>
      <c r="T35" s="409"/>
      <c r="U35" s="409"/>
      <c r="V35" s="409"/>
      <c r="W35" s="409"/>
      <c r="X35" s="409"/>
      <c r="Y35" s="433" t="s">
        <v>665</v>
      </c>
      <c r="Z35" s="434"/>
      <c r="AA35" s="435"/>
      <c r="AB35" s="436" t="s">
        <v>695</v>
      </c>
      <c r="AC35" s="437"/>
      <c r="AD35" s="438"/>
      <c r="AE35" s="412">
        <v>8</v>
      </c>
      <c r="AF35" s="412"/>
      <c r="AG35" s="412"/>
      <c r="AH35" s="412"/>
      <c r="AI35" s="412">
        <v>264</v>
      </c>
      <c r="AJ35" s="412"/>
      <c r="AK35" s="412"/>
      <c r="AL35" s="412"/>
      <c r="AM35" s="412">
        <v>43</v>
      </c>
      <c r="AN35" s="412"/>
      <c r="AO35" s="412"/>
      <c r="AP35" s="412"/>
      <c r="AQ35" s="403" t="s">
        <v>746</v>
      </c>
      <c r="AR35" s="386"/>
      <c r="AS35" s="386"/>
      <c r="AT35" s="386"/>
      <c r="AU35" s="386"/>
      <c r="AV35" s="386"/>
      <c r="AW35" s="386"/>
      <c r="AX35" s="387"/>
    </row>
    <row r="36" spans="1:51" ht="46.5" customHeight="1" x14ac:dyDescent="0.15">
      <c r="A36" s="457"/>
      <c r="B36" s="223"/>
      <c r="C36" s="223"/>
      <c r="D36" s="223"/>
      <c r="E36" s="223"/>
      <c r="F36" s="458"/>
      <c r="G36" s="410"/>
      <c r="H36" s="411"/>
      <c r="I36" s="411"/>
      <c r="J36" s="411"/>
      <c r="K36" s="411"/>
      <c r="L36" s="411"/>
      <c r="M36" s="411"/>
      <c r="N36" s="411"/>
      <c r="O36" s="411"/>
      <c r="P36" s="411"/>
      <c r="Q36" s="411"/>
      <c r="R36" s="411"/>
      <c r="S36" s="411"/>
      <c r="T36" s="411"/>
      <c r="U36" s="411"/>
      <c r="V36" s="411"/>
      <c r="W36" s="411"/>
      <c r="X36" s="411"/>
      <c r="Y36" s="399" t="s">
        <v>668</v>
      </c>
      <c r="Z36" s="413"/>
      <c r="AA36" s="414"/>
      <c r="AB36" s="436" t="s">
        <v>750</v>
      </c>
      <c r="AC36" s="437"/>
      <c r="AD36" s="438"/>
      <c r="AE36" s="442" t="s">
        <v>747</v>
      </c>
      <c r="AF36" s="442"/>
      <c r="AG36" s="442"/>
      <c r="AH36" s="442"/>
      <c r="AI36" s="442" t="s">
        <v>748</v>
      </c>
      <c r="AJ36" s="442"/>
      <c r="AK36" s="442"/>
      <c r="AL36" s="442"/>
      <c r="AM36" s="442" t="s">
        <v>749</v>
      </c>
      <c r="AN36" s="442"/>
      <c r="AO36" s="442"/>
      <c r="AP36" s="442"/>
      <c r="AQ36" s="442" t="s">
        <v>746</v>
      </c>
      <c r="AR36" s="442"/>
      <c r="AS36" s="442"/>
      <c r="AT36" s="442"/>
      <c r="AU36" s="442"/>
      <c r="AV36" s="442"/>
      <c r="AW36" s="442"/>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495"/>
      <c r="Z38" s="496"/>
      <c r="AA38" s="497"/>
      <c r="AB38" s="416"/>
      <c r="AC38" s="501"/>
      <c r="AD38" s="502"/>
      <c r="AE38" s="416"/>
      <c r="AF38" s="501"/>
      <c r="AG38" s="501"/>
      <c r="AH38" s="502"/>
      <c r="AI38" s="504"/>
      <c r="AJ38" s="504"/>
      <c r="AK38" s="504"/>
      <c r="AL38" s="416"/>
      <c r="AM38" s="504"/>
      <c r="AN38" s="504"/>
      <c r="AO38" s="504"/>
      <c r="AP38" s="416"/>
      <c r="AQ38" s="446" t="s">
        <v>695</v>
      </c>
      <c r="AR38" s="447"/>
      <c r="AS38" s="448" t="s">
        <v>224</v>
      </c>
      <c r="AT38" s="449"/>
      <c r="AU38" s="450" t="s">
        <v>695</v>
      </c>
      <c r="AV38" s="450"/>
      <c r="AW38" s="339" t="s">
        <v>170</v>
      </c>
      <c r="AX38" s="344"/>
    </row>
    <row r="39" spans="1:51" ht="23.25" customHeight="1" x14ac:dyDescent="0.15">
      <c r="A39" s="487"/>
      <c r="B39" s="485"/>
      <c r="C39" s="485"/>
      <c r="D39" s="485"/>
      <c r="E39" s="485"/>
      <c r="F39" s="486"/>
      <c r="G39" s="388" t="s">
        <v>695</v>
      </c>
      <c r="H39" s="389"/>
      <c r="I39" s="389"/>
      <c r="J39" s="389"/>
      <c r="K39" s="389"/>
      <c r="L39" s="389"/>
      <c r="M39" s="389"/>
      <c r="N39" s="389"/>
      <c r="O39" s="390"/>
      <c r="P39" s="154" t="s">
        <v>695</v>
      </c>
      <c r="Q39" s="154"/>
      <c r="R39" s="154"/>
      <c r="S39" s="154"/>
      <c r="T39" s="154"/>
      <c r="U39" s="154"/>
      <c r="V39" s="154"/>
      <c r="W39" s="154"/>
      <c r="X39" s="155"/>
      <c r="Y39" s="399" t="s">
        <v>12</v>
      </c>
      <c r="Z39" s="400"/>
      <c r="AA39" s="401"/>
      <c r="AB39" s="402" t="s">
        <v>695</v>
      </c>
      <c r="AC39" s="402"/>
      <c r="AD39" s="402"/>
      <c r="AE39" s="403" t="s">
        <v>695</v>
      </c>
      <c r="AF39" s="386"/>
      <c r="AG39" s="386"/>
      <c r="AH39" s="386"/>
      <c r="AI39" s="403" t="s">
        <v>695</v>
      </c>
      <c r="AJ39" s="386"/>
      <c r="AK39" s="386"/>
      <c r="AL39" s="386"/>
      <c r="AM39" s="403"/>
      <c r="AN39" s="386"/>
      <c r="AO39" s="386"/>
      <c r="AP39" s="386"/>
      <c r="AQ39" s="405" t="s">
        <v>695</v>
      </c>
      <c r="AR39" s="406"/>
      <c r="AS39" s="406"/>
      <c r="AT39" s="407"/>
      <c r="AU39" s="386" t="s">
        <v>695</v>
      </c>
      <c r="AV39" s="386"/>
      <c r="AW39" s="386"/>
      <c r="AX39" s="387"/>
    </row>
    <row r="40" spans="1:51" ht="23.25" customHeight="1" x14ac:dyDescent="0.15">
      <c r="A40" s="488"/>
      <c r="B40" s="489"/>
      <c r="C40" s="489"/>
      <c r="D40" s="489"/>
      <c r="E40" s="489"/>
      <c r="F40" s="490"/>
      <c r="G40" s="391"/>
      <c r="H40" s="392"/>
      <c r="I40" s="392"/>
      <c r="J40" s="392"/>
      <c r="K40" s="392"/>
      <c r="L40" s="392"/>
      <c r="M40" s="392"/>
      <c r="N40" s="392"/>
      <c r="O40" s="393"/>
      <c r="P40" s="397"/>
      <c r="Q40" s="397"/>
      <c r="R40" s="397"/>
      <c r="S40" s="397"/>
      <c r="T40" s="397"/>
      <c r="U40" s="397"/>
      <c r="V40" s="397"/>
      <c r="W40" s="397"/>
      <c r="X40" s="398"/>
      <c r="Y40" s="237" t="s">
        <v>51</v>
      </c>
      <c r="Z40" s="238"/>
      <c r="AA40" s="267"/>
      <c r="AB40" s="462" t="s">
        <v>695</v>
      </c>
      <c r="AC40" s="462"/>
      <c r="AD40" s="462"/>
      <c r="AE40" s="403" t="s">
        <v>695</v>
      </c>
      <c r="AF40" s="386"/>
      <c r="AG40" s="386"/>
      <c r="AH40" s="386"/>
      <c r="AI40" s="403" t="s">
        <v>695</v>
      </c>
      <c r="AJ40" s="386"/>
      <c r="AK40" s="386"/>
      <c r="AL40" s="386"/>
      <c r="AM40" s="403"/>
      <c r="AN40" s="386"/>
      <c r="AO40" s="386"/>
      <c r="AP40" s="386"/>
      <c r="AQ40" s="405" t="s">
        <v>695</v>
      </c>
      <c r="AR40" s="406"/>
      <c r="AS40" s="406"/>
      <c r="AT40" s="407"/>
      <c r="AU40" s="386" t="s">
        <v>695</v>
      </c>
      <c r="AV40" s="386"/>
      <c r="AW40" s="386"/>
      <c r="AX40" s="387"/>
    </row>
    <row r="41" spans="1:51" ht="23.25" customHeight="1" x14ac:dyDescent="0.15">
      <c r="A41" s="487"/>
      <c r="B41" s="485"/>
      <c r="C41" s="485"/>
      <c r="D41" s="485"/>
      <c r="E41" s="485"/>
      <c r="F41" s="486"/>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695</v>
      </c>
      <c r="AF41" s="386"/>
      <c r="AG41" s="386"/>
      <c r="AH41" s="386"/>
      <c r="AI41" s="403" t="s">
        <v>695</v>
      </c>
      <c r="AJ41" s="386"/>
      <c r="AK41" s="386"/>
      <c r="AL41" s="386"/>
      <c r="AM41" s="403"/>
      <c r="AN41" s="386"/>
      <c r="AO41" s="386"/>
      <c r="AP41" s="386"/>
      <c r="AQ41" s="405" t="s">
        <v>695</v>
      </c>
      <c r="AR41" s="406"/>
      <c r="AS41" s="406"/>
      <c r="AT41" s="407"/>
      <c r="AU41" s="386" t="s">
        <v>695</v>
      </c>
      <c r="AV41" s="386"/>
      <c r="AW41" s="386"/>
      <c r="AX41" s="387"/>
    </row>
    <row r="42" spans="1:51" ht="23.25" customHeight="1" x14ac:dyDescent="0.15">
      <c r="A42" s="475" t="s">
        <v>343</v>
      </c>
      <c r="B42" s="470"/>
      <c r="C42" s="470"/>
      <c r="D42" s="470"/>
      <c r="E42" s="470"/>
      <c r="F42" s="471"/>
      <c r="G42" s="511" t="s">
        <v>695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3"/>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712</v>
      </c>
      <c r="H46" s="527"/>
      <c r="I46" s="527"/>
      <c r="J46" s="527"/>
      <c r="K46" s="527"/>
      <c r="L46" s="527"/>
      <c r="M46" s="527"/>
      <c r="N46" s="527"/>
      <c r="O46" s="527"/>
      <c r="P46" s="527"/>
      <c r="Q46" s="527"/>
      <c r="R46" s="527"/>
      <c r="S46" s="527"/>
      <c r="T46" s="527"/>
      <c r="U46" s="527"/>
      <c r="V46" s="527"/>
      <c r="W46" s="527"/>
      <c r="X46" s="527"/>
      <c r="Y46" s="527"/>
      <c r="Z46" s="527"/>
      <c r="AA46" s="528"/>
      <c r="AB46" s="533" t="s">
        <v>734</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500</v>
      </c>
      <c r="AF49" s="429"/>
      <c r="AG49" s="429"/>
      <c r="AH49" s="429"/>
      <c r="AI49" s="429" t="s">
        <v>652</v>
      </c>
      <c r="AJ49" s="429"/>
      <c r="AK49" s="429"/>
      <c r="AL49" s="429"/>
      <c r="AM49" s="429" t="s">
        <v>468</v>
      </c>
      <c r="AN49" s="429"/>
      <c r="AO49" s="429"/>
      <c r="AP49" s="429"/>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1"/>
      <c r="AD50" s="502"/>
      <c r="AE50" s="429"/>
      <c r="AF50" s="429"/>
      <c r="AG50" s="429"/>
      <c r="AH50" s="429"/>
      <c r="AI50" s="429"/>
      <c r="AJ50" s="429"/>
      <c r="AK50" s="429"/>
      <c r="AL50" s="429"/>
      <c r="AM50" s="429"/>
      <c r="AN50" s="429"/>
      <c r="AO50" s="429"/>
      <c r="AP50" s="429"/>
      <c r="AQ50" s="510" t="s">
        <v>695</v>
      </c>
      <c r="AR50" s="450"/>
      <c r="AS50" s="448" t="s">
        <v>224</v>
      </c>
      <c r="AT50" s="449"/>
      <c r="AU50" s="450">
        <v>3</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696</v>
      </c>
      <c r="H51" s="154"/>
      <c r="I51" s="154"/>
      <c r="J51" s="154"/>
      <c r="K51" s="154"/>
      <c r="L51" s="154"/>
      <c r="M51" s="154"/>
      <c r="N51" s="154"/>
      <c r="O51" s="155"/>
      <c r="P51" s="154" t="s">
        <v>695</v>
      </c>
      <c r="Q51" s="463"/>
      <c r="R51" s="463"/>
      <c r="S51" s="463"/>
      <c r="T51" s="463"/>
      <c r="U51" s="463"/>
      <c r="V51" s="463"/>
      <c r="W51" s="463"/>
      <c r="X51" s="464"/>
      <c r="Y51" s="903" t="s">
        <v>58</v>
      </c>
      <c r="Z51" s="904"/>
      <c r="AA51" s="905"/>
      <c r="AB51" s="402" t="s">
        <v>695</v>
      </c>
      <c r="AC51" s="402"/>
      <c r="AD51" s="402"/>
      <c r="AE51" s="403" t="s">
        <v>695</v>
      </c>
      <c r="AF51" s="386"/>
      <c r="AG51" s="386"/>
      <c r="AH51" s="386"/>
      <c r="AI51" s="403">
        <v>1</v>
      </c>
      <c r="AJ51" s="386"/>
      <c r="AK51" s="386"/>
      <c r="AL51" s="386"/>
      <c r="AM51" s="403">
        <v>1</v>
      </c>
      <c r="AN51" s="386"/>
      <c r="AO51" s="386"/>
      <c r="AP51" s="386"/>
      <c r="AQ51" s="405" t="s">
        <v>695</v>
      </c>
      <c r="AR51" s="406"/>
      <c r="AS51" s="406"/>
      <c r="AT51" s="407"/>
      <c r="AU51" s="386" t="s">
        <v>695</v>
      </c>
      <c r="AV51" s="386"/>
      <c r="AW51" s="386"/>
      <c r="AX51" s="387"/>
      <c r="AY51">
        <f t="shared" si="0"/>
        <v>1</v>
      </c>
    </row>
    <row r="52" spans="1:60" ht="23.25" customHeight="1" x14ac:dyDescent="0.15">
      <c r="A52" s="329"/>
      <c r="B52" s="331"/>
      <c r="C52" s="332"/>
      <c r="D52" s="332"/>
      <c r="E52" s="332"/>
      <c r="F52" s="333"/>
      <c r="G52" s="906"/>
      <c r="H52" s="397"/>
      <c r="I52" s="397"/>
      <c r="J52" s="397"/>
      <c r="K52" s="397"/>
      <c r="L52" s="397"/>
      <c r="M52" s="397"/>
      <c r="N52" s="397"/>
      <c r="O52" s="398"/>
      <c r="P52" s="465"/>
      <c r="Q52" s="465"/>
      <c r="R52" s="465"/>
      <c r="S52" s="465"/>
      <c r="T52" s="465"/>
      <c r="U52" s="465"/>
      <c r="V52" s="465"/>
      <c r="W52" s="465"/>
      <c r="X52" s="466"/>
      <c r="Y52" s="907" t="s">
        <v>51</v>
      </c>
      <c r="Z52" s="799"/>
      <c r="AA52" s="800"/>
      <c r="AB52" s="462" t="s">
        <v>695</v>
      </c>
      <c r="AC52" s="462"/>
      <c r="AD52" s="462"/>
      <c r="AE52" s="403" t="s">
        <v>695</v>
      </c>
      <c r="AF52" s="386"/>
      <c r="AG52" s="386"/>
      <c r="AH52" s="386"/>
      <c r="AI52" s="403">
        <v>1</v>
      </c>
      <c r="AJ52" s="386"/>
      <c r="AK52" s="386"/>
      <c r="AL52" s="386"/>
      <c r="AM52" s="403">
        <v>1</v>
      </c>
      <c r="AN52" s="386"/>
      <c r="AO52" s="386"/>
      <c r="AP52" s="386"/>
      <c r="AQ52" s="405" t="s">
        <v>695</v>
      </c>
      <c r="AR52" s="406"/>
      <c r="AS52" s="406"/>
      <c r="AT52" s="407"/>
      <c r="AU52" s="386">
        <v>1</v>
      </c>
      <c r="AV52" s="386"/>
      <c r="AW52" s="386"/>
      <c r="AX52" s="387"/>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9"/>
      <c r="AA53" s="800"/>
      <c r="AB53" s="908" t="s">
        <v>14</v>
      </c>
      <c r="AC53" s="908"/>
      <c r="AD53" s="908"/>
      <c r="AE53" s="578" t="s">
        <v>695</v>
      </c>
      <c r="AF53" s="579"/>
      <c r="AG53" s="579"/>
      <c r="AH53" s="579"/>
      <c r="AI53" s="578">
        <v>100</v>
      </c>
      <c r="AJ53" s="579"/>
      <c r="AK53" s="579"/>
      <c r="AL53" s="579"/>
      <c r="AM53" s="578">
        <v>100</v>
      </c>
      <c r="AN53" s="579"/>
      <c r="AO53" s="579"/>
      <c r="AP53" s="579"/>
      <c r="AQ53" s="405" t="s">
        <v>695</v>
      </c>
      <c r="AR53" s="406"/>
      <c r="AS53" s="406"/>
      <c r="AT53" s="407"/>
      <c r="AU53" s="386" t="s">
        <v>695</v>
      </c>
      <c r="AV53" s="386"/>
      <c r="AW53" s="386"/>
      <c r="AX53" s="387"/>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500</v>
      </c>
      <c r="AF54" s="429"/>
      <c r="AG54" s="429"/>
      <c r="AH54" s="429"/>
      <c r="AI54" s="429" t="s">
        <v>652</v>
      </c>
      <c r="AJ54" s="429"/>
      <c r="AK54" s="429"/>
      <c r="AL54" s="429"/>
      <c r="AM54" s="429" t="s">
        <v>468</v>
      </c>
      <c r="AN54" s="429"/>
      <c r="AO54" s="429"/>
      <c r="AP54" s="429"/>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1"/>
      <c r="AD55" s="502"/>
      <c r="AE55" s="429"/>
      <c r="AF55" s="429"/>
      <c r="AG55" s="429"/>
      <c r="AH55" s="429"/>
      <c r="AI55" s="429"/>
      <c r="AJ55" s="429"/>
      <c r="AK55" s="429"/>
      <c r="AL55" s="429"/>
      <c r="AM55" s="429"/>
      <c r="AN55" s="429"/>
      <c r="AO55" s="429"/>
      <c r="AP55" s="429"/>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6"/>
      <c r="H57" s="397"/>
      <c r="I57" s="397"/>
      <c r="J57" s="397"/>
      <c r="K57" s="397"/>
      <c r="L57" s="397"/>
      <c r="M57" s="397"/>
      <c r="N57" s="397"/>
      <c r="O57" s="398"/>
      <c r="P57" s="465"/>
      <c r="Q57" s="465"/>
      <c r="R57" s="465"/>
      <c r="S57" s="465"/>
      <c r="T57" s="465"/>
      <c r="U57" s="465"/>
      <c r="V57" s="465"/>
      <c r="W57" s="465"/>
      <c r="X57" s="466"/>
      <c r="Y57" s="907" t="s">
        <v>51</v>
      </c>
      <c r="Z57" s="799"/>
      <c r="AA57" s="800"/>
      <c r="AB57" s="462"/>
      <c r="AC57" s="462"/>
      <c r="AD57" s="462"/>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9"/>
      <c r="AA58" s="800"/>
      <c r="AB58" s="908" t="s">
        <v>14</v>
      </c>
      <c r="AC58" s="908"/>
      <c r="AD58" s="908"/>
      <c r="AE58" s="578"/>
      <c r="AF58" s="579"/>
      <c r="AG58" s="579"/>
      <c r="AH58" s="579"/>
      <c r="AI58" s="578"/>
      <c r="AJ58" s="579"/>
      <c r="AK58" s="579"/>
      <c r="AL58" s="579"/>
      <c r="AM58" s="578"/>
      <c r="AN58" s="579"/>
      <c r="AO58" s="579"/>
      <c r="AP58" s="579"/>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500</v>
      </c>
      <c r="AF59" s="429"/>
      <c r="AG59" s="429"/>
      <c r="AH59" s="429"/>
      <c r="AI59" s="429" t="s">
        <v>652</v>
      </c>
      <c r="AJ59" s="429"/>
      <c r="AK59" s="429"/>
      <c r="AL59" s="429"/>
      <c r="AM59" s="429" t="s">
        <v>468</v>
      </c>
      <c r="AN59" s="429"/>
      <c r="AO59" s="429"/>
      <c r="AP59" s="429"/>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1"/>
      <c r="AD60" s="502"/>
      <c r="AE60" s="429"/>
      <c r="AF60" s="429"/>
      <c r="AG60" s="429"/>
      <c r="AH60" s="429"/>
      <c r="AI60" s="429"/>
      <c r="AJ60" s="429"/>
      <c r="AK60" s="429"/>
      <c r="AL60" s="429"/>
      <c r="AM60" s="429"/>
      <c r="AN60" s="429"/>
      <c r="AO60" s="429"/>
      <c r="AP60" s="429"/>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6"/>
      <c r="H62" s="397"/>
      <c r="I62" s="397"/>
      <c r="J62" s="397"/>
      <c r="K62" s="397"/>
      <c r="L62" s="397"/>
      <c r="M62" s="397"/>
      <c r="N62" s="397"/>
      <c r="O62" s="398"/>
      <c r="P62" s="465"/>
      <c r="Q62" s="465"/>
      <c r="R62" s="465"/>
      <c r="S62" s="465"/>
      <c r="T62" s="465"/>
      <c r="U62" s="465"/>
      <c r="V62" s="465"/>
      <c r="W62" s="465"/>
      <c r="X62" s="466"/>
      <c r="Y62" s="907" t="s">
        <v>51</v>
      </c>
      <c r="Z62" s="799"/>
      <c r="AA62" s="800"/>
      <c r="AB62" s="462"/>
      <c r="AC62" s="462"/>
      <c r="AD62" s="462"/>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9"/>
      <c r="AA63" s="800"/>
      <c r="AB63" s="908" t="s">
        <v>14</v>
      </c>
      <c r="AC63" s="908"/>
      <c r="AD63" s="908"/>
      <c r="AE63" s="578"/>
      <c r="AF63" s="579"/>
      <c r="AG63" s="579"/>
      <c r="AH63" s="579"/>
      <c r="AI63" s="578"/>
      <c r="AJ63" s="579"/>
      <c r="AK63" s="579"/>
      <c r="AL63" s="579"/>
      <c r="AM63" s="578"/>
      <c r="AN63" s="579"/>
      <c r="AO63" s="579"/>
      <c r="AP63" s="579"/>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664</v>
      </c>
      <c r="B65" s="332"/>
      <c r="C65" s="332"/>
      <c r="D65" s="332"/>
      <c r="E65" s="332"/>
      <c r="F65" s="333"/>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5" t="s">
        <v>11</v>
      </c>
      <c r="AC65" s="415"/>
      <c r="AD65" s="415"/>
      <c r="AE65" s="416" t="s">
        <v>500</v>
      </c>
      <c r="AF65" s="417"/>
      <c r="AG65" s="417"/>
      <c r="AH65" s="418"/>
      <c r="AI65" s="416" t="s">
        <v>652</v>
      </c>
      <c r="AJ65" s="417"/>
      <c r="AK65" s="417"/>
      <c r="AL65" s="418"/>
      <c r="AM65" s="416" t="s">
        <v>468</v>
      </c>
      <c r="AN65" s="417"/>
      <c r="AO65" s="417"/>
      <c r="AP65" s="418"/>
      <c r="AQ65" s="424" t="s">
        <v>499</v>
      </c>
      <c r="AR65" s="425"/>
      <c r="AS65" s="425"/>
      <c r="AT65" s="426"/>
      <c r="AU65" s="424" t="s">
        <v>677</v>
      </c>
      <c r="AV65" s="425"/>
      <c r="AW65" s="425"/>
      <c r="AX65" s="427"/>
      <c r="AY65">
        <f>COUNTA($G$66)</f>
        <v>0</v>
      </c>
    </row>
    <row r="66" spans="1:51" ht="23.25" hidden="1" customHeight="1" x14ac:dyDescent="0.15">
      <c r="A66" s="362"/>
      <c r="B66" s="332"/>
      <c r="C66" s="332"/>
      <c r="D66" s="332"/>
      <c r="E66" s="332"/>
      <c r="F66" s="333"/>
      <c r="G66" s="443"/>
      <c r="H66" s="372"/>
      <c r="I66" s="372"/>
      <c r="J66" s="372"/>
      <c r="K66" s="372"/>
      <c r="L66" s="372"/>
      <c r="M66" s="372"/>
      <c r="N66" s="372"/>
      <c r="O66" s="372"/>
      <c r="P66" s="444"/>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0</v>
      </c>
    </row>
    <row r="69" spans="1:51" ht="23.25" hidden="1" customHeight="1" x14ac:dyDescent="0.15">
      <c r="A69" s="454"/>
      <c r="B69" s="455"/>
      <c r="C69" s="455"/>
      <c r="D69" s="455"/>
      <c r="E69" s="455"/>
      <c r="F69" s="456"/>
      <c r="G69" s="408" t="s">
        <v>697</v>
      </c>
      <c r="H69" s="409"/>
      <c r="I69" s="409"/>
      <c r="J69" s="409"/>
      <c r="K69" s="409"/>
      <c r="L69" s="409"/>
      <c r="M69" s="409"/>
      <c r="N69" s="409"/>
      <c r="O69" s="409"/>
      <c r="P69" s="409"/>
      <c r="Q69" s="409"/>
      <c r="R69" s="409"/>
      <c r="S69" s="409"/>
      <c r="T69" s="409"/>
      <c r="U69" s="409"/>
      <c r="V69" s="409"/>
      <c r="W69" s="409"/>
      <c r="X69" s="409"/>
      <c r="Y69" s="433" t="s">
        <v>665</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7"/>
      <c r="B70" s="223"/>
      <c r="C70" s="223"/>
      <c r="D70" s="223"/>
      <c r="E70" s="223"/>
      <c r="F70" s="458"/>
      <c r="G70" s="410"/>
      <c r="H70" s="411"/>
      <c r="I70" s="411"/>
      <c r="J70" s="411"/>
      <c r="K70" s="411"/>
      <c r="L70" s="411"/>
      <c r="M70" s="411"/>
      <c r="N70" s="411"/>
      <c r="O70" s="411"/>
      <c r="P70" s="411"/>
      <c r="Q70" s="411"/>
      <c r="R70" s="411"/>
      <c r="S70" s="411"/>
      <c r="T70" s="411"/>
      <c r="U70" s="411"/>
      <c r="V70" s="411"/>
      <c r="W70" s="411"/>
      <c r="X70" s="411"/>
      <c r="Y70" s="399" t="s">
        <v>668</v>
      </c>
      <c r="Z70" s="413"/>
      <c r="AA70" s="414"/>
      <c r="AB70" s="439" t="s">
        <v>669</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29" t="s">
        <v>500</v>
      </c>
      <c r="AF71" s="429"/>
      <c r="AG71" s="429"/>
      <c r="AH71" s="429"/>
      <c r="AI71" s="429" t="s">
        <v>652</v>
      </c>
      <c r="AJ71" s="429"/>
      <c r="AK71" s="429"/>
      <c r="AL71" s="429"/>
      <c r="AM71" s="429" t="s">
        <v>468</v>
      </c>
      <c r="AN71" s="429"/>
      <c r="AO71" s="429"/>
      <c r="AP71" s="429"/>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7"/>
      <c r="H72" s="339"/>
      <c r="I72" s="339"/>
      <c r="J72" s="339"/>
      <c r="K72" s="339"/>
      <c r="L72" s="339"/>
      <c r="M72" s="339"/>
      <c r="N72" s="339"/>
      <c r="O72" s="340"/>
      <c r="P72" s="343"/>
      <c r="Q72" s="339"/>
      <c r="R72" s="339"/>
      <c r="S72" s="339"/>
      <c r="T72" s="339"/>
      <c r="U72" s="339"/>
      <c r="V72" s="339"/>
      <c r="W72" s="339"/>
      <c r="X72" s="340"/>
      <c r="Y72" s="495"/>
      <c r="Z72" s="496"/>
      <c r="AA72" s="497"/>
      <c r="AB72" s="416"/>
      <c r="AC72" s="501"/>
      <c r="AD72" s="502"/>
      <c r="AE72" s="429"/>
      <c r="AF72" s="429"/>
      <c r="AG72" s="429"/>
      <c r="AH72" s="429"/>
      <c r="AI72" s="429"/>
      <c r="AJ72" s="429"/>
      <c r="AK72" s="429"/>
      <c r="AL72" s="429"/>
      <c r="AM72" s="429"/>
      <c r="AN72" s="429"/>
      <c r="AO72" s="429"/>
      <c r="AP72" s="429"/>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7" t="s">
        <v>51</v>
      </c>
      <c r="Z74" s="238"/>
      <c r="AA74" s="267"/>
      <c r="AB74" s="462"/>
      <c r="AC74" s="462"/>
      <c r="AD74" s="462"/>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3"/>
      <c r="B75" s="521"/>
      <c r="C75" s="521"/>
      <c r="D75" s="521"/>
      <c r="E75" s="521"/>
      <c r="F75" s="522"/>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3"/>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500</v>
      </c>
      <c r="AF83" s="429"/>
      <c r="AG83" s="429"/>
      <c r="AH83" s="429"/>
      <c r="AI83" s="429" t="s">
        <v>652</v>
      </c>
      <c r="AJ83" s="429"/>
      <c r="AK83" s="429"/>
      <c r="AL83" s="429"/>
      <c r="AM83" s="429" t="s">
        <v>468</v>
      </c>
      <c r="AN83" s="429"/>
      <c r="AO83" s="429"/>
      <c r="AP83" s="429"/>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1"/>
      <c r="AD84" s="502"/>
      <c r="AE84" s="429"/>
      <c r="AF84" s="429"/>
      <c r="AG84" s="429"/>
      <c r="AH84" s="429"/>
      <c r="AI84" s="429"/>
      <c r="AJ84" s="429"/>
      <c r="AK84" s="429"/>
      <c r="AL84" s="429"/>
      <c r="AM84" s="429"/>
      <c r="AN84" s="429"/>
      <c r="AO84" s="429"/>
      <c r="AP84" s="429"/>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6"/>
      <c r="H86" s="397"/>
      <c r="I86" s="397"/>
      <c r="J86" s="397"/>
      <c r="K86" s="397"/>
      <c r="L86" s="397"/>
      <c r="M86" s="397"/>
      <c r="N86" s="397"/>
      <c r="O86" s="398"/>
      <c r="P86" s="465"/>
      <c r="Q86" s="465"/>
      <c r="R86" s="465"/>
      <c r="S86" s="465"/>
      <c r="T86" s="465"/>
      <c r="U86" s="465"/>
      <c r="V86" s="465"/>
      <c r="W86" s="465"/>
      <c r="X86" s="466"/>
      <c r="Y86" s="907" t="s">
        <v>51</v>
      </c>
      <c r="Z86" s="799"/>
      <c r="AA86" s="800"/>
      <c r="AB86" s="462"/>
      <c r="AC86" s="462"/>
      <c r="AD86" s="462"/>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9"/>
      <c r="AA87" s="800"/>
      <c r="AB87" s="908" t="s">
        <v>14</v>
      </c>
      <c r="AC87" s="908"/>
      <c r="AD87" s="908"/>
      <c r="AE87" s="578"/>
      <c r="AF87" s="579"/>
      <c r="AG87" s="579"/>
      <c r="AH87" s="579"/>
      <c r="AI87" s="578"/>
      <c r="AJ87" s="579"/>
      <c r="AK87" s="579"/>
      <c r="AL87" s="579"/>
      <c r="AM87" s="578"/>
      <c r="AN87" s="579"/>
      <c r="AO87" s="579"/>
      <c r="AP87" s="579"/>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500</v>
      </c>
      <c r="AF88" s="429"/>
      <c r="AG88" s="429"/>
      <c r="AH88" s="429"/>
      <c r="AI88" s="429" t="s">
        <v>652</v>
      </c>
      <c r="AJ88" s="429"/>
      <c r="AK88" s="429"/>
      <c r="AL88" s="429"/>
      <c r="AM88" s="429" t="s">
        <v>468</v>
      </c>
      <c r="AN88" s="429"/>
      <c r="AO88" s="429"/>
      <c r="AP88" s="429"/>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1"/>
      <c r="AD89" s="502"/>
      <c r="AE89" s="429"/>
      <c r="AF89" s="429"/>
      <c r="AG89" s="429"/>
      <c r="AH89" s="429"/>
      <c r="AI89" s="429"/>
      <c r="AJ89" s="429"/>
      <c r="AK89" s="429"/>
      <c r="AL89" s="429"/>
      <c r="AM89" s="429"/>
      <c r="AN89" s="429"/>
      <c r="AO89" s="429"/>
      <c r="AP89" s="429"/>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6"/>
      <c r="H91" s="397"/>
      <c r="I91" s="397"/>
      <c r="J91" s="397"/>
      <c r="K91" s="397"/>
      <c r="L91" s="397"/>
      <c r="M91" s="397"/>
      <c r="N91" s="397"/>
      <c r="O91" s="398"/>
      <c r="P91" s="465"/>
      <c r="Q91" s="465"/>
      <c r="R91" s="465"/>
      <c r="S91" s="465"/>
      <c r="T91" s="465"/>
      <c r="U91" s="465"/>
      <c r="V91" s="465"/>
      <c r="W91" s="465"/>
      <c r="X91" s="466"/>
      <c r="Y91" s="907" t="s">
        <v>51</v>
      </c>
      <c r="Z91" s="799"/>
      <c r="AA91" s="800"/>
      <c r="AB91" s="462"/>
      <c r="AC91" s="462"/>
      <c r="AD91" s="462"/>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9"/>
      <c r="AA92" s="800"/>
      <c r="AB92" s="908" t="s">
        <v>14</v>
      </c>
      <c r="AC92" s="908"/>
      <c r="AD92" s="908"/>
      <c r="AE92" s="578"/>
      <c r="AF92" s="579"/>
      <c r="AG92" s="579"/>
      <c r="AH92" s="579"/>
      <c r="AI92" s="578"/>
      <c r="AJ92" s="579"/>
      <c r="AK92" s="579"/>
      <c r="AL92" s="579"/>
      <c r="AM92" s="578"/>
      <c r="AN92" s="579"/>
      <c r="AO92" s="579"/>
      <c r="AP92" s="579"/>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500</v>
      </c>
      <c r="AF93" s="429"/>
      <c r="AG93" s="429"/>
      <c r="AH93" s="429"/>
      <c r="AI93" s="429" t="s">
        <v>652</v>
      </c>
      <c r="AJ93" s="429"/>
      <c r="AK93" s="429"/>
      <c r="AL93" s="429"/>
      <c r="AM93" s="429" t="s">
        <v>468</v>
      </c>
      <c r="AN93" s="429"/>
      <c r="AO93" s="429"/>
      <c r="AP93" s="429"/>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1"/>
      <c r="AD94" s="502"/>
      <c r="AE94" s="429"/>
      <c r="AF94" s="429"/>
      <c r="AG94" s="429"/>
      <c r="AH94" s="429"/>
      <c r="AI94" s="429"/>
      <c r="AJ94" s="429"/>
      <c r="AK94" s="429"/>
      <c r="AL94" s="429"/>
      <c r="AM94" s="429"/>
      <c r="AN94" s="429"/>
      <c r="AO94" s="429"/>
      <c r="AP94" s="429"/>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6"/>
      <c r="H96" s="397"/>
      <c r="I96" s="397"/>
      <c r="J96" s="397"/>
      <c r="K96" s="397"/>
      <c r="L96" s="397"/>
      <c r="M96" s="397"/>
      <c r="N96" s="397"/>
      <c r="O96" s="398"/>
      <c r="P96" s="465"/>
      <c r="Q96" s="465"/>
      <c r="R96" s="465"/>
      <c r="S96" s="465"/>
      <c r="T96" s="465"/>
      <c r="U96" s="465"/>
      <c r="V96" s="465"/>
      <c r="W96" s="465"/>
      <c r="X96" s="466"/>
      <c r="Y96" s="907" t="s">
        <v>51</v>
      </c>
      <c r="Z96" s="799"/>
      <c r="AA96" s="800"/>
      <c r="AB96" s="462"/>
      <c r="AC96" s="462"/>
      <c r="AD96" s="462"/>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9"/>
      <c r="AA97" s="800"/>
      <c r="AB97" s="908" t="s">
        <v>14</v>
      </c>
      <c r="AC97" s="908"/>
      <c r="AD97" s="908"/>
      <c r="AE97" s="578"/>
      <c r="AF97" s="579"/>
      <c r="AG97" s="579"/>
      <c r="AH97" s="579"/>
      <c r="AI97" s="578"/>
      <c r="AJ97" s="579"/>
      <c r="AK97" s="579"/>
      <c r="AL97" s="579"/>
      <c r="AM97" s="578"/>
      <c r="AN97" s="579"/>
      <c r="AO97" s="579"/>
      <c r="AP97" s="579"/>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664</v>
      </c>
      <c r="B99" s="332"/>
      <c r="C99" s="332"/>
      <c r="D99" s="332"/>
      <c r="E99" s="332"/>
      <c r="F99" s="333"/>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5" t="s">
        <v>11</v>
      </c>
      <c r="AC99" s="415"/>
      <c r="AD99" s="415"/>
      <c r="AE99" s="429" t="s">
        <v>500</v>
      </c>
      <c r="AF99" s="429"/>
      <c r="AG99" s="429"/>
      <c r="AH99" s="429"/>
      <c r="AI99" s="429" t="s">
        <v>652</v>
      </c>
      <c r="AJ99" s="429"/>
      <c r="AK99" s="429"/>
      <c r="AL99" s="429"/>
      <c r="AM99" s="429" t="s">
        <v>468</v>
      </c>
      <c r="AN99" s="429"/>
      <c r="AO99" s="429"/>
      <c r="AP99" s="429"/>
      <c r="AQ99" s="424" t="s">
        <v>499</v>
      </c>
      <c r="AR99" s="425"/>
      <c r="AS99" s="425"/>
      <c r="AT99" s="426"/>
      <c r="AU99" s="424" t="s">
        <v>677</v>
      </c>
      <c r="AV99" s="425"/>
      <c r="AW99" s="425"/>
      <c r="AX99" s="427"/>
      <c r="AY99">
        <f>COUNTA($G$100)</f>
        <v>0</v>
      </c>
    </row>
    <row r="100" spans="1:60" ht="23.25" hidden="1" customHeight="1" x14ac:dyDescent="0.15">
      <c r="A100" s="362"/>
      <c r="B100" s="332"/>
      <c r="C100" s="332"/>
      <c r="D100" s="332"/>
      <c r="E100" s="332"/>
      <c r="F100" s="333"/>
      <c r="G100" s="443"/>
      <c r="H100" s="372"/>
      <c r="I100" s="372"/>
      <c r="J100" s="372"/>
      <c r="K100" s="372"/>
      <c r="L100" s="372"/>
      <c r="M100" s="372"/>
      <c r="N100" s="372"/>
      <c r="O100" s="372"/>
      <c r="P100" s="444"/>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5" t="s">
        <v>665</v>
      </c>
      <c r="B102" s="355"/>
      <c r="C102" s="355"/>
      <c r="D102" s="355"/>
      <c r="E102" s="355"/>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15">
      <c r="A103" s="477"/>
      <c r="B103" s="337"/>
      <c r="C103" s="337"/>
      <c r="D103" s="337"/>
      <c r="E103" s="337"/>
      <c r="F103" s="478"/>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9"/>
      <c r="B104" s="339"/>
      <c r="C104" s="339"/>
      <c r="D104" s="339"/>
      <c r="E104" s="339"/>
      <c r="F104" s="480"/>
      <c r="G104" s="410"/>
      <c r="H104" s="411"/>
      <c r="I104" s="411"/>
      <c r="J104" s="411"/>
      <c r="K104" s="411"/>
      <c r="L104" s="411"/>
      <c r="M104" s="411"/>
      <c r="N104" s="411"/>
      <c r="O104" s="411"/>
      <c r="P104" s="411"/>
      <c r="Q104" s="411"/>
      <c r="R104" s="411"/>
      <c r="S104" s="411"/>
      <c r="T104" s="411"/>
      <c r="U104" s="411"/>
      <c r="V104" s="411"/>
      <c r="W104" s="411"/>
      <c r="X104" s="411"/>
      <c r="Y104" s="399" t="s">
        <v>668</v>
      </c>
      <c r="Z104" s="413"/>
      <c r="AA104" s="414"/>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29" t="s">
        <v>500</v>
      </c>
      <c r="AF105" s="429"/>
      <c r="AG105" s="429"/>
      <c r="AH105" s="429"/>
      <c r="AI105" s="429" t="s">
        <v>652</v>
      </c>
      <c r="AJ105" s="429"/>
      <c r="AK105" s="429"/>
      <c r="AL105" s="429"/>
      <c r="AM105" s="429" t="s">
        <v>468</v>
      </c>
      <c r="AN105" s="429"/>
      <c r="AO105" s="429"/>
      <c r="AP105" s="429"/>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7"/>
      <c r="H106" s="339"/>
      <c r="I106" s="339"/>
      <c r="J106" s="339"/>
      <c r="K106" s="339"/>
      <c r="L106" s="339"/>
      <c r="M106" s="339"/>
      <c r="N106" s="339"/>
      <c r="O106" s="340"/>
      <c r="P106" s="343"/>
      <c r="Q106" s="339"/>
      <c r="R106" s="339"/>
      <c r="S106" s="339"/>
      <c r="T106" s="339"/>
      <c r="U106" s="339"/>
      <c r="V106" s="339"/>
      <c r="W106" s="339"/>
      <c r="X106" s="340"/>
      <c r="Y106" s="495"/>
      <c r="Z106" s="496"/>
      <c r="AA106" s="497"/>
      <c r="AB106" s="416"/>
      <c r="AC106" s="501"/>
      <c r="AD106" s="502"/>
      <c r="AE106" s="429"/>
      <c r="AF106" s="429"/>
      <c r="AG106" s="429"/>
      <c r="AH106" s="429"/>
      <c r="AI106" s="429"/>
      <c r="AJ106" s="429"/>
      <c r="AK106" s="429"/>
      <c r="AL106" s="429"/>
      <c r="AM106" s="429"/>
      <c r="AN106" s="429"/>
      <c r="AO106" s="429"/>
      <c r="AP106" s="429"/>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2"/>
      <c r="AC108" s="462"/>
      <c r="AD108" s="462"/>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3"/>
      <c r="B109" s="521"/>
      <c r="C109" s="521"/>
      <c r="D109" s="521"/>
      <c r="E109" s="521"/>
      <c r="F109" s="522"/>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3"/>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500</v>
      </c>
      <c r="AF117" s="429"/>
      <c r="AG117" s="429"/>
      <c r="AH117" s="429"/>
      <c r="AI117" s="429" t="s">
        <v>652</v>
      </c>
      <c r="AJ117" s="429"/>
      <c r="AK117" s="429"/>
      <c r="AL117" s="429"/>
      <c r="AM117" s="429" t="s">
        <v>468</v>
      </c>
      <c r="AN117" s="429"/>
      <c r="AO117" s="429"/>
      <c r="AP117" s="429"/>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1"/>
      <c r="AD118" s="502"/>
      <c r="AE118" s="429"/>
      <c r="AF118" s="429"/>
      <c r="AG118" s="429"/>
      <c r="AH118" s="429"/>
      <c r="AI118" s="429"/>
      <c r="AJ118" s="429"/>
      <c r="AK118" s="429"/>
      <c r="AL118" s="429"/>
      <c r="AM118" s="429"/>
      <c r="AN118" s="429"/>
      <c r="AO118" s="429"/>
      <c r="AP118" s="429"/>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6"/>
      <c r="H120" s="397"/>
      <c r="I120" s="397"/>
      <c r="J120" s="397"/>
      <c r="K120" s="397"/>
      <c r="L120" s="397"/>
      <c r="M120" s="397"/>
      <c r="N120" s="397"/>
      <c r="O120" s="398"/>
      <c r="P120" s="465"/>
      <c r="Q120" s="465"/>
      <c r="R120" s="465"/>
      <c r="S120" s="465"/>
      <c r="T120" s="465"/>
      <c r="U120" s="465"/>
      <c r="V120" s="465"/>
      <c r="W120" s="465"/>
      <c r="X120" s="466"/>
      <c r="Y120" s="907" t="s">
        <v>51</v>
      </c>
      <c r="Z120" s="799"/>
      <c r="AA120" s="800"/>
      <c r="AB120" s="462"/>
      <c r="AC120" s="462"/>
      <c r="AD120" s="462"/>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9"/>
      <c r="AA121" s="800"/>
      <c r="AB121" s="908" t="s">
        <v>14</v>
      </c>
      <c r="AC121" s="908"/>
      <c r="AD121" s="908"/>
      <c r="AE121" s="578"/>
      <c r="AF121" s="579"/>
      <c r="AG121" s="579"/>
      <c r="AH121" s="579"/>
      <c r="AI121" s="578"/>
      <c r="AJ121" s="579"/>
      <c r="AK121" s="579"/>
      <c r="AL121" s="579"/>
      <c r="AM121" s="578"/>
      <c r="AN121" s="579"/>
      <c r="AO121" s="579"/>
      <c r="AP121" s="579"/>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500</v>
      </c>
      <c r="AF122" s="429"/>
      <c r="AG122" s="429"/>
      <c r="AH122" s="429"/>
      <c r="AI122" s="429" t="s">
        <v>652</v>
      </c>
      <c r="AJ122" s="429"/>
      <c r="AK122" s="429"/>
      <c r="AL122" s="429"/>
      <c r="AM122" s="429" t="s">
        <v>468</v>
      </c>
      <c r="AN122" s="429"/>
      <c r="AO122" s="429"/>
      <c r="AP122" s="429"/>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1"/>
      <c r="AD123" s="502"/>
      <c r="AE123" s="429"/>
      <c r="AF123" s="429"/>
      <c r="AG123" s="429"/>
      <c r="AH123" s="429"/>
      <c r="AI123" s="429"/>
      <c r="AJ123" s="429"/>
      <c r="AK123" s="429"/>
      <c r="AL123" s="429"/>
      <c r="AM123" s="429"/>
      <c r="AN123" s="429"/>
      <c r="AO123" s="429"/>
      <c r="AP123" s="429"/>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6"/>
      <c r="H125" s="397"/>
      <c r="I125" s="397"/>
      <c r="J125" s="397"/>
      <c r="K125" s="397"/>
      <c r="L125" s="397"/>
      <c r="M125" s="397"/>
      <c r="N125" s="397"/>
      <c r="O125" s="398"/>
      <c r="P125" s="465"/>
      <c r="Q125" s="465"/>
      <c r="R125" s="465"/>
      <c r="S125" s="465"/>
      <c r="T125" s="465"/>
      <c r="U125" s="465"/>
      <c r="V125" s="465"/>
      <c r="W125" s="465"/>
      <c r="X125" s="466"/>
      <c r="Y125" s="907" t="s">
        <v>51</v>
      </c>
      <c r="Z125" s="799"/>
      <c r="AA125" s="800"/>
      <c r="AB125" s="462"/>
      <c r="AC125" s="462"/>
      <c r="AD125" s="462"/>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9"/>
      <c r="AA126" s="800"/>
      <c r="AB126" s="908" t="s">
        <v>14</v>
      </c>
      <c r="AC126" s="908"/>
      <c r="AD126" s="908"/>
      <c r="AE126" s="578"/>
      <c r="AF126" s="579"/>
      <c r="AG126" s="579"/>
      <c r="AH126" s="579"/>
      <c r="AI126" s="578"/>
      <c r="AJ126" s="579"/>
      <c r="AK126" s="579"/>
      <c r="AL126" s="579"/>
      <c r="AM126" s="578"/>
      <c r="AN126" s="579"/>
      <c r="AO126" s="579"/>
      <c r="AP126" s="579"/>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500</v>
      </c>
      <c r="AF127" s="429"/>
      <c r="AG127" s="429"/>
      <c r="AH127" s="429"/>
      <c r="AI127" s="429" t="s">
        <v>652</v>
      </c>
      <c r="AJ127" s="429"/>
      <c r="AK127" s="429"/>
      <c r="AL127" s="429"/>
      <c r="AM127" s="429" t="s">
        <v>468</v>
      </c>
      <c r="AN127" s="429"/>
      <c r="AO127" s="429"/>
      <c r="AP127" s="429"/>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1"/>
      <c r="AD128" s="502"/>
      <c r="AE128" s="429"/>
      <c r="AF128" s="429"/>
      <c r="AG128" s="429"/>
      <c r="AH128" s="429"/>
      <c r="AI128" s="429"/>
      <c r="AJ128" s="429"/>
      <c r="AK128" s="429"/>
      <c r="AL128" s="429"/>
      <c r="AM128" s="429"/>
      <c r="AN128" s="429"/>
      <c r="AO128" s="429"/>
      <c r="AP128" s="429"/>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6"/>
      <c r="H130" s="397"/>
      <c r="I130" s="397"/>
      <c r="J130" s="397"/>
      <c r="K130" s="397"/>
      <c r="L130" s="397"/>
      <c r="M130" s="397"/>
      <c r="N130" s="397"/>
      <c r="O130" s="398"/>
      <c r="P130" s="465"/>
      <c r="Q130" s="465"/>
      <c r="R130" s="465"/>
      <c r="S130" s="465"/>
      <c r="T130" s="465"/>
      <c r="U130" s="465"/>
      <c r="V130" s="465"/>
      <c r="W130" s="465"/>
      <c r="X130" s="466"/>
      <c r="Y130" s="907" t="s">
        <v>51</v>
      </c>
      <c r="Z130" s="799"/>
      <c r="AA130" s="800"/>
      <c r="AB130" s="462"/>
      <c r="AC130" s="462"/>
      <c r="AD130" s="462"/>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9"/>
      <c r="AA131" s="800"/>
      <c r="AB131" s="908" t="s">
        <v>14</v>
      </c>
      <c r="AC131" s="908"/>
      <c r="AD131" s="908"/>
      <c r="AE131" s="578"/>
      <c r="AF131" s="579"/>
      <c r="AG131" s="579"/>
      <c r="AH131" s="579"/>
      <c r="AI131" s="578"/>
      <c r="AJ131" s="579"/>
      <c r="AK131" s="579"/>
      <c r="AL131" s="579"/>
      <c r="AM131" s="578"/>
      <c r="AN131" s="579"/>
      <c r="AO131" s="579"/>
      <c r="AP131" s="579"/>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664</v>
      </c>
      <c r="B133" s="332"/>
      <c r="C133" s="332"/>
      <c r="D133" s="332"/>
      <c r="E133" s="332"/>
      <c r="F133" s="333"/>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5" t="s">
        <v>11</v>
      </c>
      <c r="AC133" s="415"/>
      <c r="AD133" s="415"/>
      <c r="AE133" s="429" t="s">
        <v>500</v>
      </c>
      <c r="AF133" s="429"/>
      <c r="AG133" s="429"/>
      <c r="AH133" s="429"/>
      <c r="AI133" s="429" t="s">
        <v>652</v>
      </c>
      <c r="AJ133" s="429"/>
      <c r="AK133" s="429"/>
      <c r="AL133" s="429"/>
      <c r="AM133" s="429" t="s">
        <v>468</v>
      </c>
      <c r="AN133" s="429"/>
      <c r="AO133" s="429"/>
      <c r="AP133" s="429"/>
      <c r="AQ133" s="424" t="s">
        <v>499</v>
      </c>
      <c r="AR133" s="425"/>
      <c r="AS133" s="425"/>
      <c r="AT133" s="426"/>
      <c r="AU133" s="424" t="s">
        <v>677</v>
      </c>
      <c r="AV133" s="425"/>
      <c r="AW133" s="425"/>
      <c r="AX133" s="427"/>
      <c r="AY133">
        <f>COUNTA($G$134)</f>
        <v>0</v>
      </c>
    </row>
    <row r="134" spans="1:60" ht="23.25" hidden="1" customHeight="1" x14ac:dyDescent="0.15">
      <c r="A134" s="362"/>
      <c r="B134" s="332"/>
      <c r="C134" s="332"/>
      <c r="D134" s="332"/>
      <c r="E134" s="332"/>
      <c r="F134" s="333"/>
      <c r="G134" s="443"/>
      <c r="H134" s="372"/>
      <c r="I134" s="372"/>
      <c r="J134" s="372"/>
      <c r="K134" s="372"/>
      <c r="L134" s="372"/>
      <c r="M134" s="372"/>
      <c r="N134" s="372"/>
      <c r="O134" s="372"/>
      <c r="P134" s="444"/>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5" t="s">
        <v>665</v>
      </c>
      <c r="B136" s="355"/>
      <c r="C136" s="355"/>
      <c r="D136" s="355"/>
      <c r="E136" s="355"/>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15">
      <c r="A137" s="477"/>
      <c r="B137" s="337"/>
      <c r="C137" s="337"/>
      <c r="D137" s="337"/>
      <c r="E137" s="337"/>
      <c r="F137" s="478"/>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9"/>
      <c r="B138" s="339"/>
      <c r="C138" s="339"/>
      <c r="D138" s="339"/>
      <c r="E138" s="339"/>
      <c r="F138" s="480"/>
      <c r="G138" s="410"/>
      <c r="H138" s="411"/>
      <c r="I138" s="411"/>
      <c r="J138" s="411"/>
      <c r="K138" s="411"/>
      <c r="L138" s="411"/>
      <c r="M138" s="411"/>
      <c r="N138" s="411"/>
      <c r="O138" s="411"/>
      <c r="P138" s="411"/>
      <c r="Q138" s="411"/>
      <c r="R138" s="411"/>
      <c r="S138" s="411"/>
      <c r="T138" s="411"/>
      <c r="U138" s="411"/>
      <c r="V138" s="411"/>
      <c r="W138" s="411"/>
      <c r="X138" s="411"/>
      <c r="Y138" s="399" t="s">
        <v>668</v>
      </c>
      <c r="Z138" s="413"/>
      <c r="AA138" s="414"/>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29" t="s">
        <v>500</v>
      </c>
      <c r="AF139" s="429"/>
      <c r="AG139" s="429"/>
      <c r="AH139" s="429"/>
      <c r="AI139" s="429" t="s">
        <v>652</v>
      </c>
      <c r="AJ139" s="429"/>
      <c r="AK139" s="429"/>
      <c r="AL139" s="429"/>
      <c r="AM139" s="429" t="s">
        <v>468</v>
      </c>
      <c r="AN139" s="429"/>
      <c r="AO139" s="429"/>
      <c r="AP139" s="429"/>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7"/>
      <c r="H140" s="339"/>
      <c r="I140" s="339"/>
      <c r="J140" s="339"/>
      <c r="K140" s="339"/>
      <c r="L140" s="339"/>
      <c r="M140" s="339"/>
      <c r="N140" s="339"/>
      <c r="O140" s="340"/>
      <c r="P140" s="343"/>
      <c r="Q140" s="339"/>
      <c r="R140" s="339"/>
      <c r="S140" s="339"/>
      <c r="T140" s="339"/>
      <c r="U140" s="339"/>
      <c r="V140" s="339"/>
      <c r="W140" s="339"/>
      <c r="X140" s="340"/>
      <c r="Y140" s="495"/>
      <c r="Z140" s="496"/>
      <c r="AA140" s="497"/>
      <c r="AB140" s="416"/>
      <c r="AC140" s="501"/>
      <c r="AD140" s="502"/>
      <c r="AE140" s="429"/>
      <c r="AF140" s="429"/>
      <c r="AG140" s="429"/>
      <c r="AH140" s="429"/>
      <c r="AI140" s="429"/>
      <c r="AJ140" s="429"/>
      <c r="AK140" s="429"/>
      <c r="AL140" s="429"/>
      <c r="AM140" s="429"/>
      <c r="AN140" s="429"/>
      <c r="AO140" s="429"/>
      <c r="AP140" s="429"/>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2"/>
      <c r="AC142" s="462"/>
      <c r="AD142" s="462"/>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3"/>
      <c r="B143" s="521"/>
      <c r="C143" s="521"/>
      <c r="D143" s="521"/>
      <c r="E143" s="521"/>
      <c r="F143" s="522"/>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3"/>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500</v>
      </c>
      <c r="AF151" s="429"/>
      <c r="AG151" s="429"/>
      <c r="AH151" s="429"/>
      <c r="AI151" s="429" t="s">
        <v>652</v>
      </c>
      <c r="AJ151" s="429"/>
      <c r="AK151" s="429"/>
      <c r="AL151" s="429"/>
      <c r="AM151" s="429" t="s">
        <v>468</v>
      </c>
      <c r="AN151" s="429"/>
      <c r="AO151" s="429"/>
      <c r="AP151" s="429"/>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1"/>
      <c r="AD152" s="502"/>
      <c r="AE152" s="429"/>
      <c r="AF152" s="429"/>
      <c r="AG152" s="429"/>
      <c r="AH152" s="429"/>
      <c r="AI152" s="429"/>
      <c r="AJ152" s="429"/>
      <c r="AK152" s="429"/>
      <c r="AL152" s="429"/>
      <c r="AM152" s="429"/>
      <c r="AN152" s="429"/>
      <c r="AO152" s="429"/>
      <c r="AP152" s="429"/>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6"/>
      <c r="H154" s="397"/>
      <c r="I154" s="397"/>
      <c r="J154" s="397"/>
      <c r="K154" s="397"/>
      <c r="L154" s="397"/>
      <c r="M154" s="397"/>
      <c r="N154" s="397"/>
      <c r="O154" s="398"/>
      <c r="P154" s="465"/>
      <c r="Q154" s="465"/>
      <c r="R154" s="465"/>
      <c r="S154" s="465"/>
      <c r="T154" s="465"/>
      <c r="U154" s="465"/>
      <c r="V154" s="465"/>
      <c r="W154" s="465"/>
      <c r="X154" s="466"/>
      <c r="Y154" s="907" t="s">
        <v>51</v>
      </c>
      <c r="Z154" s="799"/>
      <c r="AA154" s="800"/>
      <c r="AB154" s="462"/>
      <c r="AC154" s="462"/>
      <c r="AD154" s="462"/>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9"/>
      <c r="AA155" s="800"/>
      <c r="AB155" s="908" t="s">
        <v>14</v>
      </c>
      <c r="AC155" s="908"/>
      <c r="AD155" s="908"/>
      <c r="AE155" s="578"/>
      <c r="AF155" s="579"/>
      <c r="AG155" s="579"/>
      <c r="AH155" s="579"/>
      <c r="AI155" s="578"/>
      <c r="AJ155" s="579"/>
      <c r="AK155" s="579"/>
      <c r="AL155" s="579"/>
      <c r="AM155" s="578"/>
      <c r="AN155" s="579"/>
      <c r="AO155" s="579"/>
      <c r="AP155" s="579"/>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500</v>
      </c>
      <c r="AF156" s="429"/>
      <c r="AG156" s="429"/>
      <c r="AH156" s="429"/>
      <c r="AI156" s="429" t="s">
        <v>652</v>
      </c>
      <c r="AJ156" s="429"/>
      <c r="AK156" s="429"/>
      <c r="AL156" s="429"/>
      <c r="AM156" s="429" t="s">
        <v>468</v>
      </c>
      <c r="AN156" s="429"/>
      <c r="AO156" s="429"/>
      <c r="AP156" s="429"/>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1"/>
      <c r="AD157" s="502"/>
      <c r="AE157" s="429"/>
      <c r="AF157" s="429"/>
      <c r="AG157" s="429"/>
      <c r="AH157" s="429"/>
      <c r="AI157" s="429"/>
      <c r="AJ157" s="429"/>
      <c r="AK157" s="429"/>
      <c r="AL157" s="429"/>
      <c r="AM157" s="429"/>
      <c r="AN157" s="429"/>
      <c r="AO157" s="429"/>
      <c r="AP157" s="429"/>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6"/>
      <c r="H159" s="397"/>
      <c r="I159" s="397"/>
      <c r="J159" s="397"/>
      <c r="K159" s="397"/>
      <c r="L159" s="397"/>
      <c r="M159" s="397"/>
      <c r="N159" s="397"/>
      <c r="O159" s="398"/>
      <c r="P159" s="465"/>
      <c r="Q159" s="465"/>
      <c r="R159" s="465"/>
      <c r="S159" s="465"/>
      <c r="T159" s="465"/>
      <c r="U159" s="465"/>
      <c r="V159" s="465"/>
      <c r="W159" s="465"/>
      <c r="X159" s="466"/>
      <c r="Y159" s="907" t="s">
        <v>51</v>
      </c>
      <c r="Z159" s="799"/>
      <c r="AA159" s="800"/>
      <c r="AB159" s="462"/>
      <c r="AC159" s="462"/>
      <c r="AD159" s="462"/>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9"/>
      <c r="AA160" s="800"/>
      <c r="AB160" s="908" t="s">
        <v>14</v>
      </c>
      <c r="AC160" s="908"/>
      <c r="AD160" s="908"/>
      <c r="AE160" s="578"/>
      <c r="AF160" s="579"/>
      <c r="AG160" s="579"/>
      <c r="AH160" s="579"/>
      <c r="AI160" s="578"/>
      <c r="AJ160" s="579"/>
      <c r="AK160" s="579"/>
      <c r="AL160" s="579"/>
      <c r="AM160" s="578"/>
      <c r="AN160" s="579"/>
      <c r="AO160" s="579"/>
      <c r="AP160" s="579"/>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500</v>
      </c>
      <c r="AF161" s="429"/>
      <c r="AG161" s="429"/>
      <c r="AH161" s="429"/>
      <c r="AI161" s="429" t="s">
        <v>652</v>
      </c>
      <c r="AJ161" s="429"/>
      <c r="AK161" s="429"/>
      <c r="AL161" s="429"/>
      <c r="AM161" s="429" t="s">
        <v>468</v>
      </c>
      <c r="AN161" s="429"/>
      <c r="AO161" s="429"/>
      <c r="AP161" s="429"/>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1"/>
      <c r="AD162" s="502"/>
      <c r="AE162" s="429"/>
      <c r="AF162" s="429"/>
      <c r="AG162" s="429"/>
      <c r="AH162" s="429"/>
      <c r="AI162" s="429"/>
      <c r="AJ162" s="429"/>
      <c r="AK162" s="429"/>
      <c r="AL162" s="429"/>
      <c r="AM162" s="429"/>
      <c r="AN162" s="429"/>
      <c r="AO162" s="429"/>
      <c r="AP162" s="429"/>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6"/>
      <c r="H164" s="397"/>
      <c r="I164" s="397"/>
      <c r="J164" s="397"/>
      <c r="K164" s="397"/>
      <c r="L164" s="397"/>
      <c r="M164" s="397"/>
      <c r="N164" s="397"/>
      <c r="O164" s="398"/>
      <c r="P164" s="465"/>
      <c r="Q164" s="465"/>
      <c r="R164" s="465"/>
      <c r="S164" s="465"/>
      <c r="T164" s="465"/>
      <c r="U164" s="465"/>
      <c r="V164" s="465"/>
      <c r="W164" s="465"/>
      <c r="X164" s="466"/>
      <c r="Y164" s="907" t="s">
        <v>51</v>
      </c>
      <c r="Z164" s="799"/>
      <c r="AA164" s="800"/>
      <c r="AB164" s="462"/>
      <c r="AC164" s="462"/>
      <c r="AD164" s="462"/>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664</v>
      </c>
      <c r="B167" s="332"/>
      <c r="C167" s="332"/>
      <c r="D167" s="332"/>
      <c r="E167" s="332"/>
      <c r="F167" s="333"/>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5" t="s">
        <v>11</v>
      </c>
      <c r="AC167" s="415"/>
      <c r="AD167" s="415"/>
      <c r="AE167" s="429" t="s">
        <v>500</v>
      </c>
      <c r="AF167" s="429"/>
      <c r="AG167" s="429"/>
      <c r="AH167" s="429"/>
      <c r="AI167" s="429" t="s">
        <v>652</v>
      </c>
      <c r="AJ167" s="429"/>
      <c r="AK167" s="429"/>
      <c r="AL167" s="429"/>
      <c r="AM167" s="429" t="s">
        <v>468</v>
      </c>
      <c r="AN167" s="429"/>
      <c r="AO167" s="429"/>
      <c r="AP167" s="429"/>
      <c r="AQ167" s="424" t="s">
        <v>499</v>
      </c>
      <c r="AR167" s="425"/>
      <c r="AS167" s="425"/>
      <c r="AT167" s="426"/>
      <c r="AU167" s="424" t="s">
        <v>677</v>
      </c>
      <c r="AV167" s="425"/>
      <c r="AW167" s="425"/>
      <c r="AX167" s="427"/>
      <c r="AY167">
        <f>COUNTA($G$168)</f>
        <v>0</v>
      </c>
    </row>
    <row r="168" spans="1:60" ht="23.25" hidden="1" customHeight="1" x14ac:dyDescent="0.15">
      <c r="A168" s="362"/>
      <c r="B168" s="332"/>
      <c r="C168" s="332"/>
      <c r="D168" s="332"/>
      <c r="E168" s="332"/>
      <c r="F168" s="333"/>
      <c r="G168" s="443"/>
      <c r="H168" s="372"/>
      <c r="I168" s="372"/>
      <c r="J168" s="372"/>
      <c r="K168" s="372"/>
      <c r="L168" s="372"/>
      <c r="M168" s="372"/>
      <c r="N168" s="372"/>
      <c r="O168" s="372"/>
      <c r="P168" s="444"/>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5" t="s">
        <v>665</v>
      </c>
      <c r="B170" s="355"/>
      <c r="C170" s="355"/>
      <c r="D170" s="355"/>
      <c r="E170" s="355"/>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15">
      <c r="A171" s="477"/>
      <c r="B171" s="337"/>
      <c r="C171" s="337"/>
      <c r="D171" s="337"/>
      <c r="E171" s="337"/>
      <c r="F171" s="478"/>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9"/>
      <c r="B172" s="339"/>
      <c r="C172" s="339"/>
      <c r="D172" s="339"/>
      <c r="E172" s="339"/>
      <c r="F172" s="480"/>
      <c r="G172" s="410"/>
      <c r="H172" s="411"/>
      <c r="I172" s="411"/>
      <c r="J172" s="411"/>
      <c r="K172" s="411"/>
      <c r="L172" s="411"/>
      <c r="M172" s="411"/>
      <c r="N172" s="411"/>
      <c r="O172" s="411"/>
      <c r="P172" s="411"/>
      <c r="Q172" s="411"/>
      <c r="R172" s="411"/>
      <c r="S172" s="411"/>
      <c r="T172" s="411"/>
      <c r="U172" s="411"/>
      <c r="V172" s="411"/>
      <c r="W172" s="411"/>
      <c r="X172" s="411"/>
      <c r="Y172" s="399" t="s">
        <v>668</v>
      </c>
      <c r="Z172" s="413"/>
      <c r="AA172" s="414"/>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29" t="s">
        <v>500</v>
      </c>
      <c r="AF173" s="429"/>
      <c r="AG173" s="429"/>
      <c r="AH173" s="429"/>
      <c r="AI173" s="429" t="s">
        <v>652</v>
      </c>
      <c r="AJ173" s="429"/>
      <c r="AK173" s="429"/>
      <c r="AL173" s="429"/>
      <c r="AM173" s="429" t="s">
        <v>468</v>
      </c>
      <c r="AN173" s="429"/>
      <c r="AO173" s="429"/>
      <c r="AP173" s="429"/>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7"/>
      <c r="H174" s="339"/>
      <c r="I174" s="339"/>
      <c r="J174" s="339"/>
      <c r="K174" s="339"/>
      <c r="L174" s="339"/>
      <c r="M174" s="339"/>
      <c r="N174" s="339"/>
      <c r="O174" s="340"/>
      <c r="P174" s="343"/>
      <c r="Q174" s="339"/>
      <c r="R174" s="339"/>
      <c r="S174" s="339"/>
      <c r="T174" s="339"/>
      <c r="U174" s="339"/>
      <c r="V174" s="339"/>
      <c r="W174" s="339"/>
      <c r="X174" s="340"/>
      <c r="Y174" s="495"/>
      <c r="Z174" s="496"/>
      <c r="AA174" s="497"/>
      <c r="AB174" s="416"/>
      <c r="AC174" s="501"/>
      <c r="AD174" s="502"/>
      <c r="AE174" s="429"/>
      <c r="AF174" s="429"/>
      <c r="AG174" s="429"/>
      <c r="AH174" s="429"/>
      <c r="AI174" s="429"/>
      <c r="AJ174" s="429"/>
      <c r="AK174" s="429"/>
      <c r="AL174" s="429"/>
      <c r="AM174" s="429"/>
      <c r="AN174" s="429"/>
      <c r="AO174" s="429"/>
      <c r="AP174" s="429"/>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2"/>
      <c r="AC176" s="462"/>
      <c r="AD176" s="462"/>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3"/>
      <c r="B177" s="521"/>
      <c r="C177" s="521"/>
      <c r="D177" s="521"/>
      <c r="E177" s="521"/>
      <c r="F177" s="522"/>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3"/>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500</v>
      </c>
      <c r="AF185" s="429"/>
      <c r="AG185" s="429"/>
      <c r="AH185" s="429"/>
      <c r="AI185" s="429" t="s">
        <v>652</v>
      </c>
      <c r="AJ185" s="429"/>
      <c r="AK185" s="429"/>
      <c r="AL185" s="429"/>
      <c r="AM185" s="429" t="s">
        <v>468</v>
      </c>
      <c r="AN185" s="429"/>
      <c r="AO185" s="429"/>
      <c r="AP185" s="429"/>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1"/>
      <c r="AD186" s="502"/>
      <c r="AE186" s="429"/>
      <c r="AF186" s="429"/>
      <c r="AG186" s="429"/>
      <c r="AH186" s="429"/>
      <c r="AI186" s="429"/>
      <c r="AJ186" s="429"/>
      <c r="AK186" s="429"/>
      <c r="AL186" s="429"/>
      <c r="AM186" s="429"/>
      <c r="AN186" s="429"/>
      <c r="AO186" s="429"/>
      <c r="AP186" s="429"/>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6"/>
      <c r="H188" s="397"/>
      <c r="I188" s="397"/>
      <c r="J188" s="397"/>
      <c r="K188" s="397"/>
      <c r="L188" s="397"/>
      <c r="M188" s="397"/>
      <c r="N188" s="397"/>
      <c r="O188" s="398"/>
      <c r="P188" s="465"/>
      <c r="Q188" s="465"/>
      <c r="R188" s="465"/>
      <c r="S188" s="465"/>
      <c r="T188" s="465"/>
      <c r="U188" s="465"/>
      <c r="V188" s="465"/>
      <c r="W188" s="465"/>
      <c r="X188" s="466"/>
      <c r="Y188" s="907" t="s">
        <v>51</v>
      </c>
      <c r="Z188" s="799"/>
      <c r="AA188" s="800"/>
      <c r="AB188" s="462"/>
      <c r="AC188" s="462"/>
      <c r="AD188" s="462"/>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9"/>
      <c r="AA189" s="800"/>
      <c r="AB189" s="908" t="s">
        <v>14</v>
      </c>
      <c r="AC189" s="908"/>
      <c r="AD189" s="908"/>
      <c r="AE189" s="578"/>
      <c r="AF189" s="579"/>
      <c r="AG189" s="579"/>
      <c r="AH189" s="579"/>
      <c r="AI189" s="578"/>
      <c r="AJ189" s="579"/>
      <c r="AK189" s="579"/>
      <c r="AL189" s="579"/>
      <c r="AM189" s="578"/>
      <c r="AN189" s="579"/>
      <c r="AO189" s="579"/>
      <c r="AP189" s="579"/>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500</v>
      </c>
      <c r="AF190" s="429"/>
      <c r="AG190" s="429"/>
      <c r="AH190" s="429"/>
      <c r="AI190" s="429" t="s">
        <v>652</v>
      </c>
      <c r="AJ190" s="429"/>
      <c r="AK190" s="429"/>
      <c r="AL190" s="429"/>
      <c r="AM190" s="429" t="s">
        <v>468</v>
      </c>
      <c r="AN190" s="429"/>
      <c r="AO190" s="429"/>
      <c r="AP190" s="429"/>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1"/>
      <c r="AD191" s="502"/>
      <c r="AE191" s="429"/>
      <c r="AF191" s="429"/>
      <c r="AG191" s="429"/>
      <c r="AH191" s="429"/>
      <c r="AI191" s="429"/>
      <c r="AJ191" s="429"/>
      <c r="AK191" s="429"/>
      <c r="AL191" s="429"/>
      <c r="AM191" s="429"/>
      <c r="AN191" s="429"/>
      <c r="AO191" s="429"/>
      <c r="AP191" s="429"/>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6"/>
      <c r="H193" s="397"/>
      <c r="I193" s="397"/>
      <c r="J193" s="397"/>
      <c r="K193" s="397"/>
      <c r="L193" s="397"/>
      <c r="M193" s="397"/>
      <c r="N193" s="397"/>
      <c r="O193" s="398"/>
      <c r="P193" s="465"/>
      <c r="Q193" s="465"/>
      <c r="R193" s="465"/>
      <c r="S193" s="465"/>
      <c r="T193" s="465"/>
      <c r="U193" s="465"/>
      <c r="V193" s="465"/>
      <c r="W193" s="465"/>
      <c r="X193" s="466"/>
      <c r="Y193" s="907" t="s">
        <v>51</v>
      </c>
      <c r="Z193" s="799"/>
      <c r="AA193" s="800"/>
      <c r="AB193" s="462"/>
      <c r="AC193" s="462"/>
      <c r="AD193" s="462"/>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9"/>
      <c r="AA194" s="800"/>
      <c r="AB194" s="908" t="s">
        <v>14</v>
      </c>
      <c r="AC194" s="908"/>
      <c r="AD194" s="908"/>
      <c r="AE194" s="578"/>
      <c r="AF194" s="579"/>
      <c r="AG194" s="579"/>
      <c r="AH194" s="579"/>
      <c r="AI194" s="578"/>
      <c r="AJ194" s="579"/>
      <c r="AK194" s="579"/>
      <c r="AL194" s="579"/>
      <c r="AM194" s="578"/>
      <c r="AN194" s="579"/>
      <c r="AO194" s="579"/>
      <c r="AP194" s="579"/>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500</v>
      </c>
      <c r="AF195" s="429"/>
      <c r="AG195" s="429"/>
      <c r="AH195" s="429"/>
      <c r="AI195" s="429" t="s">
        <v>652</v>
      </c>
      <c r="AJ195" s="429"/>
      <c r="AK195" s="429"/>
      <c r="AL195" s="429"/>
      <c r="AM195" s="429" t="s">
        <v>468</v>
      </c>
      <c r="AN195" s="429"/>
      <c r="AO195" s="429"/>
      <c r="AP195" s="429"/>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1"/>
      <c r="AD196" s="502"/>
      <c r="AE196" s="429"/>
      <c r="AF196" s="429"/>
      <c r="AG196" s="429"/>
      <c r="AH196" s="429"/>
      <c r="AI196" s="429"/>
      <c r="AJ196" s="429"/>
      <c r="AK196" s="429"/>
      <c r="AL196" s="429"/>
      <c r="AM196" s="429"/>
      <c r="AN196" s="429"/>
      <c r="AO196" s="429"/>
      <c r="AP196" s="429"/>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6"/>
      <c r="H198" s="397"/>
      <c r="I198" s="397"/>
      <c r="J198" s="397"/>
      <c r="K198" s="397"/>
      <c r="L198" s="397"/>
      <c r="M198" s="397"/>
      <c r="N198" s="397"/>
      <c r="O198" s="398"/>
      <c r="P198" s="465"/>
      <c r="Q198" s="465"/>
      <c r="R198" s="465"/>
      <c r="S198" s="465"/>
      <c r="T198" s="465"/>
      <c r="U198" s="465"/>
      <c r="V198" s="465"/>
      <c r="W198" s="465"/>
      <c r="X198" s="466"/>
      <c r="Y198" s="907" t="s">
        <v>51</v>
      </c>
      <c r="Z198" s="799"/>
      <c r="AA198" s="800"/>
      <c r="AB198" s="462"/>
      <c r="AC198" s="462"/>
      <c r="AD198" s="462"/>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9" t="s">
        <v>500</v>
      </c>
      <c r="AF200" s="429"/>
      <c r="AG200" s="429"/>
      <c r="AH200" s="429"/>
      <c r="AI200" s="429" t="s">
        <v>652</v>
      </c>
      <c r="AJ200" s="429"/>
      <c r="AK200" s="429"/>
      <c r="AL200" s="429"/>
      <c r="AM200" s="429" t="s">
        <v>468</v>
      </c>
      <c r="AN200" s="429"/>
      <c r="AO200" s="429"/>
      <c r="AP200" s="429"/>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9"/>
      <c r="AF201" s="429"/>
      <c r="AG201" s="429"/>
      <c r="AH201" s="429"/>
      <c r="AI201" s="429"/>
      <c r="AJ201" s="429"/>
      <c r="AK201" s="429"/>
      <c r="AL201" s="429"/>
      <c r="AM201" s="429"/>
      <c r="AN201" s="429"/>
      <c r="AO201" s="429"/>
      <c r="AP201" s="429"/>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3"/>
      <c r="AF202" s="386"/>
      <c r="AG202" s="386"/>
      <c r="AH202" s="386"/>
      <c r="AI202" s="403"/>
      <c r="AJ202" s="386"/>
      <c r="AK202" s="386"/>
      <c r="AL202" s="386"/>
      <c r="AM202" s="403"/>
      <c r="AN202" s="386"/>
      <c r="AO202" s="386"/>
      <c r="AP202" s="386"/>
      <c r="AQ202" s="403"/>
      <c r="AR202" s="386"/>
      <c r="AS202" s="386"/>
      <c r="AT202" s="576"/>
      <c r="AU202" s="386"/>
      <c r="AV202" s="386"/>
      <c r="AW202" s="386"/>
      <c r="AX202" s="387"/>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3"/>
      <c r="AF203" s="386"/>
      <c r="AG203" s="386"/>
      <c r="AH203" s="386"/>
      <c r="AI203" s="403"/>
      <c r="AJ203" s="386"/>
      <c r="AK203" s="386"/>
      <c r="AL203" s="386"/>
      <c r="AM203" s="403"/>
      <c r="AN203" s="386"/>
      <c r="AO203" s="386"/>
      <c r="AP203" s="386"/>
      <c r="AQ203" s="403"/>
      <c r="AR203" s="386"/>
      <c r="AS203" s="386"/>
      <c r="AT203" s="576"/>
      <c r="AU203" s="386"/>
      <c r="AV203" s="386"/>
      <c r="AW203" s="386"/>
      <c r="AX203" s="387"/>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3"/>
      <c r="AR204" s="386"/>
      <c r="AS204" s="386"/>
      <c r="AT204" s="576"/>
      <c r="AU204" s="386"/>
      <c r="AV204" s="386"/>
      <c r="AW204" s="386"/>
      <c r="AX204" s="387"/>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3"/>
      <c r="AF205" s="386"/>
      <c r="AG205" s="386"/>
      <c r="AH205" s="386"/>
      <c r="AI205" s="403"/>
      <c r="AJ205" s="386"/>
      <c r="AK205" s="386"/>
      <c r="AL205" s="386"/>
      <c r="AM205" s="403"/>
      <c r="AN205" s="386"/>
      <c r="AO205" s="386"/>
      <c r="AP205" s="386"/>
      <c r="AQ205" s="403"/>
      <c r="AR205" s="386"/>
      <c r="AS205" s="386"/>
      <c r="AT205" s="576"/>
      <c r="AU205" s="386"/>
      <c r="AV205" s="386"/>
      <c r="AW205" s="386"/>
      <c r="AX205" s="387"/>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3"/>
      <c r="AF206" s="386"/>
      <c r="AG206" s="386"/>
      <c r="AH206" s="386"/>
      <c r="AI206" s="403"/>
      <c r="AJ206" s="386"/>
      <c r="AK206" s="386"/>
      <c r="AL206" s="386"/>
      <c r="AM206" s="403"/>
      <c r="AN206" s="386"/>
      <c r="AO206" s="386"/>
      <c r="AP206" s="386"/>
      <c r="AQ206" s="403"/>
      <c r="AR206" s="386"/>
      <c r="AS206" s="386"/>
      <c r="AT206" s="576"/>
      <c r="AU206" s="386"/>
      <c r="AV206" s="386"/>
      <c r="AW206" s="386"/>
      <c r="AX206" s="387"/>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3"/>
      <c r="AR207" s="386"/>
      <c r="AS207" s="386"/>
      <c r="AT207" s="576"/>
      <c r="AU207" s="386"/>
      <c r="AV207" s="386"/>
      <c r="AW207" s="386"/>
      <c r="AX207" s="387"/>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8" t="s">
        <v>11</v>
      </c>
      <c r="AC208" s="355"/>
      <c r="AD208" s="356"/>
      <c r="AE208" s="151" t="s">
        <v>500</v>
      </c>
      <c r="AF208" s="151"/>
      <c r="AG208" s="151"/>
      <c r="AH208" s="151"/>
      <c r="AI208" s="429" t="s">
        <v>652</v>
      </c>
      <c r="AJ208" s="429"/>
      <c r="AK208" s="429"/>
      <c r="AL208" s="429"/>
      <c r="AM208" s="429" t="s">
        <v>468</v>
      </c>
      <c r="AN208" s="429"/>
      <c r="AO208" s="429"/>
      <c r="AP208" s="429"/>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29"/>
      <c r="AJ209" s="429"/>
      <c r="AK209" s="429"/>
      <c r="AL209" s="429"/>
      <c r="AM209" s="429"/>
      <c r="AN209" s="429"/>
      <c r="AO209" s="429"/>
      <c r="AP209" s="429"/>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0"/>
      <c r="B211" s="581"/>
      <c r="C211" s="581"/>
      <c r="D211" s="581"/>
      <c r="E211" s="581"/>
      <c r="F211" s="582"/>
      <c r="G211" s="617"/>
      <c r="H211" s="397"/>
      <c r="I211" s="397"/>
      <c r="J211" s="397"/>
      <c r="K211" s="397"/>
      <c r="L211" s="397"/>
      <c r="M211" s="397"/>
      <c r="N211" s="397"/>
      <c r="O211" s="398"/>
      <c r="P211" s="397"/>
      <c r="Q211" s="397"/>
      <c r="R211" s="397"/>
      <c r="S211" s="397"/>
      <c r="T211" s="397"/>
      <c r="U211" s="397"/>
      <c r="V211" s="397"/>
      <c r="W211" s="397"/>
      <c r="X211" s="398"/>
      <c r="Y211" s="625" t="s">
        <v>51</v>
      </c>
      <c r="Z211" s="626"/>
      <c r="AA211" s="627"/>
      <c r="AB211" s="628"/>
      <c r="AC211" s="628"/>
      <c r="AD211" s="628"/>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7"/>
      <c r="Q212" s="397"/>
      <c r="R212" s="397"/>
      <c r="S212" s="397"/>
      <c r="T212" s="397"/>
      <c r="U212" s="397"/>
      <c r="V212" s="397"/>
      <c r="W212" s="397"/>
      <c r="X212" s="398"/>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5"/>
      <c r="AR212" s="406"/>
      <c r="AS212" s="406"/>
      <c r="AT212" s="407"/>
      <c r="AU212" s="386"/>
      <c r="AV212" s="386"/>
      <c r="AW212" s="386"/>
      <c r="AX212" s="387"/>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728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729</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731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732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0.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699</v>
      </c>
      <c r="AE223" s="720"/>
      <c r="AF223" s="720"/>
      <c r="AG223" s="721" t="s">
        <v>713</v>
      </c>
      <c r="AH223" s="722"/>
      <c r="AI223" s="722"/>
      <c r="AJ223" s="722"/>
      <c r="AK223" s="722"/>
      <c r="AL223" s="722"/>
      <c r="AM223" s="722"/>
      <c r="AN223" s="722"/>
      <c r="AO223" s="722"/>
      <c r="AP223" s="722"/>
      <c r="AQ223" s="722"/>
      <c r="AR223" s="722"/>
      <c r="AS223" s="722"/>
      <c r="AT223" s="722"/>
      <c r="AU223" s="722"/>
      <c r="AV223" s="722"/>
      <c r="AW223" s="722"/>
      <c r="AX223" s="723"/>
    </row>
    <row r="224" spans="1:51" ht="65.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699</v>
      </c>
      <c r="AE224" s="701"/>
      <c r="AF224" s="701"/>
      <c r="AG224" s="727" t="s">
        <v>714</v>
      </c>
      <c r="AH224" s="728"/>
      <c r="AI224" s="728"/>
      <c r="AJ224" s="728"/>
      <c r="AK224" s="728"/>
      <c r="AL224" s="728"/>
      <c r="AM224" s="728"/>
      <c r="AN224" s="728"/>
      <c r="AO224" s="728"/>
      <c r="AP224" s="728"/>
      <c r="AQ224" s="728"/>
      <c r="AR224" s="728"/>
      <c r="AS224" s="728"/>
      <c r="AT224" s="728"/>
      <c r="AU224" s="728"/>
      <c r="AV224" s="728"/>
      <c r="AW224" s="728"/>
      <c r="AX224" s="729"/>
    </row>
    <row r="225" spans="1:50" ht="51.7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699</v>
      </c>
      <c r="AE225" s="734"/>
      <c r="AF225" s="734"/>
      <c r="AG225" s="691" t="s">
        <v>715</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699</v>
      </c>
      <c r="AE226" s="689"/>
      <c r="AF226" s="689"/>
      <c r="AG226" s="375" t="s">
        <v>740</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9"/>
      <c r="B227" s="680"/>
      <c r="C227" s="693"/>
      <c r="D227" s="694"/>
      <c r="E227" s="697" t="s">
        <v>344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717</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9"/>
      <c r="B228" s="680"/>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716</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9"/>
      <c r="B229" s="681"/>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718</v>
      </c>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9"/>
      <c r="B230" s="681"/>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718</v>
      </c>
      <c r="AE230" s="701"/>
      <c r="AF230" s="701"/>
      <c r="AG230" s="727"/>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9"/>
      <c r="B231" s="681"/>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718</v>
      </c>
      <c r="AE231" s="701"/>
      <c r="AF231" s="701"/>
      <c r="AG231" s="727"/>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9"/>
      <c r="B232" s="681"/>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699</v>
      </c>
      <c r="AE232" s="701"/>
      <c r="AF232" s="701"/>
      <c r="AG232" s="727" t="s">
        <v>742</v>
      </c>
      <c r="AH232" s="728"/>
      <c r="AI232" s="728"/>
      <c r="AJ232" s="728"/>
      <c r="AK232" s="728"/>
      <c r="AL232" s="728"/>
      <c r="AM232" s="728"/>
      <c r="AN232" s="728"/>
      <c r="AO232" s="728"/>
      <c r="AP232" s="728"/>
      <c r="AQ232" s="728"/>
      <c r="AR232" s="728"/>
      <c r="AS232" s="728"/>
      <c r="AT232" s="728"/>
      <c r="AU232" s="728"/>
      <c r="AV232" s="728"/>
      <c r="AW232" s="728"/>
      <c r="AX232" s="729"/>
    </row>
    <row r="233" spans="1:50" ht="41.25" customHeight="1" x14ac:dyDescent="0.15">
      <c r="A233" s="679"/>
      <c r="B233" s="681"/>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699</v>
      </c>
      <c r="AE233" s="734"/>
      <c r="AF233" s="734"/>
      <c r="AG233" s="749" t="s">
        <v>735</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9"/>
      <c r="B234" s="681"/>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718</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2"/>
      <c r="B235" s="683"/>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718</v>
      </c>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718</v>
      </c>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9"/>
      <c r="B237" s="681"/>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718</v>
      </c>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9"/>
      <c r="B238" s="681"/>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718</v>
      </c>
      <c r="AE238" s="701"/>
      <c r="AF238" s="701"/>
      <c r="AG238" s="727"/>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2"/>
      <c r="B239" s="683"/>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718</v>
      </c>
      <c r="AE239" s="701"/>
      <c r="AF239" s="701"/>
      <c r="AG239" s="757"/>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718</v>
      </c>
      <c r="AE240" s="689"/>
      <c r="AF240" s="780"/>
      <c r="AG240" s="375"/>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752</v>
      </c>
      <c r="B252" s="134"/>
      <c r="C252" s="134"/>
      <c r="D252" s="134"/>
      <c r="E252" s="135"/>
      <c r="F252" s="136" t="s">
        <v>754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345</v>
      </c>
      <c r="B254" s="134"/>
      <c r="C254" s="134"/>
      <c r="D254" s="134"/>
      <c r="E254" s="135"/>
      <c r="F254" s="788" t="s">
        <v>756</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4" t="s">
        <v>695</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359</v>
      </c>
      <c r="B259" s="151"/>
      <c r="C259" s="151"/>
      <c r="D259" s="151"/>
      <c r="E259" s="784" t="s">
        <v>695</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358</v>
      </c>
      <c r="B260" s="151"/>
      <c r="C260" s="151"/>
      <c r="D260" s="151"/>
      <c r="E260" s="784" t="s">
        <v>695</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357</v>
      </c>
      <c r="B261" s="151"/>
      <c r="C261" s="151"/>
      <c r="D261" s="151"/>
      <c r="E261" s="784" t="s">
        <v>695</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356</v>
      </c>
      <c r="B262" s="151"/>
      <c r="C262" s="151"/>
      <c r="D262" s="151"/>
      <c r="E262" s="784" t="s">
        <v>695</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355</v>
      </c>
      <c r="B263" s="151"/>
      <c r="C263" s="151"/>
      <c r="D263" s="151"/>
      <c r="E263" s="784" t="s">
        <v>695</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354</v>
      </c>
      <c r="B264" s="151"/>
      <c r="C264" s="151"/>
      <c r="D264" s="151"/>
      <c r="E264" s="784" t="s">
        <v>695</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353</v>
      </c>
      <c r="B265" s="151"/>
      <c r="C265" s="151"/>
      <c r="D265" s="151"/>
      <c r="E265" s="784" t="s">
        <v>698</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500</v>
      </c>
      <c r="B266" s="151"/>
      <c r="C266" s="151"/>
      <c r="D266" s="151"/>
      <c r="E266" s="803" t="s">
        <v>691</v>
      </c>
      <c r="F266" s="804"/>
      <c r="G266" s="804"/>
      <c r="H266" s="92" t="str">
        <f>IF(E266="","","-")</f>
        <v>-</v>
      </c>
      <c r="I266" s="804"/>
      <c r="J266" s="804"/>
      <c r="K266" s="92" t="str">
        <f>IF(I266="","","-")</f>
        <v/>
      </c>
      <c r="L266" s="121">
        <v>774</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680</v>
      </c>
      <c r="B267" s="151"/>
      <c r="C267" s="151"/>
      <c r="D267" s="151"/>
      <c r="E267" s="803" t="s">
        <v>691</v>
      </c>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468</v>
      </c>
      <c r="B268" s="151"/>
      <c r="C268" s="151"/>
      <c r="D268" s="151"/>
      <c r="E268" s="806">
        <v>2021</v>
      </c>
      <c r="F268" s="152"/>
      <c r="G268" s="804" t="s">
        <v>702</v>
      </c>
      <c r="H268" s="804"/>
      <c r="I268" s="804"/>
      <c r="J268" s="152">
        <v>20</v>
      </c>
      <c r="K268" s="152"/>
      <c r="L268" s="121">
        <v>865</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t="s">
        <v>736</v>
      </c>
      <c r="K270" s="45"/>
      <c r="L270" s="45"/>
      <c r="M270" s="45"/>
      <c r="N270" s="45"/>
      <c r="O270" s="45"/>
      <c r="P270" s="45"/>
      <c r="Q270" s="45"/>
      <c r="R270" s="45"/>
      <c r="S270" s="45"/>
      <c r="T270" s="45"/>
      <c r="U270" s="45"/>
      <c r="V270" s="45"/>
      <c r="W270" s="45"/>
      <c r="X270" s="45"/>
      <c r="Y270" s="45"/>
      <c r="Z270" s="45"/>
      <c r="AA270" s="45"/>
      <c r="AB270" s="45"/>
      <c r="AC270" s="45" t="s">
        <v>741</v>
      </c>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9.25" customHeight="1" x14ac:dyDescent="0.15">
      <c r="A308" s="810" t="s">
        <v>349</v>
      </c>
      <c r="B308" s="811"/>
      <c r="C308" s="811"/>
      <c r="D308" s="811"/>
      <c r="E308" s="811"/>
      <c r="F308" s="812"/>
      <c r="G308" s="816" t="s">
        <v>719</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720</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705</v>
      </c>
      <c r="H310" s="838"/>
      <c r="I310" s="838"/>
      <c r="J310" s="838"/>
      <c r="K310" s="839"/>
      <c r="L310" s="840" t="s">
        <v>706</v>
      </c>
      <c r="M310" s="841"/>
      <c r="N310" s="841"/>
      <c r="O310" s="841"/>
      <c r="P310" s="841"/>
      <c r="Q310" s="841"/>
      <c r="R310" s="841"/>
      <c r="S310" s="841"/>
      <c r="T310" s="841"/>
      <c r="U310" s="841"/>
      <c r="V310" s="841"/>
      <c r="W310" s="841"/>
      <c r="X310" s="842"/>
      <c r="Y310" s="843">
        <v>30</v>
      </c>
      <c r="Z310" s="844"/>
      <c r="AA310" s="844"/>
      <c r="AB310" s="845"/>
      <c r="AC310" s="837" t="s">
        <v>721</v>
      </c>
      <c r="AD310" s="838"/>
      <c r="AE310" s="838"/>
      <c r="AF310" s="838"/>
      <c r="AG310" s="839"/>
      <c r="AH310" s="840" t="s">
        <v>722</v>
      </c>
      <c r="AI310" s="841"/>
      <c r="AJ310" s="841"/>
      <c r="AK310" s="841"/>
      <c r="AL310" s="841"/>
      <c r="AM310" s="841"/>
      <c r="AN310" s="841"/>
      <c r="AO310" s="841"/>
      <c r="AP310" s="841"/>
      <c r="AQ310" s="841"/>
      <c r="AR310" s="841"/>
      <c r="AS310" s="841"/>
      <c r="AT310" s="842"/>
      <c r="AU310" s="843">
        <v>36</v>
      </c>
      <c r="AV310" s="844"/>
      <c r="AW310" s="844"/>
      <c r="AX310" s="846"/>
    </row>
    <row r="311" spans="1:50" ht="24.75" customHeight="1" x14ac:dyDescent="0.15">
      <c r="A311" s="813"/>
      <c r="B311" s="814"/>
      <c r="C311" s="814"/>
      <c r="D311" s="814"/>
      <c r="E311" s="814"/>
      <c r="F311" s="815"/>
      <c r="G311" s="823" t="s">
        <v>707</v>
      </c>
      <c r="H311" s="824"/>
      <c r="I311" s="824"/>
      <c r="J311" s="824"/>
      <c r="K311" s="825"/>
      <c r="L311" s="826" t="s">
        <v>708</v>
      </c>
      <c r="M311" s="827"/>
      <c r="N311" s="827"/>
      <c r="O311" s="827"/>
      <c r="P311" s="827"/>
      <c r="Q311" s="827"/>
      <c r="R311" s="827"/>
      <c r="S311" s="827"/>
      <c r="T311" s="827"/>
      <c r="U311" s="827"/>
      <c r="V311" s="827"/>
      <c r="W311" s="827"/>
      <c r="X311" s="828"/>
      <c r="Y311" s="829">
        <v>7</v>
      </c>
      <c r="Z311" s="830"/>
      <c r="AA311" s="830"/>
      <c r="AB311" s="831"/>
      <c r="AC311" s="823" t="s">
        <v>723</v>
      </c>
      <c r="AD311" s="824"/>
      <c r="AE311" s="824"/>
      <c r="AF311" s="824"/>
      <c r="AG311" s="825"/>
      <c r="AH311" s="826" t="s">
        <v>724</v>
      </c>
      <c r="AI311" s="827"/>
      <c r="AJ311" s="827"/>
      <c r="AK311" s="827"/>
      <c r="AL311" s="827"/>
      <c r="AM311" s="827"/>
      <c r="AN311" s="827"/>
      <c r="AO311" s="827"/>
      <c r="AP311" s="827"/>
      <c r="AQ311" s="827"/>
      <c r="AR311" s="827"/>
      <c r="AS311" s="827"/>
      <c r="AT311" s="828"/>
      <c r="AU311" s="829">
        <v>1</v>
      </c>
      <c r="AV311" s="830"/>
      <c r="AW311" s="830"/>
      <c r="AX311" s="832"/>
    </row>
    <row r="312" spans="1:50" ht="24.75" customHeight="1" x14ac:dyDescent="0.15">
      <c r="A312" s="813"/>
      <c r="B312" s="814"/>
      <c r="C312" s="814"/>
      <c r="D312" s="814"/>
      <c r="E312" s="814"/>
      <c r="F312" s="815"/>
      <c r="G312" s="823" t="s">
        <v>709</v>
      </c>
      <c r="H312" s="824"/>
      <c r="I312" s="824"/>
      <c r="J312" s="824"/>
      <c r="K312" s="825"/>
      <c r="L312" s="826" t="s">
        <v>710</v>
      </c>
      <c r="M312" s="827"/>
      <c r="N312" s="827"/>
      <c r="O312" s="827"/>
      <c r="P312" s="827"/>
      <c r="Q312" s="827"/>
      <c r="R312" s="827"/>
      <c r="S312" s="827"/>
      <c r="T312" s="827"/>
      <c r="U312" s="827"/>
      <c r="V312" s="827"/>
      <c r="W312" s="827"/>
      <c r="X312" s="828"/>
      <c r="Y312" s="829">
        <v>6</v>
      </c>
      <c r="Z312" s="830"/>
      <c r="AA312" s="830"/>
      <c r="AB312" s="831"/>
      <c r="AC312" s="823" t="s">
        <v>737</v>
      </c>
      <c r="AD312" s="824"/>
      <c r="AE312" s="824"/>
      <c r="AF312" s="824"/>
      <c r="AG312" s="825"/>
      <c r="AH312" s="826" t="s">
        <v>738</v>
      </c>
      <c r="AI312" s="827"/>
      <c r="AJ312" s="827"/>
      <c r="AK312" s="827"/>
      <c r="AL312" s="827"/>
      <c r="AM312" s="827"/>
      <c r="AN312" s="827"/>
      <c r="AO312" s="827"/>
      <c r="AP312" s="827"/>
      <c r="AQ312" s="827"/>
      <c r="AR312" s="827"/>
      <c r="AS312" s="827"/>
      <c r="AT312" s="828"/>
      <c r="AU312" s="829">
        <v>10</v>
      </c>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43</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47</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9" t="s">
        <v>25</v>
      </c>
      <c r="Q365" s="429"/>
      <c r="R365" s="429"/>
      <c r="S365" s="429"/>
      <c r="T365" s="429"/>
      <c r="U365" s="429"/>
      <c r="V365" s="429"/>
      <c r="W365" s="429"/>
      <c r="X365" s="429"/>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6" t="s">
        <v>275</v>
      </c>
      <c r="AQ365" s="886"/>
      <c r="AR365" s="886"/>
      <c r="AS365" s="886"/>
      <c r="AT365" s="886"/>
      <c r="AU365" s="886"/>
      <c r="AV365" s="886"/>
      <c r="AW365" s="886"/>
      <c r="AX365" s="886"/>
    </row>
    <row r="366" spans="1:51" ht="51.75" customHeight="1" x14ac:dyDescent="0.15">
      <c r="A366" s="872">
        <v>1</v>
      </c>
      <c r="B366" s="872">
        <v>1</v>
      </c>
      <c r="C366" s="873" t="s">
        <v>700</v>
      </c>
      <c r="D366" s="874"/>
      <c r="E366" s="874"/>
      <c r="F366" s="874"/>
      <c r="G366" s="874"/>
      <c r="H366" s="874"/>
      <c r="I366" s="874"/>
      <c r="J366" s="875">
        <v>2010001193831</v>
      </c>
      <c r="K366" s="876"/>
      <c r="L366" s="876"/>
      <c r="M366" s="876"/>
      <c r="N366" s="876"/>
      <c r="O366" s="876"/>
      <c r="P366" s="877" t="s">
        <v>704</v>
      </c>
      <c r="Q366" s="878"/>
      <c r="R366" s="878"/>
      <c r="S366" s="878"/>
      <c r="T366" s="878"/>
      <c r="U366" s="878"/>
      <c r="V366" s="878"/>
      <c r="W366" s="878"/>
      <c r="X366" s="878"/>
      <c r="Y366" s="879">
        <v>43</v>
      </c>
      <c r="Z366" s="880"/>
      <c r="AA366" s="880"/>
      <c r="AB366" s="881"/>
      <c r="AC366" s="882" t="s">
        <v>335</v>
      </c>
      <c r="AD366" s="883"/>
      <c r="AE366" s="883"/>
      <c r="AF366" s="883"/>
      <c r="AG366" s="883"/>
      <c r="AH366" s="866">
        <v>2</v>
      </c>
      <c r="AI366" s="867"/>
      <c r="AJ366" s="867"/>
      <c r="AK366" s="867"/>
      <c r="AL366" s="868">
        <v>78.8</v>
      </c>
      <c r="AM366" s="869"/>
      <c r="AN366" s="869"/>
      <c r="AO366" s="870"/>
      <c r="AP366" s="871" t="s">
        <v>725</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9" t="s">
        <v>25</v>
      </c>
      <c r="Q398" s="429"/>
      <c r="R398" s="429"/>
      <c r="S398" s="429"/>
      <c r="T398" s="429"/>
      <c r="U398" s="429"/>
      <c r="V398" s="429"/>
      <c r="W398" s="429"/>
      <c r="X398" s="429"/>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44.25" customHeight="1" x14ac:dyDescent="0.15">
      <c r="A399" s="872">
        <v>1</v>
      </c>
      <c r="B399" s="872">
        <v>1</v>
      </c>
      <c r="C399" s="873" t="s">
        <v>700</v>
      </c>
      <c r="D399" s="874"/>
      <c r="E399" s="874"/>
      <c r="F399" s="874"/>
      <c r="G399" s="874"/>
      <c r="H399" s="874"/>
      <c r="I399" s="874"/>
      <c r="J399" s="875">
        <v>2010001193831</v>
      </c>
      <c r="K399" s="876"/>
      <c r="L399" s="876"/>
      <c r="M399" s="876"/>
      <c r="N399" s="876"/>
      <c r="O399" s="876"/>
      <c r="P399" s="877" t="s">
        <v>726</v>
      </c>
      <c r="Q399" s="878"/>
      <c r="R399" s="878"/>
      <c r="S399" s="878"/>
      <c r="T399" s="878"/>
      <c r="U399" s="878"/>
      <c r="V399" s="878"/>
      <c r="W399" s="878"/>
      <c r="X399" s="878"/>
      <c r="Y399" s="879">
        <v>47</v>
      </c>
      <c r="Z399" s="880"/>
      <c r="AA399" s="880"/>
      <c r="AB399" s="881"/>
      <c r="AC399" s="882" t="s">
        <v>336</v>
      </c>
      <c r="AD399" s="883"/>
      <c r="AE399" s="883"/>
      <c r="AF399" s="883"/>
      <c r="AG399" s="883"/>
      <c r="AH399" s="866">
        <v>1</v>
      </c>
      <c r="AI399" s="867"/>
      <c r="AJ399" s="867"/>
      <c r="AK399" s="867"/>
      <c r="AL399" s="868">
        <v>70</v>
      </c>
      <c r="AM399" s="869"/>
      <c r="AN399" s="869"/>
      <c r="AO399" s="870"/>
      <c r="AP399" s="871" t="s">
        <v>725</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9" t="s">
        <v>25</v>
      </c>
      <c r="Q431" s="429"/>
      <c r="R431" s="429"/>
      <c r="S431" s="429"/>
      <c r="T431" s="429"/>
      <c r="U431" s="429"/>
      <c r="V431" s="429"/>
      <c r="W431" s="429"/>
      <c r="X431" s="429"/>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9" t="s">
        <v>25</v>
      </c>
      <c r="Q464" s="429"/>
      <c r="R464" s="429"/>
      <c r="S464" s="429"/>
      <c r="T464" s="429"/>
      <c r="U464" s="429"/>
      <c r="V464" s="429"/>
      <c r="W464" s="429"/>
      <c r="X464" s="429"/>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9" t="s">
        <v>25</v>
      </c>
      <c r="Q497" s="429"/>
      <c r="R497" s="429"/>
      <c r="S497" s="429"/>
      <c r="T497" s="429"/>
      <c r="U497" s="429"/>
      <c r="V497" s="429"/>
      <c r="W497" s="429"/>
      <c r="X497" s="429"/>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9" t="s">
        <v>25</v>
      </c>
      <c r="Q530" s="429"/>
      <c r="R530" s="429"/>
      <c r="S530" s="429"/>
      <c r="T530" s="429"/>
      <c r="U530" s="429"/>
      <c r="V530" s="429"/>
      <c r="W530" s="429"/>
      <c r="X530" s="429"/>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9" t="s">
        <v>25</v>
      </c>
      <c r="Q563" s="429"/>
      <c r="R563" s="429"/>
      <c r="S563" s="429"/>
      <c r="T563" s="429"/>
      <c r="U563" s="429"/>
      <c r="V563" s="429"/>
      <c r="W563" s="429"/>
      <c r="X563" s="429"/>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9" t="s">
        <v>25</v>
      </c>
      <c r="Q596" s="429"/>
      <c r="R596" s="429"/>
      <c r="S596" s="429"/>
      <c r="T596" s="429"/>
      <c r="U596" s="429"/>
      <c r="V596" s="429"/>
      <c r="W596" s="429"/>
      <c r="X596" s="429"/>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1" hidden="1" customHeight="1" x14ac:dyDescent="0.15">
      <c r="A627" s="887" t="s">
        <v>662</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57" customHeight="1" x14ac:dyDescent="0.15">
      <c r="A631" s="872">
        <v>1</v>
      </c>
      <c r="B631" s="872">
        <v>1</v>
      </c>
      <c r="C631" s="894" t="s">
        <v>701</v>
      </c>
      <c r="D631" s="894"/>
      <c r="E631" s="662" t="s">
        <v>700</v>
      </c>
      <c r="F631" s="895"/>
      <c r="G631" s="895"/>
      <c r="H631" s="895"/>
      <c r="I631" s="895"/>
      <c r="J631" s="875">
        <v>2010001193831</v>
      </c>
      <c r="K631" s="876"/>
      <c r="L631" s="876"/>
      <c r="M631" s="876"/>
      <c r="N631" s="876"/>
      <c r="O631" s="876"/>
      <c r="P631" s="877" t="s">
        <v>704</v>
      </c>
      <c r="Q631" s="878"/>
      <c r="R631" s="878"/>
      <c r="S631" s="878"/>
      <c r="T631" s="878"/>
      <c r="U631" s="878"/>
      <c r="V631" s="878"/>
      <c r="W631" s="878"/>
      <c r="X631" s="878"/>
      <c r="Y631" s="879">
        <v>95</v>
      </c>
      <c r="Z631" s="880"/>
      <c r="AA631" s="880"/>
      <c r="AB631" s="881"/>
      <c r="AC631" s="882" t="s">
        <v>335</v>
      </c>
      <c r="AD631" s="883"/>
      <c r="AE631" s="883"/>
      <c r="AF631" s="883"/>
      <c r="AG631" s="883"/>
      <c r="AH631" s="884">
        <v>2</v>
      </c>
      <c r="AI631" s="885"/>
      <c r="AJ631" s="885"/>
      <c r="AK631" s="885"/>
      <c r="AL631" s="868">
        <v>78.8</v>
      </c>
      <c r="AM631" s="869"/>
      <c r="AN631" s="869"/>
      <c r="AO631" s="870"/>
      <c r="AP631" s="871" t="s">
        <v>725</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2"/>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11">
      <formula>IF(RIGHT(TEXT(P14,"0.#"),1)=".",FALSE,TRUE)</formula>
    </cfRule>
    <cfRule type="expression" dxfId="1502" priority="912">
      <formula>IF(RIGHT(TEXT(P14,"0.#"),1)=".",TRUE,FALSE)</formula>
    </cfRule>
  </conditionalFormatting>
  <conditionalFormatting sqref="P18:AX18">
    <cfRule type="expression" dxfId="1501" priority="909">
      <formula>IF(RIGHT(TEXT(P18,"0.#"),1)=".",FALSE,TRUE)</formula>
    </cfRule>
    <cfRule type="expression" dxfId="1500" priority="910">
      <formula>IF(RIGHT(TEXT(P18,"0.#"),1)=".",TRUE,FALSE)</formula>
    </cfRule>
  </conditionalFormatting>
  <conditionalFormatting sqref="Y311">
    <cfRule type="expression" dxfId="1499" priority="907">
      <formula>IF(RIGHT(TEXT(Y311,"0.#"),1)=".",FALSE,TRUE)</formula>
    </cfRule>
    <cfRule type="expression" dxfId="1498" priority="908">
      <formula>IF(RIGHT(TEXT(Y311,"0.#"),1)=".",TRUE,FALSE)</formula>
    </cfRule>
  </conditionalFormatting>
  <conditionalFormatting sqref="Y320">
    <cfRule type="expression" dxfId="1497" priority="905">
      <formula>IF(RIGHT(TEXT(Y320,"0.#"),1)=".",FALSE,TRUE)</formula>
    </cfRule>
    <cfRule type="expression" dxfId="1496" priority="906">
      <formula>IF(RIGHT(TEXT(Y320,"0.#"),1)=".",TRUE,FALSE)</formula>
    </cfRule>
  </conditionalFormatting>
  <conditionalFormatting sqref="Y351:Y358 Y349 Y338:Y345 Y336 Y325:Y332 Y323">
    <cfRule type="expression" dxfId="1495" priority="885">
      <formula>IF(RIGHT(TEXT(Y323,"0.#"),1)=".",FALSE,TRUE)</formula>
    </cfRule>
    <cfRule type="expression" dxfId="1494" priority="886">
      <formula>IF(RIGHT(TEXT(Y323,"0.#"),1)=".",TRUE,FALSE)</formula>
    </cfRule>
  </conditionalFormatting>
  <conditionalFormatting sqref="P16:AQ17 P15:AX15 P13:AX13">
    <cfRule type="expression" dxfId="1493" priority="903">
      <formula>IF(RIGHT(TEXT(P13,"0.#"),1)=".",FALSE,TRUE)</formula>
    </cfRule>
    <cfRule type="expression" dxfId="1492" priority="904">
      <formula>IF(RIGHT(TEXT(P13,"0.#"),1)=".",TRUE,FALSE)</formula>
    </cfRule>
  </conditionalFormatting>
  <conditionalFormatting sqref="P19:AJ19">
    <cfRule type="expression" dxfId="1491" priority="901">
      <formula>IF(RIGHT(TEXT(P19,"0.#"),1)=".",FALSE,TRUE)</formula>
    </cfRule>
    <cfRule type="expression" dxfId="1490" priority="902">
      <formula>IF(RIGHT(TEXT(P19,"0.#"),1)=".",TRUE,FALSE)</formula>
    </cfRule>
  </conditionalFormatting>
  <conditionalFormatting sqref="AE32 AQ32:AQ33">
    <cfRule type="expression" dxfId="1489" priority="899">
      <formula>IF(RIGHT(TEXT(AE32,"0.#"),1)=".",FALSE,TRUE)</formula>
    </cfRule>
    <cfRule type="expression" dxfId="1488" priority="900">
      <formula>IF(RIGHT(TEXT(AE32,"0.#"),1)=".",TRUE,FALSE)</formula>
    </cfRule>
  </conditionalFormatting>
  <conditionalFormatting sqref="Y312:Y319 Y310">
    <cfRule type="expression" dxfId="1487" priority="897">
      <formula>IF(RIGHT(TEXT(Y310,"0.#"),1)=".",FALSE,TRUE)</formula>
    </cfRule>
    <cfRule type="expression" dxfId="1486" priority="898">
      <formula>IF(RIGHT(TEXT(Y310,"0.#"),1)=".",TRUE,FALSE)</formula>
    </cfRule>
  </conditionalFormatting>
  <conditionalFormatting sqref="AU311">
    <cfRule type="expression" dxfId="1485" priority="895">
      <formula>IF(RIGHT(TEXT(AU311,"0.#"),1)=".",FALSE,TRUE)</formula>
    </cfRule>
    <cfRule type="expression" dxfId="1484" priority="896">
      <formula>IF(RIGHT(TEXT(AU311,"0.#"),1)=".",TRUE,FALSE)</formula>
    </cfRule>
  </conditionalFormatting>
  <conditionalFormatting sqref="AU320">
    <cfRule type="expression" dxfId="1483" priority="893">
      <formula>IF(RIGHT(TEXT(AU320,"0.#"),1)=".",FALSE,TRUE)</formula>
    </cfRule>
    <cfRule type="expression" dxfId="1482" priority="894">
      <formula>IF(RIGHT(TEXT(AU320,"0.#"),1)=".",TRUE,FALSE)</formula>
    </cfRule>
  </conditionalFormatting>
  <conditionalFormatting sqref="AU312:AU319 AU310">
    <cfRule type="expression" dxfId="1481" priority="891">
      <formula>IF(RIGHT(TEXT(AU310,"0.#"),1)=".",FALSE,TRUE)</formula>
    </cfRule>
    <cfRule type="expression" dxfId="1480" priority="892">
      <formula>IF(RIGHT(TEXT(AU310,"0.#"),1)=".",TRUE,FALSE)</formula>
    </cfRule>
  </conditionalFormatting>
  <conditionalFormatting sqref="Y350 Y337 Y324">
    <cfRule type="expression" dxfId="1479" priority="889">
      <formula>IF(RIGHT(TEXT(Y324,"0.#"),1)=".",FALSE,TRUE)</formula>
    </cfRule>
    <cfRule type="expression" dxfId="1478" priority="890">
      <formula>IF(RIGHT(TEXT(Y324,"0.#"),1)=".",TRUE,FALSE)</formula>
    </cfRule>
  </conditionalFormatting>
  <conditionalFormatting sqref="Y359 Y346 Y333">
    <cfRule type="expression" dxfId="1477" priority="887">
      <formula>IF(RIGHT(TEXT(Y333,"0.#"),1)=".",FALSE,TRUE)</formula>
    </cfRule>
    <cfRule type="expression" dxfId="1476" priority="888">
      <formula>IF(RIGHT(TEXT(Y333,"0.#"),1)=".",TRUE,FALSE)</formula>
    </cfRule>
  </conditionalFormatting>
  <conditionalFormatting sqref="AU350 AU337 AU324">
    <cfRule type="expression" dxfId="1475" priority="883">
      <formula>IF(RIGHT(TEXT(AU324,"0.#"),1)=".",FALSE,TRUE)</formula>
    </cfRule>
    <cfRule type="expression" dxfId="1474" priority="884">
      <formula>IF(RIGHT(TEXT(AU324,"0.#"),1)=".",TRUE,FALSE)</formula>
    </cfRule>
  </conditionalFormatting>
  <conditionalFormatting sqref="AU359 AU346 AU333">
    <cfRule type="expression" dxfId="1473" priority="881">
      <formula>IF(RIGHT(TEXT(AU333,"0.#"),1)=".",FALSE,TRUE)</formula>
    </cfRule>
    <cfRule type="expression" dxfId="1472" priority="882">
      <formula>IF(RIGHT(TEXT(AU333,"0.#"),1)=".",TRUE,FALSE)</formula>
    </cfRule>
  </conditionalFormatting>
  <conditionalFormatting sqref="AU351:AU358 AU349 AU338:AU345 AU336 AU325:AU332 AU323">
    <cfRule type="expression" dxfId="1471" priority="879">
      <formula>IF(RIGHT(TEXT(AU323,"0.#"),1)=".",FALSE,TRUE)</formula>
    </cfRule>
    <cfRule type="expression" dxfId="1470" priority="880">
      <formula>IF(RIGHT(TEXT(AU323,"0.#"),1)=".",TRUE,FALSE)</formula>
    </cfRule>
  </conditionalFormatting>
  <conditionalFormatting sqref="AI32">
    <cfRule type="expression" dxfId="1469" priority="877">
      <formula>IF(RIGHT(TEXT(AI32,"0.#"),1)=".",FALSE,TRUE)</formula>
    </cfRule>
    <cfRule type="expression" dxfId="1468" priority="878">
      <formula>IF(RIGHT(TEXT(AI32,"0.#"),1)=".",TRUE,FALSE)</formula>
    </cfRule>
  </conditionalFormatting>
  <conditionalFormatting sqref="AM32">
    <cfRule type="expression" dxfId="1467" priority="875">
      <formula>IF(RIGHT(TEXT(AM32,"0.#"),1)=".",FALSE,TRUE)</formula>
    </cfRule>
    <cfRule type="expression" dxfId="1466" priority="876">
      <formula>IF(RIGHT(TEXT(AM32,"0.#"),1)=".",TRUE,FALSE)</formula>
    </cfRule>
  </conditionalFormatting>
  <conditionalFormatting sqref="AE33">
    <cfRule type="expression" dxfId="1465" priority="873">
      <formula>IF(RIGHT(TEXT(AE33,"0.#"),1)=".",FALSE,TRUE)</formula>
    </cfRule>
    <cfRule type="expression" dxfId="1464" priority="874">
      <formula>IF(RIGHT(TEXT(AE33,"0.#"),1)=".",TRUE,FALSE)</formula>
    </cfRule>
  </conditionalFormatting>
  <conditionalFormatting sqref="AI33">
    <cfRule type="expression" dxfId="1463" priority="871">
      <formula>IF(RIGHT(TEXT(AI33,"0.#"),1)=".",FALSE,TRUE)</formula>
    </cfRule>
    <cfRule type="expression" dxfId="1462" priority="872">
      <formula>IF(RIGHT(TEXT(AI33,"0.#"),1)=".",TRUE,FALSE)</formula>
    </cfRule>
  </conditionalFormatting>
  <conditionalFormatting sqref="AM33">
    <cfRule type="expression" dxfId="1461" priority="869">
      <formula>IF(RIGHT(TEXT(AM33,"0.#"),1)=".",FALSE,TRUE)</formula>
    </cfRule>
    <cfRule type="expression" dxfId="1460" priority="870">
      <formula>IF(RIGHT(TEXT(AM33,"0.#"),1)=".",TRUE,FALSE)</formula>
    </cfRule>
  </conditionalFormatting>
  <conditionalFormatting sqref="AE210">
    <cfRule type="expression" dxfId="1459" priority="865">
      <formula>IF(RIGHT(TEXT(AE210,"0.#"),1)=".",FALSE,TRUE)</formula>
    </cfRule>
    <cfRule type="expression" dxfId="1458" priority="866">
      <formula>IF(RIGHT(TEXT(AE210,"0.#"),1)=".",TRUE,FALSE)</formula>
    </cfRule>
  </conditionalFormatting>
  <conditionalFormatting sqref="AE211">
    <cfRule type="expression" dxfId="1457" priority="863">
      <formula>IF(RIGHT(TEXT(AE211,"0.#"),1)=".",FALSE,TRUE)</formula>
    </cfRule>
    <cfRule type="expression" dxfId="1456" priority="864">
      <formula>IF(RIGHT(TEXT(AE211,"0.#"),1)=".",TRUE,FALSE)</formula>
    </cfRule>
  </conditionalFormatting>
  <conditionalFormatting sqref="AE212">
    <cfRule type="expression" dxfId="1455" priority="861">
      <formula>IF(RIGHT(TEXT(AE212,"0.#"),1)=".",FALSE,TRUE)</formula>
    </cfRule>
    <cfRule type="expression" dxfId="1454" priority="862">
      <formula>IF(RIGHT(TEXT(AE212,"0.#"),1)=".",TRUE,FALSE)</formula>
    </cfRule>
  </conditionalFormatting>
  <conditionalFormatting sqref="AI212">
    <cfRule type="expression" dxfId="1453" priority="859">
      <formula>IF(RIGHT(TEXT(AI212,"0.#"),1)=".",FALSE,TRUE)</formula>
    </cfRule>
    <cfRule type="expression" dxfId="1452" priority="860">
      <formula>IF(RIGHT(TEXT(AI212,"0.#"),1)=".",TRUE,FALSE)</formula>
    </cfRule>
  </conditionalFormatting>
  <conditionalFormatting sqref="AI211">
    <cfRule type="expression" dxfId="1451" priority="857">
      <formula>IF(RIGHT(TEXT(AI211,"0.#"),1)=".",FALSE,TRUE)</formula>
    </cfRule>
    <cfRule type="expression" dxfId="1450" priority="858">
      <formula>IF(RIGHT(TEXT(AI211,"0.#"),1)=".",TRUE,FALSE)</formula>
    </cfRule>
  </conditionalFormatting>
  <conditionalFormatting sqref="AI210">
    <cfRule type="expression" dxfId="1449" priority="855">
      <formula>IF(RIGHT(TEXT(AI210,"0.#"),1)=".",FALSE,TRUE)</formula>
    </cfRule>
    <cfRule type="expression" dxfId="1448" priority="856">
      <formula>IF(RIGHT(TEXT(AI210,"0.#"),1)=".",TRUE,FALSE)</formula>
    </cfRule>
  </conditionalFormatting>
  <conditionalFormatting sqref="AM210">
    <cfRule type="expression" dxfId="1447" priority="853">
      <formula>IF(RIGHT(TEXT(AM210,"0.#"),1)=".",FALSE,TRUE)</formula>
    </cfRule>
    <cfRule type="expression" dxfId="1446" priority="854">
      <formula>IF(RIGHT(TEXT(AM210,"0.#"),1)=".",TRUE,FALSE)</formula>
    </cfRule>
  </conditionalFormatting>
  <conditionalFormatting sqref="AM211">
    <cfRule type="expression" dxfId="1445" priority="851">
      <formula>IF(RIGHT(TEXT(AM211,"0.#"),1)=".",FALSE,TRUE)</formula>
    </cfRule>
    <cfRule type="expression" dxfId="1444" priority="852">
      <formula>IF(RIGHT(TEXT(AM211,"0.#"),1)=".",TRUE,FALSE)</formula>
    </cfRule>
  </conditionalFormatting>
  <conditionalFormatting sqref="AM212">
    <cfRule type="expression" dxfId="1443" priority="849">
      <formula>IF(RIGHT(TEXT(AM212,"0.#"),1)=".",FALSE,TRUE)</formula>
    </cfRule>
    <cfRule type="expression" dxfId="1442" priority="850">
      <formula>IF(RIGHT(TEXT(AM212,"0.#"),1)=".",TRUE,FALSE)</formula>
    </cfRule>
  </conditionalFormatting>
  <conditionalFormatting sqref="AL368:AO395">
    <cfRule type="expression" dxfId="1441" priority="845">
      <formula>IF(AND(AL368&gt;=0, RIGHT(TEXT(AL368,"0.#"),1)&lt;&gt;"."),TRUE,FALSE)</formula>
    </cfRule>
    <cfRule type="expression" dxfId="1440" priority="846">
      <formula>IF(AND(AL368&gt;=0, RIGHT(TEXT(AL368,"0.#"),1)="."),TRUE,FALSE)</formula>
    </cfRule>
    <cfRule type="expression" dxfId="1439" priority="847">
      <formula>IF(AND(AL368&lt;0, RIGHT(TEXT(AL368,"0.#"),1)&lt;&gt;"."),TRUE,FALSE)</formula>
    </cfRule>
    <cfRule type="expression" dxfId="1438" priority="848">
      <formula>IF(AND(AL368&lt;0, RIGHT(TEXT(AL368,"0.#"),1)="."),TRUE,FALSE)</formula>
    </cfRule>
  </conditionalFormatting>
  <conditionalFormatting sqref="AQ210:AQ212">
    <cfRule type="expression" dxfId="1437" priority="843">
      <formula>IF(RIGHT(TEXT(AQ210,"0.#"),1)=".",FALSE,TRUE)</formula>
    </cfRule>
    <cfRule type="expression" dxfId="1436" priority="844">
      <formula>IF(RIGHT(TEXT(AQ210,"0.#"),1)=".",TRUE,FALSE)</formula>
    </cfRule>
  </conditionalFormatting>
  <conditionalFormatting sqref="AU210:AU212">
    <cfRule type="expression" dxfId="1435" priority="841">
      <formula>IF(RIGHT(TEXT(AU210,"0.#"),1)=".",FALSE,TRUE)</formula>
    </cfRule>
    <cfRule type="expression" dxfId="1434" priority="842">
      <formula>IF(RIGHT(TEXT(AU210,"0.#"),1)=".",TRUE,FALSE)</formula>
    </cfRule>
  </conditionalFormatting>
  <conditionalFormatting sqref="Y368:Y395">
    <cfRule type="expression" dxfId="1433" priority="839">
      <formula>IF(RIGHT(TEXT(Y368,"0.#"),1)=".",FALSE,TRUE)</formula>
    </cfRule>
    <cfRule type="expression" dxfId="1432" priority="840">
      <formula>IF(RIGHT(TEXT(Y368,"0.#"),1)=".",TRUE,FALSE)</formula>
    </cfRule>
  </conditionalFormatting>
  <conditionalFormatting sqref="AL631:AO660">
    <cfRule type="expression" dxfId="1431" priority="835">
      <formula>IF(AND(AL631&gt;=0, RIGHT(TEXT(AL631,"0.#"),1)&lt;&gt;"."),TRUE,FALSE)</formula>
    </cfRule>
    <cfRule type="expression" dxfId="1430" priority="836">
      <formula>IF(AND(AL631&gt;=0, RIGHT(TEXT(AL631,"0.#"),1)="."),TRUE,FALSE)</formula>
    </cfRule>
    <cfRule type="expression" dxfId="1429" priority="837">
      <formula>IF(AND(AL631&lt;0, RIGHT(TEXT(AL631,"0.#"),1)&lt;&gt;"."),TRUE,FALSE)</formula>
    </cfRule>
    <cfRule type="expression" dxfId="1428" priority="838">
      <formula>IF(AND(AL631&lt;0, RIGHT(TEXT(AL631,"0.#"),1)="."),TRUE,FALSE)</formula>
    </cfRule>
  </conditionalFormatting>
  <conditionalFormatting sqref="Y631:Y660">
    <cfRule type="expression" dxfId="1427" priority="833">
      <formula>IF(RIGHT(TEXT(Y631,"0.#"),1)=".",FALSE,TRUE)</formula>
    </cfRule>
    <cfRule type="expression" dxfId="1426" priority="834">
      <formula>IF(RIGHT(TEXT(Y631,"0.#"),1)=".",TRUE,FALSE)</formula>
    </cfRule>
  </conditionalFormatting>
  <conditionalFormatting sqref="AL366:AO367">
    <cfRule type="expression" dxfId="1425" priority="829">
      <formula>IF(AND(AL366&gt;=0, RIGHT(TEXT(AL366,"0.#"),1)&lt;&gt;"."),TRUE,FALSE)</formula>
    </cfRule>
    <cfRule type="expression" dxfId="1424" priority="830">
      <formula>IF(AND(AL366&gt;=0, RIGHT(TEXT(AL366,"0.#"),1)="."),TRUE,FALSE)</formula>
    </cfRule>
    <cfRule type="expression" dxfId="1423" priority="831">
      <formula>IF(AND(AL366&lt;0, RIGHT(TEXT(AL366,"0.#"),1)&lt;&gt;"."),TRUE,FALSE)</formula>
    </cfRule>
    <cfRule type="expression" dxfId="1422" priority="832">
      <formula>IF(AND(AL366&lt;0, RIGHT(TEXT(AL366,"0.#"),1)="."),TRUE,FALSE)</formula>
    </cfRule>
  </conditionalFormatting>
  <conditionalFormatting sqref="Y366:Y367">
    <cfRule type="expression" dxfId="1421" priority="827">
      <formula>IF(RIGHT(TEXT(Y366,"0.#"),1)=".",FALSE,TRUE)</formula>
    </cfRule>
    <cfRule type="expression" dxfId="1420" priority="828">
      <formula>IF(RIGHT(TEXT(Y366,"0.#"),1)=".",TRUE,FALSE)</formula>
    </cfRule>
  </conditionalFormatting>
  <conditionalFormatting sqref="Y401:Y428">
    <cfRule type="expression" dxfId="1419" priority="765">
      <formula>IF(RIGHT(TEXT(Y401,"0.#"),1)=".",FALSE,TRUE)</formula>
    </cfRule>
    <cfRule type="expression" dxfId="1418" priority="766">
      <formula>IF(RIGHT(TEXT(Y401,"0.#"),1)=".",TRUE,FALSE)</formula>
    </cfRule>
  </conditionalFormatting>
  <conditionalFormatting sqref="Y399:Y400">
    <cfRule type="expression" dxfId="1417" priority="759">
      <formula>IF(RIGHT(TEXT(Y399,"0.#"),1)=".",FALSE,TRUE)</formula>
    </cfRule>
    <cfRule type="expression" dxfId="1416" priority="760">
      <formula>IF(RIGHT(TEXT(Y399,"0.#"),1)=".",TRUE,FALSE)</formula>
    </cfRule>
  </conditionalFormatting>
  <conditionalFormatting sqref="Y434:Y461">
    <cfRule type="expression" dxfId="1415" priority="753">
      <formula>IF(RIGHT(TEXT(Y434,"0.#"),1)=".",FALSE,TRUE)</formula>
    </cfRule>
    <cfRule type="expression" dxfId="1414" priority="754">
      <formula>IF(RIGHT(TEXT(Y434,"0.#"),1)=".",TRUE,FALSE)</formula>
    </cfRule>
  </conditionalFormatting>
  <conditionalFormatting sqref="Y432:Y433">
    <cfRule type="expression" dxfId="1413" priority="747">
      <formula>IF(RIGHT(TEXT(Y432,"0.#"),1)=".",FALSE,TRUE)</formula>
    </cfRule>
    <cfRule type="expression" dxfId="1412" priority="748">
      <formula>IF(RIGHT(TEXT(Y432,"0.#"),1)=".",TRUE,FALSE)</formula>
    </cfRule>
  </conditionalFormatting>
  <conditionalFormatting sqref="Y467:Y494">
    <cfRule type="expression" dxfId="1411" priority="741">
      <formula>IF(RIGHT(TEXT(Y467,"0.#"),1)=".",FALSE,TRUE)</formula>
    </cfRule>
    <cfRule type="expression" dxfId="1410" priority="742">
      <formula>IF(RIGHT(TEXT(Y467,"0.#"),1)=".",TRUE,FALSE)</formula>
    </cfRule>
  </conditionalFormatting>
  <conditionalFormatting sqref="Y465:Y466">
    <cfRule type="expression" dxfId="1409" priority="735">
      <formula>IF(RIGHT(TEXT(Y465,"0.#"),1)=".",FALSE,TRUE)</formula>
    </cfRule>
    <cfRule type="expression" dxfId="1408" priority="736">
      <formula>IF(RIGHT(TEXT(Y465,"0.#"),1)=".",TRUE,FALSE)</formula>
    </cfRule>
  </conditionalFormatting>
  <conditionalFormatting sqref="Y500:Y527">
    <cfRule type="expression" dxfId="1407" priority="729">
      <formula>IF(RIGHT(TEXT(Y500,"0.#"),1)=".",FALSE,TRUE)</formula>
    </cfRule>
    <cfRule type="expression" dxfId="1406" priority="730">
      <formula>IF(RIGHT(TEXT(Y500,"0.#"),1)=".",TRUE,FALSE)</formula>
    </cfRule>
  </conditionalFormatting>
  <conditionalFormatting sqref="Y498:Y499">
    <cfRule type="expression" dxfId="1405" priority="723">
      <formula>IF(RIGHT(TEXT(Y498,"0.#"),1)=".",FALSE,TRUE)</formula>
    </cfRule>
    <cfRule type="expression" dxfId="1404" priority="724">
      <formula>IF(RIGHT(TEXT(Y498,"0.#"),1)=".",TRUE,FALSE)</formula>
    </cfRule>
  </conditionalFormatting>
  <conditionalFormatting sqref="Y533:Y560">
    <cfRule type="expression" dxfId="1403" priority="717">
      <formula>IF(RIGHT(TEXT(Y533,"0.#"),1)=".",FALSE,TRUE)</formula>
    </cfRule>
    <cfRule type="expression" dxfId="1402" priority="718">
      <formula>IF(RIGHT(TEXT(Y533,"0.#"),1)=".",TRUE,FALSE)</formula>
    </cfRule>
  </conditionalFormatting>
  <conditionalFormatting sqref="W23">
    <cfRule type="expression" dxfId="1401" priority="825">
      <formula>IF(RIGHT(TEXT(W23,"0.#"),1)=".",FALSE,TRUE)</formula>
    </cfRule>
    <cfRule type="expression" dxfId="1400" priority="826">
      <formula>IF(RIGHT(TEXT(W23,"0.#"),1)=".",TRUE,FALSE)</formula>
    </cfRule>
  </conditionalFormatting>
  <conditionalFormatting sqref="W24:W27">
    <cfRule type="expression" dxfId="1399" priority="823">
      <formula>IF(RIGHT(TEXT(W24,"0.#"),1)=".",FALSE,TRUE)</formula>
    </cfRule>
    <cfRule type="expression" dxfId="1398" priority="824">
      <formula>IF(RIGHT(TEXT(W24,"0.#"),1)=".",TRUE,FALSE)</formula>
    </cfRule>
  </conditionalFormatting>
  <conditionalFormatting sqref="W28">
    <cfRule type="expression" dxfId="1397" priority="821">
      <formula>IF(RIGHT(TEXT(W28,"0.#"),1)=".",FALSE,TRUE)</formula>
    </cfRule>
    <cfRule type="expression" dxfId="1396" priority="822">
      <formula>IF(RIGHT(TEXT(W28,"0.#"),1)=".",TRUE,FALSE)</formula>
    </cfRule>
  </conditionalFormatting>
  <conditionalFormatting sqref="P23">
    <cfRule type="expression" dxfId="1395" priority="819">
      <formula>IF(RIGHT(TEXT(P23,"0.#"),1)=".",FALSE,TRUE)</formula>
    </cfRule>
    <cfRule type="expression" dxfId="1394" priority="820">
      <formula>IF(RIGHT(TEXT(P23,"0.#"),1)=".",TRUE,FALSE)</formula>
    </cfRule>
  </conditionalFormatting>
  <conditionalFormatting sqref="P24:P27">
    <cfRule type="expression" dxfId="1393" priority="817">
      <formula>IF(RIGHT(TEXT(P24,"0.#"),1)=".",FALSE,TRUE)</formula>
    </cfRule>
    <cfRule type="expression" dxfId="1392" priority="818">
      <formula>IF(RIGHT(TEXT(P24,"0.#"),1)=".",TRUE,FALSE)</formula>
    </cfRule>
  </conditionalFormatting>
  <conditionalFormatting sqref="P28">
    <cfRule type="expression" dxfId="1391" priority="815">
      <formula>IF(RIGHT(TEXT(P28,"0.#"),1)=".",FALSE,TRUE)</formula>
    </cfRule>
    <cfRule type="expression" dxfId="1390" priority="816">
      <formula>IF(RIGHT(TEXT(P28,"0.#"),1)=".",TRUE,FALSE)</formula>
    </cfRule>
  </conditionalFormatting>
  <conditionalFormatting sqref="AE202">
    <cfRule type="expression" dxfId="1389" priority="813">
      <formula>IF(RIGHT(TEXT(AE202,"0.#"),1)=".",FALSE,TRUE)</formula>
    </cfRule>
    <cfRule type="expression" dxfId="1388" priority="814">
      <formula>IF(RIGHT(TEXT(AE202,"0.#"),1)=".",TRUE,FALSE)</formula>
    </cfRule>
  </conditionalFormatting>
  <conditionalFormatting sqref="AE203">
    <cfRule type="expression" dxfId="1387" priority="811">
      <formula>IF(RIGHT(TEXT(AE203,"0.#"),1)=".",FALSE,TRUE)</formula>
    </cfRule>
    <cfRule type="expression" dxfId="1386" priority="812">
      <formula>IF(RIGHT(TEXT(AE203,"0.#"),1)=".",TRUE,FALSE)</formula>
    </cfRule>
  </conditionalFormatting>
  <conditionalFormatting sqref="AE204">
    <cfRule type="expression" dxfId="1385" priority="809">
      <formula>IF(RIGHT(TEXT(AE204,"0.#"),1)=".",FALSE,TRUE)</formula>
    </cfRule>
    <cfRule type="expression" dxfId="1384" priority="810">
      <formula>IF(RIGHT(TEXT(AE204,"0.#"),1)=".",TRUE,FALSE)</formula>
    </cfRule>
  </conditionalFormatting>
  <conditionalFormatting sqref="AI204">
    <cfRule type="expression" dxfId="1383" priority="807">
      <formula>IF(RIGHT(TEXT(AI204,"0.#"),1)=".",FALSE,TRUE)</formula>
    </cfRule>
    <cfRule type="expression" dxfId="1382" priority="808">
      <formula>IF(RIGHT(TEXT(AI204,"0.#"),1)=".",TRUE,FALSE)</formula>
    </cfRule>
  </conditionalFormatting>
  <conditionalFormatting sqref="AI203">
    <cfRule type="expression" dxfId="1381" priority="805">
      <formula>IF(RIGHT(TEXT(AI203,"0.#"),1)=".",FALSE,TRUE)</formula>
    </cfRule>
    <cfRule type="expression" dxfId="1380" priority="806">
      <formula>IF(RIGHT(TEXT(AI203,"0.#"),1)=".",TRUE,FALSE)</formula>
    </cfRule>
  </conditionalFormatting>
  <conditionalFormatting sqref="AI202">
    <cfRule type="expression" dxfId="1379" priority="803">
      <formula>IF(RIGHT(TEXT(AI202,"0.#"),1)=".",FALSE,TRUE)</formula>
    </cfRule>
    <cfRule type="expression" dxfId="1378" priority="804">
      <formula>IF(RIGHT(TEXT(AI202,"0.#"),1)=".",TRUE,FALSE)</formula>
    </cfRule>
  </conditionalFormatting>
  <conditionalFormatting sqref="AM202">
    <cfRule type="expression" dxfId="1377" priority="801">
      <formula>IF(RIGHT(TEXT(AM202,"0.#"),1)=".",FALSE,TRUE)</formula>
    </cfRule>
    <cfRule type="expression" dxfId="1376" priority="802">
      <formula>IF(RIGHT(TEXT(AM202,"0.#"),1)=".",TRUE,FALSE)</formula>
    </cfRule>
  </conditionalFormatting>
  <conditionalFormatting sqref="AM203">
    <cfRule type="expression" dxfId="1375" priority="799">
      <formula>IF(RIGHT(TEXT(AM203,"0.#"),1)=".",FALSE,TRUE)</formula>
    </cfRule>
    <cfRule type="expression" dxfId="1374" priority="800">
      <formula>IF(RIGHT(TEXT(AM203,"0.#"),1)=".",TRUE,FALSE)</formula>
    </cfRule>
  </conditionalFormatting>
  <conditionalFormatting sqref="AM204">
    <cfRule type="expression" dxfId="1373" priority="797">
      <formula>IF(RIGHT(TEXT(AM204,"0.#"),1)=".",FALSE,TRUE)</formula>
    </cfRule>
    <cfRule type="expression" dxfId="1372" priority="798">
      <formula>IF(RIGHT(TEXT(AM204,"0.#"),1)=".",TRUE,FALSE)</formula>
    </cfRule>
  </conditionalFormatting>
  <conditionalFormatting sqref="AQ202:AQ204">
    <cfRule type="expression" dxfId="1371" priority="795">
      <formula>IF(RIGHT(TEXT(AQ202,"0.#"),1)=".",FALSE,TRUE)</formula>
    </cfRule>
    <cfRule type="expression" dxfId="1370" priority="796">
      <formula>IF(RIGHT(TEXT(AQ202,"0.#"),1)=".",TRUE,FALSE)</formula>
    </cfRule>
  </conditionalFormatting>
  <conditionalFormatting sqref="AU202:AU204">
    <cfRule type="expression" dxfId="1369" priority="793">
      <formula>IF(RIGHT(TEXT(AU202,"0.#"),1)=".",FALSE,TRUE)</formula>
    </cfRule>
    <cfRule type="expression" dxfId="1368" priority="794">
      <formula>IF(RIGHT(TEXT(AU202,"0.#"),1)=".",TRUE,FALSE)</formula>
    </cfRule>
  </conditionalFormatting>
  <conditionalFormatting sqref="AE205">
    <cfRule type="expression" dxfId="1367" priority="791">
      <formula>IF(RIGHT(TEXT(AE205,"0.#"),1)=".",FALSE,TRUE)</formula>
    </cfRule>
    <cfRule type="expression" dxfId="1366" priority="792">
      <formula>IF(RIGHT(TEXT(AE205,"0.#"),1)=".",TRUE,FALSE)</formula>
    </cfRule>
  </conditionalFormatting>
  <conditionalFormatting sqref="AE206">
    <cfRule type="expression" dxfId="1365" priority="789">
      <formula>IF(RIGHT(TEXT(AE206,"0.#"),1)=".",FALSE,TRUE)</formula>
    </cfRule>
    <cfRule type="expression" dxfId="1364" priority="790">
      <formula>IF(RIGHT(TEXT(AE206,"0.#"),1)=".",TRUE,FALSE)</formula>
    </cfRule>
  </conditionalFormatting>
  <conditionalFormatting sqref="AE207">
    <cfRule type="expression" dxfId="1363" priority="787">
      <formula>IF(RIGHT(TEXT(AE207,"0.#"),1)=".",FALSE,TRUE)</formula>
    </cfRule>
    <cfRule type="expression" dxfId="1362" priority="788">
      <formula>IF(RIGHT(TEXT(AE207,"0.#"),1)=".",TRUE,FALSE)</formula>
    </cfRule>
  </conditionalFormatting>
  <conditionalFormatting sqref="AI207">
    <cfRule type="expression" dxfId="1361" priority="785">
      <formula>IF(RIGHT(TEXT(AI207,"0.#"),1)=".",FALSE,TRUE)</formula>
    </cfRule>
    <cfRule type="expression" dxfId="1360" priority="786">
      <formula>IF(RIGHT(TEXT(AI207,"0.#"),1)=".",TRUE,FALSE)</formula>
    </cfRule>
  </conditionalFormatting>
  <conditionalFormatting sqref="AI206">
    <cfRule type="expression" dxfId="1359" priority="783">
      <formula>IF(RIGHT(TEXT(AI206,"0.#"),1)=".",FALSE,TRUE)</formula>
    </cfRule>
    <cfRule type="expression" dxfId="1358" priority="784">
      <formula>IF(RIGHT(TEXT(AI206,"0.#"),1)=".",TRUE,FALSE)</formula>
    </cfRule>
  </conditionalFormatting>
  <conditionalFormatting sqref="AI205">
    <cfRule type="expression" dxfId="1357" priority="781">
      <formula>IF(RIGHT(TEXT(AI205,"0.#"),1)=".",FALSE,TRUE)</formula>
    </cfRule>
    <cfRule type="expression" dxfId="1356" priority="782">
      <formula>IF(RIGHT(TEXT(AI205,"0.#"),1)=".",TRUE,FALSE)</formula>
    </cfRule>
  </conditionalFormatting>
  <conditionalFormatting sqref="AM205">
    <cfRule type="expression" dxfId="1355" priority="779">
      <formula>IF(RIGHT(TEXT(AM205,"0.#"),1)=".",FALSE,TRUE)</formula>
    </cfRule>
    <cfRule type="expression" dxfId="1354" priority="780">
      <formula>IF(RIGHT(TEXT(AM205,"0.#"),1)=".",TRUE,FALSE)</formula>
    </cfRule>
  </conditionalFormatting>
  <conditionalFormatting sqref="AM206">
    <cfRule type="expression" dxfId="1353" priority="777">
      <formula>IF(RIGHT(TEXT(AM206,"0.#"),1)=".",FALSE,TRUE)</formula>
    </cfRule>
    <cfRule type="expression" dxfId="1352" priority="778">
      <formula>IF(RIGHT(TEXT(AM206,"0.#"),1)=".",TRUE,FALSE)</formula>
    </cfRule>
  </conditionalFormatting>
  <conditionalFormatting sqref="AM207">
    <cfRule type="expression" dxfId="1351" priority="775">
      <formula>IF(RIGHT(TEXT(AM207,"0.#"),1)=".",FALSE,TRUE)</formula>
    </cfRule>
    <cfRule type="expression" dxfId="1350" priority="776">
      <formula>IF(RIGHT(TEXT(AM207,"0.#"),1)=".",TRUE,FALSE)</formula>
    </cfRule>
  </conditionalFormatting>
  <conditionalFormatting sqref="AQ205:AQ207">
    <cfRule type="expression" dxfId="1349" priority="773">
      <formula>IF(RIGHT(TEXT(AQ205,"0.#"),1)=".",FALSE,TRUE)</formula>
    </cfRule>
    <cfRule type="expression" dxfId="1348" priority="774">
      <formula>IF(RIGHT(TEXT(AQ205,"0.#"),1)=".",TRUE,FALSE)</formula>
    </cfRule>
  </conditionalFormatting>
  <conditionalFormatting sqref="AU205:AU207">
    <cfRule type="expression" dxfId="1347" priority="771">
      <formula>IF(RIGHT(TEXT(AU205,"0.#"),1)=".",FALSE,TRUE)</formula>
    </cfRule>
    <cfRule type="expression" dxfId="1346" priority="772">
      <formula>IF(RIGHT(TEXT(AU205,"0.#"),1)=".",TRUE,FALSE)</formula>
    </cfRule>
  </conditionalFormatting>
  <conditionalFormatting sqref="AL401:AO428">
    <cfRule type="expression" dxfId="1345" priority="767">
      <formula>IF(AND(AL401&gt;=0, RIGHT(TEXT(AL401,"0.#"),1)&lt;&gt;"."),TRUE,FALSE)</formula>
    </cfRule>
    <cfRule type="expression" dxfId="1344" priority="768">
      <formula>IF(AND(AL401&gt;=0, RIGHT(TEXT(AL401,"0.#"),1)="."),TRUE,FALSE)</formula>
    </cfRule>
    <cfRule type="expression" dxfId="1343" priority="769">
      <formula>IF(AND(AL401&lt;0, RIGHT(TEXT(AL401,"0.#"),1)&lt;&gt;"."),TRUE,FALSE)</formula>
    </cfRule>
    <cfRule type="expression" dxfId="1342" priority="770">
      <formula>IF(AND(AL401&lt;0, RIGHT(TEXT(AL401,"0.#"),1)="."),TRUE,FALSE)</formula>
    </cfRule>
  </conditionalFormatting>
  <conditionalFormatting sqref="AL399:AO400">
    <cfRule type="expression" dxfId="1341" priority="761">
      <formula>IF(AND(AL399&gt;=0, RIGHT(TEXT(AL399,"0.#"),1)&lt;&gt;"."),TRUE,FALSE)</formula>
    </cfRule>
    <cfRule type="expression" dxfId="1340" priority="762">
      <formula>IF(AND(AL399&gt;=0, RIGHT(TEXT(AL399,"0.#"),1)="."),TRUE,FALSE)</formula>
    </cfRule>
    <cfRule type="expression" dxfId="1339" priority="763">
      <formula>IF(AND(AL399&lt;0, RIGHT(TEXT(AL399,"0.#"),1)&lt;&gt;"."),TRUE,FALSE)</formula>
    </cfRule>
    <cfRule type="expression" dxfId="1338" priority="764">
      <formula>IF(AND(AL399&lt;0, RIGHT(TEXT(AL399,"0.#"),1)="."),TRUE,FALSE)</formula>
    </cfRule>
  </conditionalFormatting>
  <conditionalFormatting sqref="AL434:AO461">
    <cfRule type="expression" dxfId="1337" priority="755">
      <formula>IF(AND(AL434&gt;=0, RIGHT(TEXT(AL434,"0.#"),1)&lt;&gt;"."),TRUE,FALSE)</formula>
    </cfRule>
    <cfRule type="expression" dxfId="1336" priority="756">
      <formula>IF(AND(AL434&gt;=0, RIGHT(TEXT(AL434,"0.#"),1)="."),TRUE,FALSE)</formula>
    </cfRule>
    <cfRule type="expression" dxfId="1335" priority="757">
      <formula>IF(AND(AL434&lt;0, RIGHT(TEXT(AL434,"0.#"),1)&lt;&gt;"."),TRUE,FALSE)</formula>
    </cfRule>
    <cfRule type="expression" dxfId="1334" priority="758">
      <formula>IF(AND(AL434&lt;0, RIGHT(TEXT(AL434,"0.#"),1)="."),TRUE,FALSE)</formula>
    </cfRule>
  </conditionalFormatting>
  <conditionalFormatting sqref="AL432:AO433">
    <cfRule type="expression" dxfId="1333" priority="749">
      <formula>IF(AND(AL432&gt;=0, RIGHT(TEXT(AL432,"0.#"),1)&lt;&gt;"."),TRUE,FALSE)</formula>
    </cfRule>
    <cfRule type="expression" dxfId="1332" priority="750">
      <formula>IF(AND(AL432&gt;=0, RIGHT(TEXT(AL432,"0.#"),1)="."),TRUE,FALSE)</formula>
    </cfRule>
    <cfRule type="expression" dxfId="1331" priority="751">
      <formula>IF(AND(AL432&lt;0, RIGHT(TEXT(AL432,"0.#"),1)&lt;&gt;"."),TRUE,FALSE)</formula>
    </cfRule>
    <cfRule type="expression" dxfId="1330" priority="752">
      <formula>IF(AND(AL432&lt;0, RIGHT(TEXT(AL432,"0.#"),1)="."),TRUE,FALSE)</formula>
    </cfRule>
  </conditionalFormatting>
  <conditionalFormatting sqref="AL467:AO494">
    <cfRule type="expression" dxfId="1329" priority="743">
      <formula>IF(AND(AL467&gt;=0, RIGHT(TEXT(AL467,"0.#"),1)&lt;&gt;"."),TRUE,FALSE)</formula>
    </cfRule>
    <cfRule type="expression" dxfId="1328" priority="744">
      <formula>IF(AND(AL467&gt;=0, RIGHT(TEXT(AL467,"0.#"),1)="."),TRUE,FALSE)</formula>
    </cfRule>
    <cfRule type="expression" dxfId="1327" priority="745">
      <formula>IF(AND(AL467&lt;0, RIGHT(TEXT(AL467,"0.#"),1)&lt;&gt;"."),TRUE,FALSE)</formula>
    </cfRule>
    <cfRule type="expression" dxfId="1326" priority="746">
      <formula>IF(AND(AL467&lt;0, RIGHT(TEXT(AL467,"0.#"),1)="."),TRUE,FALSE)</formula>
    </cfRule>
  </conditionalFormatting>
  <conditionalFormatting sqref="AL465:AO466">
    <cfRule type="expression" dxfId="1325" priority="737">
      <formula>IF(AND(AL465&gt;=0, RIGHT(TEXT(AL465,"0.#"),1)&lt;&gt;"."),TRUE,FALSE)</formula>
    </cfRule>
    <cfRule type="expression" dxfId="1324" priority="738">
      <formula>IF(AND(AL465&gt;=0, RIGHT(TEXT(AL465,"0.#"),1)="."),TRUE,FALSE)</formula>
    </cfRule>
    <cfRule type="expression" dxfId="1323" priority="739">
      <formula>IF(AND(AL465&lt;0, RIGHT(TEXT(AL465,"0.#"),1)&lt;&gt;"."),TRUE,FALSE)</formula>
    </cfRule>
    <cfRule type="expression" dxfId="1322" priority="740">
      <formula>IF(AND(AL465&lt;0, RIGHT(TEXT(AL465,"0.#"),1)="."),TRUE,FALSE)</formula>
    </cfRule>
  </conditionalFormatting>
  <conditionalFormatting sqref="AL500:AO527">
    <cfRule type="expression" dxfId="1321" priority="731">
      <formula>IF(AND(AL500&gt;=0, RIGHT(TEXT(AL500,"0.#"),1)&lt;&gt;"."),TRUE,FALSE)</formula>
    </cfRule>
    <cfRule type="expression" dxfId="1320" priority="732">
      <formula>IF(AND(AL500&gt;=0, RIGHT(TEXT(AL500,"0.#"),1)="."),TRUE,FALSE)</formula>
    </cfRule>
    <cfRule type="expression" dxfId="1319" priority="733">
      <formula>IF(AND(AL500&lt;0, RIGHT(TEXT(AL500,"0.#"),1)&lt;&gt;"."),TRUE,FALSE)</formula>
    </cfRule>
    <cfRule type="expression" dxfId="1318" priority="734">
      <formula>IF(AND(AL500&lt;0, RIGHT(TEXT(AL500,"0.#"),1)="."),TRUE,FALSE)</formula>
    </cfRule>
  </conditionalFormatting>
  <conditionalFormatting sqref="AL498:AO499">
    <cfRule type="expression" dxfId="1317" priority="725">
      <formula>IF(AND(AL498&gt;=0, RIGHT(TEXT(AL498,"0.#"),1)&lt;&gt;"."),TRUE,FALSE)</formula>
    </cfRule>
    <cfRule type="expression" dxfId="1316" priority="726">
      <formula>IF(AND(AL498&gt;=0, RIGHT(TEXT(AL498,"0.#"),1)="."),TRUE,FALSE)</formula>
    </cfRule>
    <cfRule type="expression" dxfId="1315" priority="727">
      <formula>IF(AND(AL498&lt;0, RIGHT(TEXT(AL498,"0.#"),1)&lt;&gt;"."),TRUE,FALSE)</formula>
    </cfRule>
    <cfRule type="expression" dxfId="1314" priority="728">
      <formula>IF(AND(AL498&lt;0, RIGHT(TEXT(AL498,"0.#"),1)="."),TRUE,FALSE)</formula>
    </cfRule>
  </conditionalFormatting>
  <conditionalFormatting sqref="AL533:AO560">
    <cfRule type="expression" dxfId="1313" priority="719">
      <formula>IF(AND(AL533&gt;=0, RIGHT(TEXT(AL533,"0.#"),1)&lt;&gt;"."),TRUE,FALSE)</formula>
    </cfRule>
    <cfRule type="expression" dxfId="1312" priority="720">
      <formula>IF(AND(AL533&gt;=0, RIGHT(TEXT(AL533,"0.#"),1)="."),TRUE,FALSE)</formula>
    </cfRule>
    <cfRule type="expression" dxfId="1311" priority="721">
      <formula>IF(AND(AL533&lt;0, RIGHT(TEXT(AL533,"0.#"),1)&lt;&gt;"."),TRUE,FALSE)</formula>
    </cfRule>
    <cfRule type="expression" dxfId="1310" priority="722">
      <formula>IF(AND(AL533&lt;0, RIGHT(TEXT(AL533,"0.#"),1)="."),TRUE,FALSE)</formula>
    </cfRule>
  </conditionalFormatting>
  <conditionalFormatting sqref="AL531:AO532">
    <cfRule type="expression" dxfId="1309" priority="713">
      <formula>IF(AND(AL531&gt;=0, RIGHT(TEXT(AL531,"0.#"),1)&lt;&gt;"."),TRUE,FALSE)</formula>
    </cfRule>
    <cfRule type="expression" dxfId="1308" priority="714">
      <formula>IF(AND(AL531&gt;=0, RIGHT(TEXT(AL531,"0.#"),1)="."),TRUE,FALSE)</formula>
    </cfRule>
    <cfRule type="expression" dxfId="1307" priority="715">
      <formula>IF(AND(AL531&lt;0, RIGHT(TEXT(AL531,"0.#"),1)&lt;&gt;"."),TRUE,FALSE)</formula>
    </cfRule>
    <cfRule type="expression" dxfId="1306" priority="716">
      <formula>IF(AND(AL531&lt;0, RIGHT(TEXT(AL531,"0.#"),1)="."),TRUE,FALSE)</formula>
    </cfRule>
  </conditionalFormatting>
  <conditionalFormatting sqref="Y531:Y532">
    <cfRule type="expression" dxfId="1305" priority="711">
      <formula>IF(RIGHT(TEXT(Y531,"0.#"),1)=".",FALSE,TRUE)</formula>
    </cfRule>
    <cfRule type="expression" dxfId="1304" priority="712">
      <formula>IF(RIGHT(TEXT(Y531,"0.#"),1)=".",TRUE,FALSE)</formula>
    </cfRule>
  </conditionalFormatting>
  <conditionalFormatting sqref="AL566:AO593">
    <cfRule type="expression" dxfId="1303" priority="707">
      <formula>IF(AND(AL566&gt;=0, RIGHT(TEXT(AL566,"0.#"),1)&lt;&gt;"."),TRUE,FALSE)</formula>
    </cfRule>
    <cfRule type="expression" dxfId="1302" priority="708">
      <formula>IF(AND(AL566&gt;=0, RIGHT(TEXT(AL566,"0.#"),1)="."),TRUE,FALSE)</formula>
    </cfRule>
    <cfRule type="expression" dxfId="1301" priority="709">
      <formula>IF(AND(AL566&lt;0, RIGHT(TEXT(AL566,"0.#"),1)&lt;&gt;"."),TRUE,FALSE)</formula>
    </cfRule>
    <cfRule type="expression" dxfId="1300" priority="710">
      <formula>IF(AND(AL566&lt;0, RIGHT(TEXT(AL566,"0.#"),1)="."),TRUE,FALSE)</formula>
    </cfRule>
  </conditionalFormatting>
  <conditionalFormatting sqref="Y566:Y593">
    <cfRule type="expression" dxfId="1299" priority="705">
      <formula>IF(RIGHT(TEXT(Y566,"0.#"),1)=".",FALSE,TRUE)</formula>
    </cfRule>
    <cfRule type="expression" dxfId="1298" priority="706">
      <formula>IF(RIGHT(TEXT(Y566,"0.#"),1)=".",TRUE,FALSE)</formula>
    </cfRule>
  </conditionalFormatting>
  <conditionalFormatting sqref="AL564:AO565">
    <cfRule type="expression" dxfId="1297" priority="701">
      <formula>IF(AND(AL564&gt;=0, RIGHT(TEXT(AL564,"0.#"),1)&lt;&gt;"."),TRUE,FALSE)</formula>
    </cfRule>
    <cfRule type="expression" dxfId="1296" priority="702">
      <formula>IF(AND(AL564&gt;=0, RIGHT(TEXT(AL564,"0.#"),1)="."),TRUE,FALSE)</formula>
    </cfRule>
    <cfRule type="expression" dxfId="1295" priority="703">
      <formula>IF(AND(AL564&lt;0, RIGHT(TEXT(AL564,"0.#"),1)&lt;&gt;"."),TRUE,FALSE)</formula>
    </cfRule>
    <cfRule type="expression" dxfId="1294" priority="704">
      <formula>IF(AND(AL564&lt;0, RIGHT(TEXT(AL564,"0.#"),1)="."),TRUE,FALSE)</formula>
    </cfRule>
  </conditionalFormatting>
  <conditionalFormatting sqref="Y564:Y565">
    <cfRule type="expression" dxfId="1293" priority="699">
      <formula>IF(RIGHT(TEXT(Y564,"0.#"),1)=".",FALSE,TRUE)</formula>
    </cfRule>
    <cfRule type="expression" dxfId="1292" priority="700">
      <formula>IF(RIGHT(TEXT(Y564,"0.#"),1)=".",TRUE,FALSE)</formula>
    </cfRule>
  </conditionalFormatting>
  <conditionalFormatting sqref="AL599:AO626">
    <cfRule type="expression" dxfId="1291" priority="695">
      <formula>IF(AND(AL599&gt;=0, RIGHT(TEXT(AL599,"0.#"),1)&lt;&gt;"."),TRUE,FALSE)</formula>
    </cfRule>
    <cfRule type="expression" dxfId="1290" priority="696">
      <formula>IF(AND(AL599&gt;=0, RIGHT(TEXT(AL599,"0.#"),1)="."),TRUE,FALSE)</formula>
    </cfRule>
    <cfRule type="expression" dxfId="1289" priority="697">
      <formula>IF(AND(AL599&lt;0, RIGHT(TEXT(AL599,"0.#"),1)&lt;&gt;"."),TRUE,FALSE)</formula>
    </cfRule>
    <cfRule type="expression" dxfId="1288" priority="698">
      <formula>IF(AND(AL599&lt;0, RIGHT(TEXT(AL599,"0.#"),1)="."),TRUE,FALSE)</formula>
    </cfRule>
  </conditionalFormatting>
  <conditionalFormatting sqref="Y599:Y626">
    <cfRule type="expression" dxfId="1287" priority="693">
      <formula>IF(RIGHT(TEXT(Y599,"0.#"),1)=".",FALSE,TRUE)</formula>
    </cfRule>
    <cfRule type="expression" dxfId="1286" priority="694">
      <formula>IF(RIGHT(TEXT(Y599,"0.#"),1)=".",TRUE,FALSE)</formula>
    </cfRule>
  </conditionalFormatting>
  <conditionalFormatting sqref="AL597:AO598">
    <cfRule type="expression" dxfId="1285" priority="689">
      <formula>IF(AND(AL597&gt;=0, RIGHT(TEXT(AL597,"0.#"),1)&lt;&gt;"."),TRUE,FALSE)</formula>
    </cfRule>
    <cfRule type="expression" dxfId="1284" priority="690">
      <formula>IF(AND(AL597&gt;=0, RIGHT(TEXT(AL597,"0.#"),1)="."),TRUE,FALSE)</formula>
    </cfRule>
    <cfRule type="expression" dxfId="1283" priority="691">
      <formula>IF(AND(AL597&lt;0, RIGHT(TEXT(AL597,"0.#"),1)&lt;&gt;"."),TRUE,FALSE)</formula>
    </cfRule>
    <cfRule type="expression" dxfId="1282" priority="692">
      <formula>IF(AND(AL597&lt;0, RIGHT(TEXT(AL597,"0.#"),1)="."),TRUE,FALSE)</formula>
    </cfRule>
  </conditionalFormatting>
  <conditionalFormatting sqref="Y597:Y598">
    <cfRule type="expression" dxfId="1281" priority="687">
      <formula>IF(RIGHT(TEXT(Y597,"0.#"),1)=".",FALSE,TRUE)</formula>
    </cfRule>
    <cfRule type="expression" dxfId="1280" priority="688">
      <formula>IF(RIGHT(TEXT(Y597,"0.#"),1)=".",TRUE,FALSE)</formula>
    </cfRule>
  </conditionalFormatting>
  <conditionalFormatting sqref="AU33">
    <cfRule type="expression" dxfId="1279" priority="683">
      <formula>IF(RIGHT(TEXT(AU33,"0.#"),1)=".",FALSE,TRUE)</formula>
    </cfRule>
    <cfRule type="expression" dxfId="1278" priority="684">
      <formula>IF(RIGHT(TEXT(AU33,"0.#"),1)=".",TRUE,FALSE)</formula>
    </cfRule>
  </conditionalFormatting>
  <conditionalFormatting sqref="AU32">
    <cfRule type="expression" dxfId="1277" priority="685">
      <formula>IF(RIGHT(TEXT(AU32,"0.#"),1)=".",FALSE,TRUE)</formula>
    </cfRule>
    <cfRule type="expression" dxfId="1276" priority="686">
      <formula>IF(RIGHT(TEXT(AU32,"0.#"),1)=".",TRUE,FALSE)</formula>
    </cfRule>
  </conditionalFormatting>
  <conditionalFormatting sqref="P29:AC29">
    <cfRule type="expression" dxfId="1275" priority="681">
      <formula>IF(RIGHT(TEXT(P29,"0.#"),1)=".",FALSE,TRUE)</formula>
    </cfRule>
    <cfRule type="expression" dxfId="1274" priority="682">
      <formula>IF(RIGHT(TEXT(P29,"0.#"),1)=".",TRUE,FALSE)</formula>
    </cfRule>
  </conditionalFormatting>
  <conditionalFormatting sqref="AM41">
    <cfRule type="expression" dxfId="1273" priority="663">
      <formula>IF(RIGHT(TEXT(AM41,"0.#"),1)=".",FALSE,TRUE)</formula>
    </cfRule>
    <cfRule type="expression" dxfId="1272" priority="664">
      <formula>IF(RIGHT(TEXT(AM41,"0.#"),1)=".",TRUE,FALSE)</formula>
    </cfRule>
  </conditionalFormatting>
  <conditionalFormatting sqref="AM40">
    <cfRule type="expression" dxfId="1271" priority="665">
      <formula>IF(RIGHT(TEXT(AM40,"0.#"),1)=".",FALSE,TRUE)</formula>
    </cfRule>
    <cfRule type="expression" dxfId="1270" priority="666">
      <formula>IF(RIGHT(TEXT(AM40,"0.#"),1)=".",TRUE,FALSE)</formula>
    </cfRule>
  </conditionalFormatting>
  <conditionalFormatting sqref="AE39">
    <cfRule type="expression" dxfId="1269" priority="679">
      <formula>IF(RIGHT(TEXT(AE39,"0.#"),1)=".",FALSE,TRUE)</formula>
    </cfRule>
    <cfRule type="expression" dxfId="1268" priority="680">
      <formula>IF(RIGHT(TEXT(AE39,"0.#"),1)=".",TRUE,FALSE)</formula>
    </cfRule>
  </conditionalFormatting>
  <conditionalFormatting sqref="AQ39:AQ41">
    <cfRule type="expression" dxfId="1267" priority="661">
      <formula>IF(RIGHT(TEXT(AQ39,"0.#"),1)=".",FALSE,TRUE)</formula>
    </cfRule>
    <cfRule type="expression" dxfId="1266" priority="662">
      <formula>IF(RIGHT(TEXT(AQ39,"0.#"),1)=".",TRUE,FALSE)</formula>
    </cfRule>
  </conditionalFormatting>
  <conditionalFormatting sqref="AU39:AU41">
    <cfRule type="expression" dxfId="1265" priority="659">
      <formula>IF(RIGHT(TEXT(AU39,"0.#"),1)=".",FALSE,TRUE)</formula>
    </cfRule>
    <cfRule type="expression" dxfId="1264" priority="660">
      <formula>IF(RIGHT(TEXT(AU39,"0.#"),1)=".",TRUE,FALSE)</formula>
    </cfRule>
  </conditionalFormatting>
  <conditionalFormatting sqref="AI41">
    <cfRule type="expression" dxfId="1263" priority="673">
      <formula>IF(RIGHT(TEXT(AI41,"0.#"),1)=".",FALSE,TRUE)</formula>
    </cfRule>
    <cfRule type="expression" dxfId="1262" priority="674">
      <formula>IF(RIGHT(TEXT(AI41,"0.#"),1)=".",TRUE,FALSE)</formula>
    </cfRule>
  </conditionalFormatting>
  <conditionalFormatting sqref="AE40">
    <cfRule type="expression" dxfId="1261" priority="677">
      <formula>IF(RIGHT(TEXT(AE40,"0.#"),1)=".",FALSE,TRUE)</formula>
    </cfRule>
    <cfRule type="expression" dxfId="1260" priority="678">
      <formula>IF(RIGHT(TEXT(AE40,"0.#"),1)=".",TRUE,FALSE)</formula>
    </cfRule>
  </conditionalFormatting>
  <conditionalFormatting sqref="AE41">
    <cfRule type="expression" dxfId="1259" priority="675">
      <formula>IF(RIGHT(TEXT(AE41,"0.#"),1)=".",FALSE,TRUE)</formula>
    </cfRule>
    <cfRule type="expression" dxfId="1258" priority="676">
      <formula>IF(RIGHT(TEXT(AE41,"0.#"),1)=".",TRUE,FALSE)</formula>
    </cfRule>
  </conditionalFormatting>
  <conditionalFormatting sqref="AM39">
    <cfRule type="expression" dxfId="1257" priority="667">
      <formula>IF(RIGHT(TEXT(AM39,"0.#"),1)=".",FALSE,TRUE)</formula>
    </cfRule>
    <cfRule type="expression" dxfId="1256" priority="668">
      <formula>IF(RIGHT(TEXT(AM39,"0.#"),1)=".",TRUE,FALSE)</formula>
    </cfRule>
  </conditionalFormatting>
  <conditionalFormatting sqref="AI39">
    <cfRule type="expression" dxfId="1255" priority="669">
      <formula>IF(RIGHT(TEXT(AI39,"0.#"),1)=".",FALSE,TRUE)</formula>
    </cfRule>
    <cfRule type="expression" dxfId="1254" priority="670">
      <formula>IF(RIGHT(TEXT(AI39,"0.#"),1)=".",TRUE,FALSE)</formula>
    </cfRule>
  </conditionalFormatting>
  <conditionalFormatting sqref="AI40">
    <cfRule type="expression" dxfId="1253" priority="671">
      <formula>IF(RIGHT(TEXT(AI40,"0.#"),1)=".",FALSE,TRUE)</formula>
    </cfRule>
    <cfRule type="expression" dxfId="1252" priority="672">
      <formula>IF(RIGHT(TEXT(AI40,"0.#"),1)=".",TRUE,FALSE)</formula>
    </cfRule>
  </conditionalFormatting>
  <conditionalFormatting sqref="AM69">
    <cfRule type="expression" dxfId="1251" priority="631">
      <formula>IF(RIGHT(TEXT(AM69,"0.#"),1)=".",FALSE,TRUE)</formula>
    </cfRule>
    <cfRule type="expression" dxfId="1250" priority="632">
      <formula>IF(RIGHT(TEXT(AM69,"0.#"),1)=".",TRUE,FALSE)</formula>
    </cfRule>
  </conditionalFormatting>
  <conditionalFormatting sqref="AE70 AM70">
    <cfRule type="expression" dxfId="1249" priority="629">
      <formula>IF(RIGHT(TEXT(AE70,"0.#"),1)=".",FALSE,TRUE)</formula>
    </cfRule>
    <cfRule type="expression" dxfId="1248" priority="630">
      <formula>IF(RIGHT(TEXT(AE70,"0.#"),1)=".",TRUE,FALSE)</formula>
    </cfRule>
  </conditionalFormatting>
  <conditionalFormatting sqref="AI70">
    <cfRule type="expression" dxfId="1247" priority="627">
      <formula>IF(RIGHT(TEXT(AI70,"0.#"),1)=".",FALSE,TRUE)</formula>
    </cfRule>
    <cfRule type="expression" dxfId="1246" priority="628">
      <formula>IF(RIGHT(TEXT(AI70,"0.#"),1)=".",TRUE,FALSE)</formula>
    </cfRule>
  </conditionalFormatting>
  <conditionalFormatting sqref="AQ70">
    <cfRule type="expression" dxfId="1245" priority="625">
      <formula>IF(RIGHT(TEXT(AQ70,"0.#"),1)=".",FALSE,TRUE)</formula>
    </cfRule>
    <cfRule type="expression" dxfId="1244" priority="626">
      <formula>IF(RIGHT(TEXT(AQ70,"0.#"),1)=".",TRUE,FALSE)</formula>
    </cfRule>
  </conditionalFormatting>
  <conditionalFormatting sqref="AE69 AQ69">
    <cfRule type="expression" dxfId="1243" priority="635">
      <formula>IF(RIGHT(TEXT(AE69,"0.#"),1)=".",FALSE,TRUE)</formula>
    </cfRule>
    <cfRule type="expression" dxfId="1242" priority="636">
      <formula>IF(RIGHT(TEXT(AE69,"0.#"),1)=".",TRUE,FALSE)</formula>
    </cfRule>
  </conditionalFormatting>
  <conditionalFormatting sqref="AI69">
    <cfRule type="expression" dxfId="1241" priority="633">
      <formula>IF(RIGHT(TEXT(AI69,"0.#"),1)=".",FALSE,TRUE)</formula>
    </cfRule>
    <cfRule type="expression" dxfId="1240" priority="634">
      <formula>IF(RIGHT(TEXT(AI69,"0.#"),1)=".",TRUE,FALSE)</formula>
    </cfRule>
  </conditionalFormatting>
  <conditionalFormatting sqref="AE66 AQ66">
    <cfRule type="expression" dxfId="1239" priority="623">
      <formula>IF(RIGHT(TEXT(AE66,"0.#"),1)=".",FALSE,TRUE)</formula>
    </cfRule>
    <cfRule type="expression" dxfId="1238" priority="624">
      <formula>IF(RIGHT(TEXT(AE66,"0.#"),1)=".",TRUE,FALSE)</formula>
    </cfRule>
  </conditionalFormatting>
  <conditionalFormatting sqref="AI66">
    <cfRule type="expression" dxfId="1237" priority="621">
      <formula>IF(RIGHT(TEXT(AI66,"0.#"),1)=".",FALSE,TRUE)</formula>
    </cfRule>
    <cfRule type="expression" dxfId="1236" priority="622">
      <formula>IF(RIGHT(TEXT(AI66,"0.#"),1)=".",TRUE,FALSE)</formula>
    </cfRule>
  </conditionalFormatting>
  <conditionalFormatting sqref="AM66">
    <cfRule type="expression" dxfId="1235" priority="619">
      <formula>IF(RIGHT(TEXT(AM66,"0.#"),1)=".",FALSE,TRUE)</formula>
    </cfRule>
    <cfRule type="expression" dxfId="1234" priority="620">
      <formula>IF(RIGHT(TEXT(AM66,"0.#"),1)=".",TRUE,FALSE)</formula>
    </cfRule>
  </conditionalFormatting>
  <conditionalFormatting sqref="AE67">
    <cfRule type="expression" dxfId="1233" priority="617">
      <formula>IF(RIGHT(TEXT(AE67,"0.#"),1)=".",FALSE,TRUE)</formula>
    </cfRule>
    <cfRule type="expression" dxfId="1232" priority="618">
      <formula>IF(RIGHT(TEXT(AE67,"0.#"),1)=".",TRUE,FALSE)</formula>
    </cfRule>
  </conditionalFormatting>
  <conditionalFormatting sqref="AI67">
    <cfRule type="expression" dxfId="1231" priority="615">
      <formula>IF(RIGHT(TEXT(AI67,"0.#"),1)=".",FALSE,TRUE)</formula>
    </cfRule>
    <cfRule type="expression" dxfId="1230" priority="616">
      <formula>IF(RIGHT(TEXT(AI67,"0.#"),1)=".",TRUE,FALSE)</formula>
    </cfRule>
  </conditionalFormatting>
  <conditionalFormatting sqref="AM67">
    <cfRule type="expression" dxfId="1229" priority="613">
      <formula>IF(RIGHT(TEXT(AM67,"0.#"),1)=".",FALSE,TRUE)</formula>
    </cfRule>
    <cfRule type="expression" dxfId="1228" priority="614">
      <formula>IF(RIGHT(TEXT(AM67,"0.#"),1)=".",TRUE,FALSE)</formula>
    </cfRule>
  </conditionalFormatting>
  <conditionalFormatting sqref="AQ67">
    <cfRule type="expression" dxfId="1227" priority="611">
      <formula>IF(RIGHT(TEXT(AQ67,"0.#"),1)=".",FALSE,TRUE)</formula>
    </cfRule>
    <cfRule type="expression" dxfId="1226" priority="612">
      <formula>IF(RIGHT(TEXT(AQ67,"0.#"),1)=".",TRUE,FALSE)</formula>
    </cfRule>
  </conditionalFormatting>
  <conditionalFormatting sqref="AU66">
    <cfRule type="expression" dxfId="1225" priority="609">
      <formula>IF(RIGHT(TEXT(AU66,"0.#"),1)=".",FALSE,TRUE)</formula>
    </cfRule>
    <cfRule type="expression" dxfId="1224" priority="610">
      <formula>IF(RIGHT(TEXT(AU66,"0.#"),1)=".",TRUE,FALSE)</formula>
    </cfRule>
  </conditionalFormatting>
  <conditionalFormatting sqref="AU67">
    <cfRule type="expression" dxfId="1223" priority="607">
      <formula>IF(RIGHT(TEXT(AU67,"0.#"),1)=".",FALSE,TRUE)</formula>
    </cfRule>
    <cfRule type="expression" dxfId="1222" priority="608">
      <formula>IF(RIGHT(TEXT(AU67,"0.#"),1)=".",TRUE,FALSE)</formula>
    </cfRule>
  </conditionalFormatting>
  <conditionalFormatting sqref="AE100 AQ100">
    <cfRule type="expression" dxfId="1221" priority="569">
      <formula>IF(RIGHT(TEXT(AE100,"0.#"),1)=".",FALSE,TRUE)</formula>
    </cfRule>
    <cfRule type="expression" dxfId="1220" priority="570">
      <formula>IF(RIGHT(TEXT(AE100,"0.#"),1)=".",TRUE,FALSE)</formula>
    </cfRule>
  </conditionalFormatting>
  <conditionalFormatting sqref="AI100">
    <cfRule type="expression" dxfId="1219" priority="567">
      <formula>IF(RIGHT(TEXT(AI100,"0.#"),1)=".",FALSE,TRUE)</formula>
    </cfRule>
    <cfRule type="expression" dxfId="1218" priority="568">
      <formula>IF(RIGHT(TEXT(AI100,"0.#"),1)=".",TRUE,FALSE)</formula>
    </cfRule>
  </conditionalFormatting>
  <conditionalFormatting sqref="AM100">
    <cfRule type="expression" dxfId="1217" priority="565">
      <formula>IF(RIGHT(TEXT(AM100,"0.#"),1)=".",FALSE,TRUE)</formula>
    </cfRule>
    <cfRule type="expression" dxfId="1216" priority="566">
      <formula>IF(RIGHT(TEXT(AM100,"0.#"),1)=".",TRUE,FALSE)</formula>
    </cfRule>
  </conditionalFormatting>
  <conditionalFormatting sqref="AE101">
    <cfRule type="expression" dxfId="1215" priority="563">
      <formula>IF(RIGHT(TEXT(AE101,"0.#"),1)=".",FALSE,TRUE)</formula>
    </cfRule>
    <cfRule type="expression" dxfId="1214" priority="564">
      <formula>IF(RIGHT(TEXT(AE101,"0.#"),1)=".",TRUE,FALSE)</formula>
    </cfRule>
  </conditionalFormatting>
  <conditionalFormatting sqref="AI101">
    <cfRule type="expression" dxfId="1213" priority="561">
      <formula>IF(RIGHT(TEXT(AI101,"0.#"),1)=".",FALSE,TRUE)</formula>
    </cfRule>
    <cfRule type="expression" dxfId="1212" priority="562">
      <formula>IF(RIGHT(TEXT(AI101,"0.#"),1)=".",TRUE,FALSE)</formula>
    </cfRule>
  </conditionalFormatting>
  <conditionalFormatting sqref="AM101">
    <cfRule type="expression" dxfId="1211" priority="559">
      <formula>IF(RIGHT(TEXT(AM101,"0.#"),1)=".",FALSE,TRUE)</formula>
    </cfRule>
    <cfRule type="expression" dxfId="1210" priority="560">
      <formula>IF(RIGHT(TEXT(AM101,"0.#"),1)=".",TRUE,FALSE)</formula>
    </cfRule>
  </conditionalFormatting>
  <conditionalFormatting sqref="AQ101">
    <cfRule type="expression" dxfId="1209" priority="557">
      <formula>IF(RIGHT(TEXT(AQ101,"0.#"),1)=".",FALSE,TRUE)</formula>
    </cfRule>
    <cfRule type="expression" dxfId="1208" priority="558">
      <formula>IF(RIGHT(TEXT(AQ101,"0.#"),1)=".",TRUE,FALSE)</formula>
    </cfRule>
  </conditionalFormatting>
  <conditionalFormatting sqref="AU100">
    <cfRule type="expression" dxfId="1207" priority="555">
      <formula>IF(RIGHT(TEXT(AU100,"0.#"),1)=".",FALSE,TRUE)</formula>
    </cfRule>
    <cfRule type="expression" dxfId="1206" priority="556">
      <formula>IF(RIGHT(TEXT(AU100,"0.#"),1)=".",TRUE,FALSE)</formula>
    </cfRule>
  </conditionalFormatting>
  <conditionalFormatting sqref="AU101">
    <cfRule type="expression" dxfId="1205" priority="553">
      <formula>IF(RIGHT(TEXT(AU101,"0.#"),1)=".",FALSE,TRUE)</formula>
    </cfRule>
    <cfRule type="expression" dxfId="1204" priority="554">
      <formula>IF(RIGHT(TEXT(AU101,"0.#"),1)=".",TRUE,FALSE)</formula>
    </cfRule>
  </conditionalFormatting>
  <conditionalFormatting sqref="AM35">
    <cfRule type="expression" dxfId="1203" priority="547">
      <formula>IF(RIGHT(TEXT(AM35,"0.#"),1)=".",FALSE,TRUE)</formula>
    </cfRule>
    <cfRule type="expression" dxfId="1202" priority="548">
      <formula>IF(RIGHT(TEXT(AM35,"0.#"),1)=".",TRUE,FALSE)</formula>
    </cfRule>
  </conditionalFormatting>
  <conditionalFormatting sqref="AM36">
    <cfRule type="expression" dxfId="1201" priority="545">
      <formula>IF(RIGHT(TEXT(AM36,"0.#"),1)=".",FALSE,TRUE)</formula>
    </cfRule>
    <cfRule type="expression" dxfId="1200" priority="546">
      <formula>IF(RIGHT(TEXT(AM36,"0.#"),1)=".",TRUE,FALSE)</formula>
    </cfRule>
  </conditionalFormatting>
  <conditionalFormatting sqref="AQ36">
    <cfRule type="expression" dxfId="1199" priority="541">
      <formula>IF(RIGHT(TEXT(AQ36,"0.#"),1)=".",FALSE,TRUE)</formula>
    </cfRule>
    <cfRule type="expression" dxfId="1198" priority="542">
      <formula>IF(RIGHT(TEXT(AQ36,"0.#"),1)=".",TRUE,FALSE)</formula>
    </cfRule>
  </conditionalFormatting>
  <conditionalFormatting sqref="AQ35">
    <cfRule type="expression" dxfId="1197" priority="551">
      <formula>IF(RIGHT(TEXT(AQ35,"0.#"),1)=".",FALSE,TRUE)</formula>
    </cfRule>
    <cfRule type="expression" dxfId="1196" priority="552">
      <formula>IF(RIGHT(TEXT(AQ35,"0.#"),1)=".",TRUE,FALSE)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E35 AI35">
    <cfRule type="expression" dxfId="705" priority="5">
      <formula>IF(RIGHT(TEXT(AE35,"0.#"),1)=".",FALSE,TRUE)</formula>
    </cfRule>
    <cfRule type="expression" dxfId="704" priority="6">
      <formula>IF(RIGHT(TEXT(AE35,"0.#"),1)=".",TRUE,FALSE)</formula>
    </cfRule>
  </conditionalFormatting>
  <conditionalFormatting sqref="AI36">
    <cfRule type="expression" dxfId="703" priority="3">
      <formula>IF(RIGHT(TEXT(AI36,"0.#"),1)=".",FALSE,TRUE)</formula>
    </cfRule>
    <cfRule type="expression" dxfId="702" priority="4">
      <formula>IF(RIGHT(TEXT(AI36,"0.#"),1)=".",TRUE,FALSE)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699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54"/>
      <c r="Z2" s="850"/>
      <c r="AA2" s="851"/>
      <c r="AB2" s="958" t="s">
        <v>11</v>
      </c>
      <c r="AC2" s="959"/>
      <c r="AD2" s="960"/>
      <c r="AE2" s="962" t="s">
        <v>371</v>
      </c>
      <c r="AF2" s="962"/>
      <c r="AG2" s="962"/>
      <c r="AH2" s="899"/>
      <c r="AI2" s="962" t="s">
        <v>467</v>
      </c>
      <c r="AJ2" s="962"/>
      <c r="AK2" s="962"/>
      <c r="AL2" s="899"/>
      <c r="AM2" s="962" t="s">
        <v>468</v>
      </c>
      <c r="AN2" s="962"/>
      <c r="AO2" s="962"/>
      <c r="AP2" s="899"/>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7"/>
      <c r="H3" s="339"/>
      <c r="I3" s="339"/>
      <c r="J3" s="339"/>
      <c r="K3" s="339"/>
      <c r="L3" s="339"/>
      <c r="M3" s="339"/>
      <c r="N3" s="339"/>
      <c r="O3" s="340"/>
      <c r="P3" s="343"/>
      <c r="Q3" s="339"/>
      <c r="R3" s="339"/>
      <c r="S3" s="339"/>
      <c r="T3" s="339"/>
      <c r="U3" s="339"/>
      <c r="V3" s="339"/>
      <c r="W3" s="339"/>
      <c r="X3" s="340"/>
      <c r="Y3" s="955"/>
      <c r="Z3" s="956"/>
      <c r="AA3" s="957"/>
      <c r="AB3" s="961"/>
      <c r="AC3" s="417"/>
      <c r="AD3" s="418"/>
      <c r="AE3" s="504"/>
      <c r="AF3" s="504"/>
      <c r="AG3" s="504"/>
      <c r="AH3" s="416"/>
      <c r="AI3" s="504"/>
      <c r="AJ3" s="504"/>
      <c r="AK3" s="504"/>
      <c r="AL3" s="416"/>
      <c r="AM3" s="504"/>
      <c r="AN3" s="504"/>
      <c r="AO3" s="504"/>
      <c r="AP3" s="416"/>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8"/>
      <c r="B5" s="489"/>
      <c r="C5" s="489"/>
      <c r="D5" s="489"/>
      <c r="E5" s="489"/>
      <c r="F5" s="490"/>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8"/>
      <c r="B6" s="489"/>
      <c r="C6" s="489"/>
      <c r="D6" s="489"/>
      <c r="E6" s="489"/>
      <c r="F6" s="490"/>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4" t="s">
        <v>343</v>
      </c>
      <c r="B7" s="925"/>
      <c r="C7" s="925"/>
      <c r="D7" s="925"/>
      <c r="E7" s="925"/>
      <c r="F7" s="92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7"/>
      <c r="B8" s="928"/>
      <c r="C8" s="928"/>
      <c r="D8" s="928"/>
      <c r="E8" s="928"/>
      <c r="F8" s="92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54"/>
      <c r="Z9" s="850"/>
      <c r="AA9" s="851"/>
      <c r="AB9" s="958" t="s">
        <v>11</v>
      </c>
      <c r="AC9" s="959"/>
      <c r="AD9" s="960"/>
      <c r="AE9" s="962" t="s">
        <v>371</v>
      </c>
      <c r="AF9" s="962"/>
      <c r="AG9" s="962"/>
      <c r="AH9" s="899"/>
      <c r="AI9" s="962" t="s">
        <v>467</v>
      </c>
      <c r="AJ9" s="962"/>
      <c r="AK9" s="962"/>
      <c r="AL9" s="899"/>
      <c r="AM9" s="962" t="s">
        <v>468</v>
      </c>
      <c r="AN9" s="962"/>
      <c r="AO9" s="962"/>
      <c r="AP9" s="899"/>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4"/>
      <c r="AF10" s="504"/>
      <c r="AG10" s="504"/>
      <c r="AH10" s="416"/>
      <c r="AI10" s="504"/>
      <c r="AJ10" s="504"/>
      <c r="AK10" s="504"/>
      <c r="AL10" s="416"/>
      <c r="AM10" s="504"/>
      <c r="AN10" s="504"/>
      <c r="AO10" s="504"/>
      <c r="AP10" s="416"/>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8"/>
      <c r="B12" s="489"/>
      <c r="C12" s="489"/>
      <c r="D12" s="489"/>
      <c r="E12" s="489"/>
      <c r="F12" s="490"/>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4" t="s">
        <v>343</v>
      </c>
      <c r="B14" s="925"/>
      <c r="C14" s="925"/>
      <c r="D14" s="925"/>
      <c r="E14" s="925"/>
      <c r="F14" s="92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7"/>
      <c r="B15" s="928"/>
      <c r="C15" s="928"/>
      <c r="D15" s="928"/>
      <c r="E15" s="928"/>
      <c r="F15" s="92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54"/>
      <c r="Z16" s="850"/>
      <c r="AA16" s="851"/>
      <c r="AB16" s="958" t="s">
        <v>11</v>
      </c>
      <c r="AC16" s="959"/>
      <c r="AD16" s="960"/>
      <c r="AE16" s="962" t="s">
        <v>371</v>
      </c>
      <c r="AF16" s="962"/>
      <c r="AG16" s="962"/>
      <c r="AH16" s="899"/>
      <c r="AI16" s="962" t="s">
        <v>467</v>
      </c>
      <c r="AJ16" s="962"/>
      <c r="AK16" s="962"/>
      <c r="AL16" s="899"/>
      <c r="AM16" s="962" t="s">
        <v>468</v>
      </c>
      <c r="AN16" s="962"/>
      <c r="AO16" s="962"/>
      <c r="AP16" s="899"/>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4"/>
      <c r="AF17" s="504"/>
      <c r="AG17" s="504"/>
      <c r="AH17" s="416"/>
      <c r="AI17" s="504"/>
      <c r="AJ17" s="504"/>
      <c r="AK17" s="504"/>
      <c r="AL17" s="416"/>
      <c r="AM17" s="504"/>
      <c r="AN17" s="504"/>
      <c r="AO17" s="504"/>
      <c r="AP17" s="416"/>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8"/>
      <c r="B19" s="489"/>
      <c r="C19" s="489"/>
      <c r="D19" s="489"/>
      <c r="E19" s="489"/>
      <c r="F19" s="490"/>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4" t="s">
        <v>343</v>
      </c>
      <c r="B21" s="925"/>
      <c r="C21" s="925"/>
      <c r="D21" s="925"/>
      <c r="E21" s="925"/>
      <c r="F21" s="92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7"/>
      <c r="B22" s="928"/>
      <c r="C22" s="928"/>
      <c r="D22" s="928"/>
      <c r="E22" s="928"/>
      <c r="F22" s="92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54"/>
      <c r="Z23" s="850"/>
      <c r="AA23" s="851"/>
      <c r="AB23" s="958" t="s">
        <v>11</v>
      </c>
      <c r="AC23" s="959"/>
      <c r="AD23" s="960"/>
      <c r="AE23" s="962" t="s">
        <v>371</v>
      </c>
      <c r="AF23" s="962"/>
      <c r="AG23" s="962"/>
      <c r="AH23" s="899"/>
      <c r="AI23" s="962" t="s">
        <v>467</v>
      </c>
      <c r="AJ23" s="962"/>
      <c r="AK23" s="962"/>
      <c r="AL23" s="899"/>
      <c r="AM23" s="962" t="s">
        <v>468</v>
      </c>
      <c r="AN23" s="962"/>
      <c r="AO23" s="962"/>
      <c r="AP23" s="899"/>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4"/>
      <c r="AF24" s="504"/>
      <c r="AG24" s="504"/>
      <c r="AH24" s="416"/>
      <c r="AI24" s="504"/>
      <c r="AJ24" s="504"/>
      <c r="AK24" s="504"/>
      <c r="AL24" s="416"/>
      <c r="AM24" s="504"/>
      <c r="AN24" s="504"/>
      <c r="AO24" s="504"/>
      <c r="AP24" s="416"/>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8"/>
      <c r="B26" s="489"/>
      <c r="C26" s="489"/>
      <c r="D26" s="489"/>
      <c r="E26" s="489"/>
      <c r="F26" s="490"/>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4" t="s">
        <v>343</v>
      </c>
      <c r="B28" s="925"/>
      <c r="C28" s="925"/>
      <c r="D28" s="925"/>
      <c r="E28" s="925"/>
      <c r="F28" s="92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7"/>
      <c r="B29" s="928"/>
      <c r="C29" s="928"/>
      <c r="D29" s="928"/>
      <c r="E29" s="928"/>
      <c r="F29" s="92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54"/>
      <c r="Z30" s="850"/>
      <c r="AA30" s="851"/>
      <c r="AB30" s="958" t="s">
        <v>11</v>
      </c>
      <c r="AC30" s="959"/>
      <c r="AD30" s="960"/>
      <c r="AE30" s="962" t="s">
        <v>371</v>
      </c>
      <c r="AF30" s="962"/>
      <c r="AG30" s="962"/>
      <c r="AH30" s="899"/>
      <c r="AI30" s="962" t="s">
        <v>467</v>
      </c>
      <c r="AJ30" s="962"/>
      <c r="AK30" s="962"/>
      <c r="AL30" s="899"/>
      <c r="AM30" s="962" t="s">
        <v>468</v>
      </c>
      <c r="AN30" s="962"/>
      <c r="AO30" s="962"/>
      <c r="AP30" s="899"/>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4"/>
      <c r="AF31" s="504"/>
      <c r="AG31" s="504"/>
      <c r="AH31" s="416"/>
      <c r="AI31" s="504"/>
      <c r="AJ31" s="504"/>
      <c r="AK31" s="504"/>
      <c r="AL31" s="416"/>
      <c r="AM31" s="504"/>
      <c r="AN31" s="504"/>
      <c r="AO31" s="504"/>
      <c r="AP31" s="416"/>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8"/>
      <c r="B33" s="489"/>
      <c r="C33" s="489"/>
      <c r="D33" s="489"/>
      <c r="E33" s="489"/>
      <c r="F33" s="490"/>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4" t="s">
        <v>343</v>
      </c>
      <c r="B35" s="925"/>
      <c r="C35" s="925"/>
      <c r="D35" s="925"/>
      <c r="E35" s="925"/>
      <c r="F35" s="92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7"/>
      <c r="B36" s="928"/>
      <c r="C36" s="928"/>
      <c r="D36" s="928"/>
      <c r="E36" s="928"/>
      <c r="F36" s="92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54"/>
      <c r="Z37" s="850"/>
      <c r="AA37" s="851"/>
      <c r="AB37" s="958" t="s">
        <v>11</v>
      </c>
      <c r="AC37" s="959"/>
      <c r="AD37" s="960"/>
      <c r="AE37" s="962" t="s">
        <v>371</v>
      </c>
      <c r="AF37" s="962"/>
      <c r="AG37" s="962"/>
      <c r="AH37" s="899"/>
      <c r="AI37" s="962" t="s">
        <v>467</v>
      </c>
      <c r="AJ37" s="962"/>
      <c r="AK37" s="962"/>
      <c r="AL37" s="899"/>
      <c r="AM37" s="962" t="s">
        <v>468</v>
      </c>
      <c r="AN37" s="962"/>
      <c r="AO37" s="962"/>
      <c r="AP37" s="899"/>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4"/>
      <c r="AF38" s="504"/>
      <c r="AG38" s="504"/>
      <c r="AH38" s="416"/>
      <c r="AI38" s="504"/>
      <c r="AJ38" s="504"/>
      <c r="AK38" s="504"/>
      <c r="AL38" s="416"/>
      <c r="AM38" s="504"/>
      <c r="AN38" s="504"/>
      <c r="AO38" s="504"/>
      <c r="AP38" s="416"/>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8"/>
      <c r="B40" s="489"/>
      <c r="C40" s="489"/>
      <c r="D40" s="489"/>
      <c r="E40" s="489"/>
      <c r="F40" s="490"/>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4" t="s">
        <v>343</v>
      </c>
      <c r="B42" s="925"/>
      <c r="C42" s="925"/>
      <c r="D42" s="925"/>
      <c r="E42" s="925"/>
      <c r="F42" s="92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7"/>
      <c r="B43" s="928"/>
      <c r="C43" s="928"/>
      <c r="D43" s="928"/>
      <c r="E43" s="928"/>
      <c r="F43" s="92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54"/>
      <c r="Z44" s="850"/>
      <c r="AA44" s="851"/>
      <c r="AB44" s="958" t="s">
        <v>11</v>
      </c>
      <c r="AC44" s="959"/>
      <c r="AD44" s="960"/>
      <c r="AE44" s="962" t="s">
        <v>371</v>
      </c>
      <c r="AF44" s="962"/>
      <c r="AG44" s="962"/>
      <c r="AH44" s="899"/>
      <c r="AI44" s="962" t="s">
        <v>467</v>
      </c>
      <c r="AJ44" s="962"/>
      <c r="AK44" s="962"/>
      <c r="AL44" s="899"/>
      <c r="AM44" s="962" t="s">
        <v>468</v>
      </c>
      <c r="AN44" s="962"/>
      <c r="AO44" s="962"/>
      <c r="AP44" s="899"/>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4"/>
      <c r="AF45" s="504"/>
      <c r="AG45" s="504"/>
      <c r="AH45" s="416"/>
      <c r="AI45" s="504"/>
      <c r="AJ45" s="504"/>
      <c r="AK45" s="504"/>
      <c r="AL45" s="416"/>
      <c r="AM45" s="504"/>
      <c r="AN45" s="504"/>
      <c r="AO45" s="504"/>
      <c r="AP45" s="416"/>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8"/>
      <c r="B47" s="489"/>
      <c r="C47" s="489"/>
      <c r="D47" s="489"/>
      <c r="E47" s="489"/>
      <c r="F47" s="490"/>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4" t="s">
        <v>343</v>
      </c>
      <c r="B49" s="925"/>
      <c r="C49" s="925"/>
      <c r="D49" s="925"/>
      <c r="E49" s="925"/>
      <c r="F49" s="92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7"/>
      <c r="B50" s="928"/>
      <c r="C50" s="928"/>
      <c r="D50" s="928"/>
      <c r="E50" s="928"/>
      <c r="F50" s="92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54"/>
      <c r="Z51" s="850"/>
      <c r="AA51" s="851"/>
      <c r="AB51" s="899" t="s">
        <v>11</v>
      </c>
      <c r="AC51" s="959"/>
      <c r="AD51" s="960"/>
      <c r="AE51" s="962" t="s">
        <v>371</v>
      </c>
      <c r="AF51" s="962"/>
      <c r="AG51" s="962"/>
      <c r="AH51" s="899"/>
      <c r="AI51" s="962" t="s">
        <v>467</v>
      </c>
      <c r="AJ51" s="962"/>
      <c r="AK51" s="962"/>
      <c r="AL51" s="899"/>
      <c r="AM51" s="962" t="s">
        <v>468</v>
      </c>
      <c r="AN51" s="962"/>
      <c r="AO51" s="962"/>
      <c r="AP51" s="899"/>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4"/>
      <c r="AF52" s="504"/>
      <c r="AG52" s="504"/>
      <c r="AH52" s="416"/>
      <c r="AI52" s="504"/>
      <c r="AJ52" s="504"/>
      <c r="AK52" s="504"/>
      <c r="AL52" s="416"/>
      <c r="AM52" s="504"/>
      <c r="AN52" s="504"/>
      <c r="AO52" s="504"/>
      <c r="AP52" s="416"/>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8"/>
      <c r="B54" s="489"/>
      <c r="C54" s="489"/>
      <c r="D54" s="489"/>
      <c r="E54" s="489"/>
      <c r="F54" s="490"/>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4" t="s">
        <v>343</v>
      </c>
      <c r="B56" s="925"/>
      <c r="C56" s="925"/>
      <c r="D56" s="925"/>
      <c r="E56" s="925"/>
      <c r="F56" s="92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7"/>
      <c r="B57" s="928"/>
      <c r="C57" s="928"/>
      <c r="D57" s="928"/>
      <c r="E57" s="928"/>
      <c r="F57" s="92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54"/>
      <c r="Z58" s="850"/>
      <c r="AA58" s="851"/>
      <c r="AB58" s="958" t="s">
        <v>11</v>
      </c>
      <c r="AC58" s="959"/>
      <c r="AD58" s="960"/>
      <c r="AE58" s="962" t="s">
        <v>371</v>
      </c>
      <c r="AF58" s="962"/>
      <c r="AG58" s="962"/>
      <c r="AH58" s="899"/>
      <c r="AI58" s="962" t="s">
        <v>467</v>
      </c>
      <c r="AJ58" s="962"/>
      <c r="AK58" s="962"/>
      <c r="AL58" s="899"/>
      <c r="AM58" s="962" t="s">
        <v>468</v>
      </c>
      <c r="AN58" s="962"/>
      <c r="AO58" s="962"/>
      <c r="AP58" s="899"/>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4"/>
      <c r="AF59" s="504"/>
      <c r="AG59" s="504"/>
      <c r="AH59" s="416"/>
      <c r="AI59" s="504"/>
      <c r="AJ59" s="504"/>
      <c r="AK59" s="504"/>
      <c r="AL59" s="416"/>
      <c r="AM59" s="504"/>
      <c r="AN59" s="504"/>
      <c r="AO59" s="504"/>
      <c r="AP59" s="416"/>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8"/>
      <c r="B61" s="489"/>
      <c r="C61" s="489"/>
      <c r="D61" s="489"/>
      <c r="E61" s="489"/>
      <c r="F61" s="490"/>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4" t="s">
        <v>343</v>
      </c>
      <c r="B63" s="925"/>
      <c r="C63" s="925"/>
      <c r="D63" s="925"/>
      <c r="E63" s="925"/>
      <c r="F63" s="92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7"/>
      <c r="B64" s="928"/>
      <c r="C64" s="928"/>
      <c r="D64" s="928"/>
      <c r="E64" s="928"/>
      <c r="F64" s="92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54"/>
      <c r="Z65" s="850"/>
      <c r="AA65" s="851"/>
      <c r="AB65" s="958" t="s">
        <v>11</v>
      </c>
      <c r="AC65" s="959"/>
      <c r="AD65" s="960"/>
      <c r="AE65" s="962" t="s">
        <v>371</v>
      </c>
      <c r="AF65" s="962"/>
      <c r="AG65" s="962"/>
      <c r="AH65" s="899"/>
      <c r="AI65" s="962" t="s">
        <v>467</v>
      </c>
      <c r="AJ65" s="962"/>
      <c r="AK65" s="962"/>
      <c r="AL65" s="899"/>
      <c r="AM65" s="962" t="s">
        <v>468</v>
      </c>
      <c r="AN65" s="962"/>
      <c r="AO65" s="962"/>
      <c r="AP65" s="899"/>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4"/>
      <c r="AF66" s="504"/>
      <c r="AG66" s="504"/>
      <c r="AH66" s="416"/>
      <c r="AI66" s="504"/>
      <c r="AJ66" s="504"/>
      <c r="AK66" s="504"/>
      <c r="AL66" s="416"/>
      <c r="AM66" s="504"/>
      <c r="AN66" s="504"/>
      <c r="AO66" s="504"/>
      <c r="AP66" s="416"/>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8"/>
      <c r="B68" s="489"/>
      <c r="C68" s="489"/>
      <c r="D68" s="489"/>
      <c r="E68" s="489"/>
      <c r="F68" s="490"/>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5"/>
      <c r="AD69" s="865"/>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4" t="s">
        <v>343</v>
      </c>
      <c r="B70" s="925"/>
      <c r="C70" s="925"/>
      <c r="D70" s="925"/>
      <c r="E70" s="925"/>
      <c r="F70" s="92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9" t="s">
        <v>25</v>
      </c>
      <c r="Q3" s="429"/>
      <c r="R3" s="429"/>
      <c r="S3" s="429"/>
      <c r="T3" s="429"/>
      <c r="U3" s="429"/>
      <c r="V3" s="429"/>
      <c r="W3" s="429"/>
      <c r="X3" s="429"/>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9" t="s">
        <v>25</v>
      </c>
      <c r="Q36" s="429"/>
      <c r="R36" s="429"/>
      <c r="S36" s="429"/>
      <c r="T36" s="429"/>
      <c r="U36" s="429"/>
      <c r="V36" s="429"/>
      <c r="W36" s="429"/>
      <c r="X36" s="429"/>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9" t="s">
        <v>25</v>
      </c>
      <c r="Q69" s="429"/>
      <c r="R69" s="429"/>
      <c r="S69" s="429"/>
      <c r="T69" s="429"/>
      <c r="U69" s="429"/>
      <c r="V69" s="429"/>
      <c r="W69" s="429"/>
      <c r="X69" s="429"/>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9" t="s">
        <v>25</v>
      </c>
      <c r="Q102" s="429"/>
      <c r="R102" s="429"/>
      <c r="S102" s="429"/>
      <c r="T102" s="429"/>
      <c r="U102" s="429"/>
      <c r="V102" s="429"/>
      <c r="W102" s="429"/>
      <c r="X102" s="429"/>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9" t="s">
        <v>25</v>
      </c>
      <c r="Q135" s="429"/>
      <c r="R135" s="429"/>
      <c r="S135" s="429"/>
      <c r="T135" s="429"/>
      <c r="U135" s="429"/>
      <c r="V135" s="429"/>
      <c r="W135" s="429"/>
      <c r="X135" s="429"/>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9" t="s">
        <v>25</v>
      </c>
      <c r="Q168" s="429"/>
      <c r="R168" s="429"/>
      <c r="S168" s="429"/>
      <c r="T168" s="429"/>
      <c r="U168" s="429"/>
      <c r="V168" s="429"/>
      <c r="W168" s="429"/>
      <c r="X168" s="429"/>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9" t="s">
        <v>25</v>
      </c>
      <c r="Q201" s="429"/>
      <c r="R201" s="429"/>
      <c r="S201" s="429"/>
      <c r="T201" s="429"/>
      <c r="U201" s="429"/>
      <c r="V201" s="429"/>
      <c r="W201" s="429"/>
      <c r="X201" s="429"/>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9" t="s">
        <v>25</v>
      </c>
      <c r="Q234" s="429"/>
      <c r="R234" s="429"/>
      <c r="S234" s="429"/>
      <c r="T234" s="429"/>
      <c r="U234" s="429"/>
      <c r="V234" s="429"/>
      <c r="W234" s="429"/>
      <c r="X234" s="429"/>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9" t="s">
        <v>25</v>
      </c>
      <c r="Q267" s="429"/>
      <c r="R267" s="429"/>
      <c r="S267" s="429"/>
      <c r="T267" s="429"/>
      <c r="U267" s="429"/>
      <c r="V267" s="429"/>
      <c r="W267" s="429"/>
      <c r="X267" s="429"/>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9" t="s">
        <v>25</v>
      </c>
      <c r="Q300" s="429"/>
      <c r="R300" s="429"/>
      <c r="S300" s="429"/>
      <c r="T300" s="429"/>
      <c r="U300" s="429"/>
      <c r="V300" s="429"/>
      <c r="W300" s="429"/>
      <c r="X300" s="429"/>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9" t="s">
        <v>25</v>
      </c>
      <c r="Q333" s="429"/>
      <c r="R333" s="429"/>
      <c r="S333" s="429"/>
      <c r="T333" s="429"/>
      <c r="U333" s="429"/>
      <c r="V333" s="429"/>
      <c r="W333" s="429"/>
      <c r="X333" s="429"/>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9" t="s">
        <v>25</v>
      </c>
      <c r="Q366" s="429"/>
      <c r="R366" s="429"/>
      <c r="S366" s="429"/>
      <c r="T366" s="429"/>
      <c r="U366" s="429"/>
      <c r="V366" s="429"/>
      <c r="W366" s="429"/>
      <c r="X366" s="429"/>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9" t="s">
        <v>25</v>
      </c>
      <c r="Q399" s="429"/>
      <c r="R399" s="429"/>
      <c r="S399" s="429"/>
      <c r="T399" s="429"/>
      <c r="U399" s="429"/>
      <c r="V399" s="429"/>
      <c r="W399" s="429"/>
      <c r="X399" s="429"/>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9" t="s">
        <v>25</v>
      </c>
      <c r="Q432" s="429"/>
      <c r="R432" s="429"/>
      <c r="S432" s="429"/>
      <c r="T432" s="429"/>
      <c r="U432" s="429"/>
      <c r="V432" s="429"/>
      <c r="W432" s="429"/>
      <c r="X432" s="429"/>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9" t="s">
        <v>25</v>
      </c>
      <c r="Q465" s="429"/>
      <c r="R465" s="429"/>
      <c r="S465" s="429"/>
      <c r="T465" s="429"/>
      <c r="U465" s="429"/>
      <c r="V465" s="429"/>
      <c r="W465" s="429"/>
      <c r="X465" s="429"/>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9" t="s">
        <v>25</v>
      </c>
      <c r="Q498" s="429"/>
      <c r="R498" s="429"/>
      <c r="S498" s="429"/>
      <c r="T498" s="429"/>
      <c r="U498" s="429"/>
      <c r="V498" s="429"/>
      <c r="W498" s="429"/>
      <c r="X498" s="429"/>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9" t="s">
        <v>25</v>
      </c>
      <c r="Q531" s="429"/>
      <c r="R531" s="429"/>
      <c r="S531" s="429"/>
      <c r="T531" s="429"/>
      <c r="U531" s="429"/>
      <c r="V531" s="429"/>
      <c r="W531" s="429"/>
      <c r="X531" s="429"/>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9" t="s">
        <v>25</v>
      </c>
      <c r="Q564" s="429"/>
      <c r="R564" s="429"/>
      <c r="S564" s="429"/>
      <c r="T564" s="429"/>
      <c r="U564" s="429"/>
      <c r="V564" s="429"/>
      <c r="W564" s="429"/>
      <c r="X564" s="429"/>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9" t="s">
        <v>25</v>
      </c>
      <c r="Q597" s="429"/>
      <c r="R597" s="429"/>
      <c r="S597" s="429"/>
      <c r="T597" s="429"/>
      <c r="U597" s="429"/>
      <c r="V597" s="429"/>
      <c r="W597" s="429"/>
      <c r="X597" s="429"/>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9" t="s">
        <v>25</v>
      </c>
      <c r="Q630" s="429"/>
      <c r="R630" s="429"/>
      <c r="S630" s="429"/>
      <c r="T630" s="429"/>
      <c r="U630" s="429"/>
      <c r="V630" s="429"/>
      <c r="W630" s="429"/>
      <c r="X630" s="429"/>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9" t="s">
        <v>25</v>
      </c>
      <c r="Q663" s="429"/>
      <c r="R663" s="429"/>
      <c r="S663" s="429"/>
      <c r="T663" s="429"/>
      <c r="U663" s="429"/>
      <c r="V663" s="429"/>
      <c r="W663" s="429"/>
      <c r="X663" s="429"/>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9" t="s">
        <v>25</v>
      </c>
      <c r="Q696" s="429"/>
      <c r="R696" s="429"/>
      <c r="S696" s="429"/>
      <c r="T696" s="429"/>
      <c r="U696" s="429"/>
      <c r="V696" s="429"/>
      <c r="W696" s="429"/>
      <c r="X696" s="429"/>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9" t="s">
        <v>25</v>
      </c>
      <c r="Q729" s="429"/>
      <c r="R729" s="429"/>
      <c r="S729" s="429"/>
      <c r="T729" s="429"/>
      <c r="U729" s="429"/>
      <c r="V729" s="429"/>
      <c r="W729" s="429"/>
      <c r="X729" s="429"/>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9" t="s">
        <v>25</v>
      </c>
      <c r="Q762" s="429"/>
      <c r="R762" s="429"/>
      <c r="S762" s="429"/>
      <c r="T762" s="429"/>
      <c r="U762" s="429"/>
      <c r="V762" s="429"/>
      <c r="W762" s="429"/>
      <c r="X762" s="429"/>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9" t="s">
        <v>25</v>
      </c>
      <c r="Q795" s="429"/>
      <c r="R795" s="429"/>
      <c r="S795" s="429"/>
      <c r="T795" s="429"/>
      <c r="U795" s="429"/>
      <c r="V795" s="429"/>
      <c r="W795" s="429"/>
      <c r="X795" s="429"/>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9" t="s">
        <v>25</v>
      </c>
      <c r="Q828" s="429"/>
      <c r="R828" s="429"/>
      <c r="S828" s="429"/>
      <c r="T828" s="429"/>
      <c r="U828" s="429"/>
      <c r="V828" s="429"/>
      <c r="W828" s="429"/>
      <c r="X828" s="429"/>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9" t="s">
        <v>25</v>
      </c>
      <c r="Q861" s="429"/>
      <c r="R861" s="429"/>
      <c r="S861" s="429"/>
      <c r="T861" s="429"/>
      <c r="U861" s="429"/>
      <c r="V861" s="429"/>
      <c r="W861" s="429"/>
      <c r="X861" s="429"/>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9" t="s">
        <v>25</v>
      </c>
      <c r="Q894" s="429"/>
      <c r="R894" s="429"/>
      <c r="S894" s="429"/>
      <c r="T894" s="429"/>
      <c r="U894" s="429"/>
      <c r="V894" s="429"/>
      <c r="W894" s="429"/>
      <c r="X894" s="429"/>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9" t="s">
        <v>25</v>
      </c>
      <c r="Q927" s="429"/>
      <c r="R927" s="429"/>
      <c r="S927" s="429"/>
      <c r="T927" s="429"/>
      <c r="U927" s="429"/>
      <c r="V927" s="429"/>
      <c r="W927" s="429"/>
      <c r="X927" s="429"/>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9" t="s">
        <v>25</v>
      </c>
      <c r="Q960" s="429"/>
      <c r="R960" s="429"/>
      <c r="S960" s="429"/>
      <c r="T960" s="429"/>
      <c r="U960" s="429"/>
      <c r="V960" s="429"/>
      <c r="W960" s="429"/>
      <c r="X960" s="429"/>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9" t="s">
        <v>25</v>
      </c>
      <c r="Q993" s="429"/>
      <c r="R993" s="429"/>
      <c r="S993" s="429"/>
      <c r="T993" s="429"/>
      <c r="U993" s="429"/>
      <c r="V993" s="429"/>
      <c r="W993" s="429"/>
      <c r="X993" s="429"/>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9" t="s">
        <v>25</v>
      </c>
      <c r="Q1026" s="429"/>
      <c r="R1026" s="429"/>
      <c r="S1026" s="429"/>
      <c r="T1026" s="429"/>
      <c r="U1026" s="429"/>
      <c r="V1026" s="429"/>
      <c r="W1026" s="429"/>
      <c r="X1026" s="429"/>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9" t="s">
        <v>25</v>
      </c>
      <c r="Q1059" s="429"/>
      <c r="R1059" s="429"/>
      <c r="S1059" s="429"/>
      <c r="T1059" s="429"/>
      <c r="U1059" s="429"/>
      <c r="V1059" s="429"/>
      <c r="W1059" s="429"/>
      <c r="X1059" s="429"/>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9" t="s">
        <v>25</v>
      </c>
      <c r="Q1092" s="429"/>
      <c r="R1092" s="429"/>
      <c r="S1092" s="429"/>
      <c r="T1092" s="429"/>
      <c r="U1092" s="429"/>
      <c r="V1092" s="429"/>
      <c r="W1092" s="429"/>
      <c r="X1092" s="429"/>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9" t="s">
        <v>25</v>
      </c>
      <c r="Q1125" s="429"/>
      <c r="R1125" s="429"/>
      <c r="S1125" s="429"/>
      <c r="T1125" s="429"/>
      <c r="U1125" s="429"/>
      <c r="V1125" s="429"/>
      <c r="W1125" s="429"/>
      <c r="X1125" s="429"/>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9" t="s">
        <v>25</v>
      </c>
      <c r="Q1158" s="429"/>
      <c r="R1158" s="429"/>
      <c r="S1158" s="429"/>
      <c r="T1158" s="429"/>
      <c r="U1158" s="429"/>
      <c r="V1158" s="429"/>
      <c r="W1158" s="429"/>
      <c r="X1158" s="429"/>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9" t="s">
        <v>25</v>
      </c>
      <c r="Q1191" s="429"/>
      <c r="R1191" s="429"/>
      <c r="S1191" s="429"/>
      <c r="T1191" s="429"/>
      <c r="U1191" s="429"/>
      <c r="V1191" s="429"/>
      <c r="W1191" s="429"/>
      <c r="X1191" s="429"/>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9" t="s">
        <v>25</v>
      </c>
      <c r="Q1224" s="429"/>
      <c r="R1224" s="429"/>
      <c r="S1224" s="429"/>
      <c r="T1224" s="429"/>
      <c r="U1224" s="429"/>
      <c r="V1224" s="429"/>
      <c r="W1224" s="429"/>
      <c r="X1224" s="429"/>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9" t="s">
        <v>25</v>
      </c>
      <c r="Q1257" s="429"/>
      <c r="R1257" s="429"/>
      <c r="S1257" s="429"/>
      <c r="T1257" s="429"/>
      <c r="U1257" s="429"/>
      <c r="V1257" s="429"/>
      <c r="W1257" s="429"/>
      <c r="X1257" s="429"/>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9" t="s">
        <v>25</v>
      </c>
      <c r="Q1290" s="429"/>
      <c r="R1290" s="429"/>
      <c r="S1290" s="429"/>
      <c r="T1290" s="429"/>
      <c r="U1290" s="429"/>
      <c r="V1290" s="429"/>
      <c r="W1290" s="429"/>
      <c r="X1290" s="429"/>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2022-08-17T09:24:31Z</cp:lastPrinted>
  <dcterms:created xsi:type="dcterms:W3CDTF">2012-03-13T00:50:25Z</dcterms:created>
  <dcterms:modified xsi:type="dcterms:W3CDTF">2022-09-01T08:42:44Z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