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38" i="11"/>
  <c r="AY337" i="11"/>
  <c r="AY336" i="11"/>
  <c r="AY321" i="11"/>
  <c r="AY330" i="11" s="1"/>
  <c r="AY397" i="11" l="1"/>
  <c r="AY398" i="11"/>
  <c r="AY325" i="11"/>
  <c r="AY323" i="11"/>
  <c r="AY327" i="11"/>
  <c r="AY331" i="11"/>
  <c r="AY329" i="11"/>
  <c r="AY324" i="11"/>
  <c r="AY328" i="11"/>
  <c r="AY332" i="11"/>
  <c r="AY333" i="11"/>
  <c r="AY322" i="11"/>
  <c r="AY32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1" i="1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37" i="11"/>
  <c r="AY116" i="11"/>
  <c r="AY120" i="11"/>
  <c r="AY124" i="11"/>
  <c r="AY128" i="11"/>
  <c r="AY154" i="11"/>
  <c r="AY163" i="11"/>
  <c r="AY140" i="11"/>
  <c r="AY144" i="11"/>
  <c r="AY134" i="11"/>
  <c r="AY176" i="11"/>
  <c r="AY198" i="11"/>
  <c r="AY203" i="11"/>
  <c r="AY207" i="11"/>
  <c r="AY211" i="11"/>
  <c r="AY113" i="11"/>
  <c r="AY117"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85" i="11"/>
  <c r="AY81" i="11"/>
  <c r="AY78" i="11"/>
  <c r="AY87" i="11" s="1"/>
  <c r="AY44" i="11"/>
  <c r="AY52" i="11" s="1"/>
  <c r="AY80" i="11" l="1"/>
  <c r="AY84" i="11"/>
  <c r="AY92" i="11"/>
  <c r="AY96" i="11"/>
  <c r="AY55" i="11"/>
  <c r="AY97" i="11"/>
  <c r="AY86"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<sst xmlns="http://schemas.openxmlformats.org/spreadsheetml/2006/main" count="2056" uniqueCount="757">
  <si>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</si>
  <si>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</si>
  <si>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</si>
  <si>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</si>
  <si>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</si>
  <si>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</si>
  <si>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</si>
  <si>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</si>
  <si>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</si>
  <si>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</si>
  <si>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</si>
  <si>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</si>
  <si>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</si>
  <si>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</si>
  <si>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</si>
  <si>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</si>
  <si>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</si>
  <si>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</si>
  <si>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</si>
  <si>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</si>
  <si>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</si>
  <si>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</si>
  <si>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</si>
  <si>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</si>
  <si>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</si>
  <si>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</si>
  <si>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</si>
  <si>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</si>
  <si>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</si>
  <si>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</si>
  <si>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</si>
  <si>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</si>
  <si>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</si>
  <si>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</si>
  <si>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</si>
  <si>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</si>
  <si>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</si>
  <si>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</si>
  <si>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</si>
  <si>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</si>
  <si>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</si>
  <si>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</si>
  <si>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</si>
  <si>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</si>
  <si>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</si>
  <si>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</si>
  <si>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</si>
  <si>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</si>
  <si>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</si>
  <si>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</si>
  <si>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</si>
  <si>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</si>
  <si>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</si>
  <si>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</si>
  <si>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</si>
  <si>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</si>
  <si>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</si>
  <si>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</si>
  <si>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</si>
  <si>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</si>
  <si>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</si>
  <si>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</si>
  <si>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</si>
  <si>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</si>
  <si>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</si>
  <si>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</si>
  <si>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</si>
  <si>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</si>
  <si>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</si>
  <si>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</si>
  <si>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</si>
  <si>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</si>
  <si>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</si>
  <si>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</si>
  <si>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</si>
  <si>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</si>
  <si>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</si>
  <si>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</si>
  <si>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</si>
  <si>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</si>
  <si>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</si>
  <si>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</si>
  <si>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</si>
  <si>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</si>
  <si>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</si>
  <si>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</si>
  <si>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</si>
  <si>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</si>
  <si>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</si>
  <si>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</si>
  <si>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</si>
  <si>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</si>
  <si>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</si>
  <si>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</si>
  <si>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</si>
  <si>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</si>
  <si>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</si>
  <si>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</si>
  <si>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</si>
  <si>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</si>
  <si>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</si>
  <si>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</si>
  <si>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</si>
  <si>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</si>
  <si>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</si>
  <si>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</si>
  <si>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</si>
  <si>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</si>
  <si>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</si>
  <si>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</si>
  <si>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</si>
  <si>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</si>
  <si>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</si>
  <si>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</si>
  <si>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</si>
  <si>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</si>
  <si>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</si>
  <si>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</si>
  <si>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</si>
  <si>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</si>
  <si>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</si>
  <si>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</si>
  <si>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</si>
  <si>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</si>
  <si>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</si>
  <si>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</si>
  <si>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</si>
  <si>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</si>
  <si>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</si>
  <si>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</si>
  <si>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</si>
  <si>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</si>
  <si>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</si>
  <si>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</si>
  <si>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</si>
  <si>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</si>
  <si>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</si>
  <si>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</si>
  <si>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</si>
  <si>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</si>
  <si>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</si>
  <si>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</si>
  <si>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</si>
  <si>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</si>
  <si>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</si>
  <si>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</si>
  <si>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</si>
  <si>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</si>
  <si>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</si>
  <si>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</si>
  <si>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</si>
  <si>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</si>
  <si>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</si>
  <si>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</si>
  <si>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</si>
  <si>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</si>
  <si>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</si>
  <si>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</si>
  <si>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</si>
  <si>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</si>
  <si>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</si>
  <si>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</si>
  <si>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</si>
  <si>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</si>
  <si>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</si>
  <si>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</si>
  <si>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</si>
  <si>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</si>
  <si>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</si>
  <si>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</si>
  <si>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</si>
  <si>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</si>
  <si>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</si>
  <si>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</si>
  <si>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</si>
  <si>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</si>
  <si>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</si>
  <si>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</si>
  <si>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</si>
  <si>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</si>
  <si>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</si>
  <si>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</si>
  <si>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</si>
  <si>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</si>
  <si>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</si>
  <si>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</si>
  <si>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</si>
  <si>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</si>
  <si>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</si>
  <si>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</si>
  <si>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</si>
  <si>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</si>
  <si>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</si>
  <si>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</si>
  <si>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</si>
  <si>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</si>
  <si>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</si>
  <si>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</si>
  <si>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</si>
  <si>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</si>
  <si>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</si>
  <si>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</si>
  <si>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</si>
  <si>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</si>
  <si>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</si>
  <si>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</si>
  <si>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</si>
  <si>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</si>
  <si>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</si>
  <si>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</si>
  <si>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</si>
  <si>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</si>
  <si>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</si>
  <si>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</si>
  <si>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</si>
  <si>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</si>
  <si>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</si>
  <si>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</si>
  <si>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</si>
  <si>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</si>
  <si>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</si>
  <si>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</si>
  <si>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</si>
  <si>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</si>
  <si>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</si>
  <si>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</si>
  <si>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</si>
  <si>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</si>
  <si>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</si>
  <si>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</si>
  <si>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</si>
  <si>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</si>
  <si>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</si>
  <si>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</si>
  <si>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</si>
  <si>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</si>
  <si>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</si>
  <si>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</si>
  <si>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</si>
  <si>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</si>
  <si>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</si>
  <si>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</si>
  <si>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</si>
  <si>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</si>
  <si>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</si>
  <si>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</si>
  <si>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</si>
  <si>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</si>
  <si>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</si>
  <si>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</si>
  <si>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</si>
  <si>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</si>
  <si>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</si>
  <si>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</si>
  <si>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</si>
  <si>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</si>
  <si>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</si>
  <si>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</si>
  <si>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</si>
  <si>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</si>
  <si>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</si>
  <si>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</si>
  <si>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</si>
  <si>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</si>
  <si>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</si>
  <si>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</si>
  <si>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</si>
  <si>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</si>
  <si>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</si>
  <si>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</si>
  <si>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</si>
  <si>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</si>
  <si>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</si>
  <si>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</si>
  <si>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</si>
  <si>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</si>
  <si>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</si>
  <si>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</si>
  <si>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</si>
  <si>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</si>
  <si>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</si>
  <si>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</si>
  <si>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</si>
  <si>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</si>
  <si>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</si>
  <si>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</si>
  <si>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</si>
  <si>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</si>
  <si>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</si>
  <si>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</si>
  <si>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</si>
  <si>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</si>
  <si>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</si>
  <si>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</si>
  <si>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</si>
  <si>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</si>
  <si>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</si>
  <si>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</si>
  <si>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</si>
  <si>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</si>
  <si>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</si>
  <si>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</si>
  <si>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</si>
  <si>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</si>
  <si>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</si>
  <si>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</si>
  <si>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</si>
  <si>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</si>
  <si>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</si>
  <si>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</si>
  <si>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</si>
  <si>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</si>
  <si>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</si>
  <si>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</si>
  <si>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</si>
  <si>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</si>
  <si>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</si>
  <si>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</si>
  <si>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</si>
  <si>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</si>
  <si>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</si>
  <si>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</si>
  <si>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</si>
  <si>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</si>
  <si>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</si>
  <si>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</si>
  <si>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</si>
  <si>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</si>
  <si>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</si>
  <si>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</si>
  <si>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</si>
  <si>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</si>
  <si>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</si>
  <si>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</si>
  <si>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</si>
  <si>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</si>
  <si>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</si>
  <si>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</si>
  <si>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</si>
  <si>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</si>
  <si>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</si>
  <si>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</si>
  <si>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</si>
  <si>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</si>
  <si>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</si>
  <si>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</si>
  <si>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</si>
  <si>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</si>
  <si>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</si>
  <si>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</si>
  <si>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</si>
  <si>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</si>
  <si>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</si>
  <si>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</si>
  <si>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</si>
  <si>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</si>
  <si>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</si>
  <si>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</si>
  <si>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</si>
  <si>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</si>
  <si>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</si>
  <si>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</si>
  <si>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</si>
  <si>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</si>
  <si>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</si>
  <si>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</si>
  <si>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</si>
  <si>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</si>
  <si>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</si>
  <si>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</si>
  <si>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</si>
  <si>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</si>
  <si>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</si>
  <si>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</si>
  <si>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</si>
  <si>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</si>
  <si>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</si>
  <si>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</si>
  <si>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</si>
  <si>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</si>
  <si>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</si>
  <si>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</si>
  <si>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</si>
  <si>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</si>
  <si>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</si>
  <si>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</si>
  <si>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</si>
  <si>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</si>
  <si>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</si>
  <si>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</si>
  <si>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</si>
  <si>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</si>
  <si>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</si>
  <si>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</si>
  <si>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</si>
  <si>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</si>
  <si>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</si>
  <si>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</si>
  <si>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</si>
  <si>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</si>
  <si>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</si>
  <si>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</si>
  <si>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</si>
  <si>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</si>
  <si>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</si>
  <si>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</si>
  <si>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</si>
  <si>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</si>
  <si>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</si>
  <si>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</si>
  <si>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</si>
  <si>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</si>
  <si>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</si>
  <si>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</si>
  <si>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</si>
  <si>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</si>
  <si>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</si>
  <si>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</si>
  <si>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</si>
  <si>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</si>
  <si>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</si>
  <si>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</si>
  <si>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</si>
  <si>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</si>
  <si>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</si>
  <si>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</si>
  <si>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</si>
  <si>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</si>
  <si>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</si>
  <si>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</si>
  <si>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</si>
  <si>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</si>
  <si>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</si>
  <si>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</si>
  <si>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</si>
  <si>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</si>
  <si>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</si>
  <si>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</si>
  <si>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</si>
  <si>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</si>
  <si>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</si>
  <si>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</si>
  <si>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</si>
  <si>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</si>
  <si>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</si>
  <si>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</si>
  <si>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</si>
  <si>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</si>
  <si>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</si>
  <si>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</si>
  <si>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</si>
  <si>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</si>
  <si>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</si>
  <si>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</si>
  <si>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</si>
  <si>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</si>
  <si>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</si>
  <si>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</si>
  <si>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</si>
  <si>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</si>
  <si>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</si>
  <si>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</si>
  <si>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</si>
  <si>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</si>
  <si>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</si>
  <si>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</si>
  <si>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</si>
  <si>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</si>
  <si>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</si>
  <si>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</si>
  <si>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</si>
  <si>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</si>
  <si>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</si>
  <si>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</si>
  <si>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</si>
  <si>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</si>
  <si>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</si>
  <si>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</si>
  <si>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</si>
  <si>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</si>
  <si>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</si>
  <si>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</si>
  <si>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</si>
  <si>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</si>
  <si>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</si>
  <si>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</si>
  <si>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</si>
  <si>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</si>
  <si>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</si>
  <si>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</si>
  <si>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</si>
  <si>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</si>
  <si>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</si>
  <si>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</si>
  <si>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</si>
  <si>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</si>
  <si>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</si>
  <si>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</si>
  <si>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</si>
  <si>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</si>
  <si>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</si>
  <si>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</si>
  <si>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</si>
  <si>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</si>
  <si>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</si>
  <si>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</si>
  <si>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</si>
  <si>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</si>
  <si>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</si>
  <si>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</si>
  <si>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</si>
  <si>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</si>
  <si>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</si>
  <si>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</si>
  <si>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</si>
  <si>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</si>
  <si>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</si>
  <si>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</si>
  <si>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</si>
  <si>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</si>
  <si>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</si>
  <si>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</si>
  <si>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</si>
  <si>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</si>
  <si>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</si>
  <si>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</si>
  <si>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</si>
  <si>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</si>
  <si>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</si>
  <si>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</si>
  <si>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</si>
  <si>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</si>
  <si>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</si>
  <si>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</si>
  <si>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</si>
  <si>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</si>
  <si>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</si>
  <si>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</si>
  <si>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</si>
  <si>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</si>
  <si>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</si>
  <si>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</si>
  <si>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</si>
  <si>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</si>
  <si>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</si>
  <si>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</si>
  <si>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</si>
  <si>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</si>
  <si>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</si>
  <si>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</si>
  <si>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</si>
  <si>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</si>
  <si>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</si>
  <si>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</si>
  <si>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</si>
  <si>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</si>
  <si>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</si>
  <si>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</si>
  <si>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</si>
  <si>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</si>
  <si>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</si>
  <si>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</si>
  <si>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</si>
  <si>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</si>
  <si>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</si>
  <si>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</si>
  <si>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</si>
  <si>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</si>
  <si>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</si>
  <si>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</si>
  <si>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</si>
  <si>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</si>
  <si>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</si>
  <si>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</si>
  <si>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</si>
  <si>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</si>
  <si>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</si>
  <si>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</si>
  <si>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</si>
  <si>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</si>
  <si>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</si>
  <si>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</si>
  <si>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</si>
  <si>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</si>
  <si>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</si>
  <si>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</si>
  <si>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</si>
  <si>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</si>
  <si>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</si>
  <si>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</si>
  <si>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</si>
  <si>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</si>
  <si>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</si>
  <si>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</si>
  <si>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</si>
  <si>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</si>
  <si>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</si>
  <si>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</si>
  <si>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</si>
  <si>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</si>
  <si>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</si>
  <si>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</si>
  <si>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</si>
  <si>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</si>
  <si>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</si>
  <si>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</si>
  <si>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</si>
  <si>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</si>
  <si>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</si>
  <si>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</si>
  <si>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</si>
  <si>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</si>
  <si>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</si>
  <si>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</si>
  <si>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</si>
  <si>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</si>
  <si>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</si>
  <si>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</si>
  <si>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</si>
  <si>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</si>
  <si>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</si>
  <si>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</si>
  <si>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</si>
  <si>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</si>
  <si>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</si>
  <si>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</si>
  <si>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</si>
  <si>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</si>
  <si>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</si>
  <si>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</si>
  <si>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</si>
  <si>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</si>
  <si>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</si>
  <si>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</si>
  <si>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</si>
  <si>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</si>
  <si>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</si>
  <si>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</si>
  <si>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</si>
  <si>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</si>
  <si>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</si>
  <si>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</si>
  <si>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</si>
  <si>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</si>
  <si>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</si>
  <si>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</si>
  <si>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</si>
  <si>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</si>
  <si>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</si>
  <si>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</si>
  <si>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</si>
  <si>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</si>
  <si>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</si>
  <si>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</si>
  <si>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</si>
  <si>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</si>
  <si>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</si>
  <si>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</si>
  <si>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</si>
  <si>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</si>
  <si>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</si>
  <si>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</si>
  <si>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</si>
  <si>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</si>
  <si>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</si>
  <si>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</si>
  <si>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</si>
  <si>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</si>
  <si>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</si>
  <si>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</si>
  <si>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</si>
  <si>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</si>
  <si>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</si>
  <si>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</si>
  <si>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</si>
  <si>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</si>
  <si>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</si>
  <si>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</si>
  <si>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</si>
  <si>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</si>
  <si>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</si>
  <si>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</si>
  <si>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</si>
  <si>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</si>
  <si>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</si>
  <si>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</si>
  <si>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</si>
  <si>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</si>
  <si>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</si>
  <si>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</si>
  <si>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</si>
  <si>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</si>
  <si>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業務管理体制データ管理システム整備事業</t>
  </si>
  <si>
    <t>社会・援護局障害保健福祉部</t>
  </si>
  <si>
    <t>平成24年度</t>
  </si>
  <si>
    <t>企画課</t>
  </si>
  <si>
    <t>障害者の日常生活及び社会生活を総合的に支援するための法律第５１条の２等</t>
  </si>
  <si>
    <t>-</t>
  </si>
  <si>
    <t>障害福祉サービス事業者に対し、業務管理体制の整備及び整備に関する事項の届出を義務付けることとしており、この整備及び届出について指導監督権者（国・都道府県等・市町村）の指導監督が適切に行われることにより、法令遵守の義務の履行が確保されることを目的とする。</t>
  </si>
  <si>
    <t>障害福祉サービス事業者について、事業の展開状況、事業規模により、①業務管理体制の整備に関する事項の届出先（国、都道府県等、市町村）、②整備すべき業務管理体制の基準（内容）が異なることから、国・都道府県等・市町村における業務管理体制に係る指導監督が適切に行われるよう、事業者情報を届出先別及び整備すべき業務管理体制別に分類するシステムの運用を行う。</t>
  </si>
  <si>
    <t>全ての都道府県等及び市町村において、当該システムが引き続き使用できるようにする。</t>
  </si>
  <si>
    <t>障害福祉サービス事業者を指導監督する都道府県等及び市町村の数</t>
  </si>
  <si>
    <t>か所</t>
  </si>
  <si>
    <t>【障害福祉】業務管理体制データ管理システム運用報告書</t>
  </si>
  <si>
    <t>障害福祉サービス等事業者数</t>
  </si>
  <si>
    <t>事業者数（万件）</t>
  </si>
  <si>
    <t>単位当たりコスト＝Ｘ／Ｙ
Ｘ：執行額
Ｙ：障害福祉サービス等事業者数　　　　　　　　　　　　　　</t>
    <phoneticPr fontId="5"/>
  </si>
  <si>
    <t>円/事業者数</t>
  </si>
  <si>
    <t>X/Y</t>
    <phoneticPr fontId="5"/>
  </si>
  <si>
    <t>4百万円/5.4万</t>
  </si>
  <si>
    <t>19百万円/5.9万</t>
  </si>
  <si>
    <t>／　</t>
    <phoneticPr fontId="5"/>
  </si>
  <si>
    <t>新24－0039</t>
  </si>
  <si>
    <t>789</t>
  </si>
  <si>
    <t>784</t>
  </si>
  <si>
    <t>798</t>
  </si>
  <si>
    <t>764</t>
  </si>
  <si>
    <t>0761</t>
  </si>
  <si>
    <t>757</t>
  </si>
  <si>
    <t>○</t>
  </si>
  <si>
    <t>矢田貝　泰之</t>
    <rPh sb="0" eb="3">
      <t>ヤタガイ</t>
    </rPh>
    <rPh sb="4" eb="6">
      <t>ヤスユキ</t>
    </rPh>
    <phoneticPr fontId="5"/>
  </si>
  <si>
    <t>情報処理業務庁費</t>
    <rPh sb="0" eb="2">
      <t>ジョウホウ</t>
    </rPh>
    <rPh sb="2" eb="4">
      <t>ショリ</t>
    </rPh>
    <rPh sb="4" eb="6">
      <t>ギョウム</t>
    </rPh>
    <rPh sb="6" eb="8">
      <t>チョウヒ</t>
    </rPh>
    <phoneticPr fontId="5"/>
  </si>
  <si>
    <t>障害福祉サービス事業者に対し、法令遵守の業務の履行が確保されるよう、業務管理体制の整備及び整備に関する事項の届出を義務づけている。この整備及び届出について、業務管理体制に係る指導監督権者（国・都道府県等・市町村）の指導監督が適切に行われるよう、障害福祉サービス事業者の情報を共有化するシステムの運用を行う。</t>
    <rPh sb="0" eb="2">
      <t>ショウガイ</t>
    </rPh>
    <rPh sb="2" eb="4">
      <t>フクシ</t>
    </rPh>
    <rPh sb="8" eb="11">
      <t>ジギョウシャ</t>
    </rPh>
    <rPh sb="12" eb="13">
      <t>タイ</t>
    </rPh>
    <rPh sb="15" eb="17">
      <t>ホウレイ</t>
    </rPh>
    <rPh sb="17" eb="19">
      <t>ジュンシュ</t>
    </rPh>
    <rPh sb="20" eb="22">
      <t>ギョウム</t>
    </rPh>
    <rPh sb="23" eb="25">
      <t>リコウ</t>
    </rPh>
    <rPh sb="26" eb="28">
      <t>カクホ</t>
    </rPh>
    <rPh sb="34" eb="36">
      <t>ギョウム</t>
    </rPh>
    <rPh sb="36" eb="38">
      <t>カンリ</t>
    </rPh>
    <rPh sb="38" eb="40">
      <t>タイセイ</t>
    </rPh>
    <rPh sb="41" eb="43">
      <t>セイビ</t>
    </rPh>
    <rPh sb="43" eb="44">
      <t>オヨ</t>
    </rPh>
    <rPh sb="45" eb="47">
      <t>セイビ</t>
    </rPh>
    <rPh sb="48" eb="49">
      <t>カン</t>
    </rPh>
    <rPh sb="51" eb="53">
      <t>ジコウ</t>
    </rPh>
    <rPh sb="54" eb="56">
      <t>トドケデ</t>
    </rPh>
    <rPh sb="57" eb="59">
      <t>ギム</t>
    </rPh>
    <rPh sb="67" eb="69">
      <t>セイビ</t>
    </rPh>
    <rPh sb="69" eb="70">
      <t>オヨ</t>
    </rPh>
    <rPh sb="71" eb="73">
      <t>トドケデ</t>
    </rPh>
    <rPh sb="78" eb="80">
      <t>ギョウム</t>
    </rPh>
    <rPh sb="80" eb="82">
      <t>カンリ</t>
    </rPh>
    <rPh sb="82" eb="84">
      <t>タイセイ</t>
    </rPh>
    <rPh sb="85" eb="86">
      <t>カカ</t>
    </rPh>
    <rPh sb="87" eb="89">
      <t>シドウ</t>
    </rPh>
    <rPh sb="89" eb="91">
      <t>カントク</t>
    </rPh>
    <rPh sb="91" eb="92">
      <t>ケン</t>
    </rPh>
    <rPh sb="92" eb="93">
      <t>シャ</t>
    </rPh>
    <rPh sb="94" eb="95">
      <t>クニ</t>
    </rPh>
    <rPh sb="96" eb="100">
      <t>トドウフケン</t>
    </rPh>
    <rPh sb="100" eb="101">
      <t>トウ</t>
    </rPh>
    <rPh sb="102" eb="105">
      <t>シチョウソン</t>
    </rPh>
    <rPh sb="107" eb="109">
      <t>シドウ</t>
    </rPh>
    <rPh sb="109" eb="111">
      <t>カントク</t>
    </rPh>
    <rPh sb="112" eb="114">
      <t>テキセツ</t>
    </rPh>
    <rPh sb="115" eb="116">
      <t>オコナ</t>
    </rPh>
    <rPh sb="122" eb="124">
      <t>ショウガイ</t>
    </rPh>
    <rPh sb="124" eb="126">
      <t>フクシ</t>
    </rPh>
    <rPh sb="130" eb="133">
      <t>ジギョウシャ</t>
    </rPh>
    <rPh sb="134" eb="136">
      <t>ジョウホウ</t>
    </rPh>
    <rPh sb="137" eb="140">
      <t>キョウユウカ</t>
    </rPh>
    <rPh sb="147" eb="149">
      <t>ウンヨウ</t>
    </rPh>
    <rPh sb="150" eb="151">
      <t>オコナ</t>
    </rPh>
    <phoneticPr fontId="5"/>
  </si>
  <si>
    <t>障害福祉サービス事業者の情報を共有化するシステムの運用を行う。</t>
    <phoneticPr fontId="5"/>
  </si>
  <si>
    <t>-</t>
    <phoneticPr fontId="5"/>
  </si>
  <si>
    <t>https://www.mhlw.go.jp/wp/seisaku/hyouka/r03_jizenbunseki.html</t>
    <phoneticPr fontId="5"/>
  </si>
  <si>
    <t>施策大目標１　必要な保健福祉サービスが的確に提供される体制を整備し、障害者の地域における生活を総合的に支援すること</t>
    <phoneticPr fontId="5"/>
  </si>
  <si>
    <t>障害者の地域における生活を総合的に支援するため、障害者の生活の場、働く場や地域における支援体制を整備すること（施策目標Ⅸ－１－１）</t>
    <phoneticPr fontId="5"/>
  </si>
  <si>
    <t>障害福祉サービス事業者に対してサービスに係る法令遵守の義務の履行が確保されることは、不正行為の防止等国民のニーズがあり、国費を投入して実施すべきである。</t>
  </si>
  <si>
    <t>全国の障害福祉サービス事業者情報を統一的に管理するシステムを運用するのは国の役割と考えている。</t>
  </si>
  <si>
    <t>全国の障害福祉サービス事業者情報を統一的に管理し、障害者総合支援制度の安定的な運用に不可欠であることから、優先度が高い事業である。</t>
  </si>
  <si>
    <t>無</t>
  </si>
  <si>
    <t>当該システムの運用保守にあたっては、一般競争入札で委託業者を決定しており、競争性は確保されている。</t>
  </si>
  <si>
    <t>‐</t>
  </si>
  <si>
    <t>当該システムの開発にあたっては、一般競争入札で委託業者を決定しており、妥当である。</t>
  </si>
  <si>
    <t>システム開発、運用保守に必要な費目・使途に限定されている。</t>
  </si>
  <si>
    <t>一般競争を入札した結果、執行額が予定を下回ったため。</t>
  </si>
  <si>
    <t>政府共通PFに移行した。</t>
  </si>
  <si>
    <t>全ての都道府県及び市町村が当該システムを活用できるようにしている。</t>
  </si>
  <si>
    <t>活動実績については、見込みに見合ったものになっている。</t>
  </si>
  <si>
    <t>システムの操作マニュアルを作成し、自治体あて送付しており、活用されている。</t>
  </si>
  <si>
    <t>障害福祉サービス事業者等に義務づけられている業務管理体制の整備及び届出に係るシステム運用業務について、執行額の必要性及び価格水準について精査を図りながら、効率性の高い事業が実施できるよう概算要求に向けて検討を行う。</t>
  </si>
  <si>
    <t>運用保守経費</t>
    <rPh sb="0" eb="4">
      <t>ウンヨウホシュ</t>
    </rPh>
    <rPh sb="4" eb="6">
      <t>ケイヒ</t>
    </rPh>
    <phoneticPr fontId="5"/>
  </si>
  <si>
    <t>業務管理体制データ管理システムの運用保守</t>
    <phoneticPr fontId="5"/>
  </si>
  <si>
    <t>厚労</t>
  </si>
  <si>
    <t>当該システムを運用することにより、障害福祉サービス事業者等に義務づけられている業務管理体制の整備及び届出について、各行政機関（市町村、都道府県等、国）が適切に把握でき、令和３年度においては約6.5万事業所の事業者データを管理、活用されている。</t>
    <rPh sb="84" eb="86">
      <t>レイワ</t>
    </rPh>
    <phoneticPr fontId="5"/>
  </si>
  <si>
    <t>執行率が低い要因を分析し、必要な事業の見直し等を行い、適切に予算額等に反映させること。</t>
    <phoneticPr fontId="5"/>
  </si>
  <si>
    <t>点検対象外</t>
    <rPh sb="0" eb="2">
      <t>テンケン</t>
    </rPh>
    <rPh sb="2" eb="5">
      <t>タイショウガイ</t>
    </rPh>
    <phoneticPr fontId="5"/>
  </si>
  <si>
    <t>本事業はデジタル庁へ移管するため、令和３年度をもって終了する。</t>
    <phoneticPr fontId="5"/>
  </si>
  <si>
    <t xml:space="preserve">株式会社ＴＳＰ
</t>
    <rPh sb="0" eb="4">
      <t>カブシキガイシャ</t>
    </rPh>
    <phoneticPr fontId="5"/>
  </si>
  <si>
    <t>B.（株）ＴＳＰ</t>
    <phoneticPr fontId="5"/>
  </si>
  <si>
    <t>A.総務省</t>
    <rPh sb="2" eb="5">
      <t>ソウムショウ</t>
    </rPh>
    <phoneticPr fontId="5"/>
  </si>
  <si>
    <t>業務管理体制データ管理システムの運用保守</t>
  </si>
  <si>
    <t xml:space="preserve">第二期政府共通ＰＦサーバー運用保守
</t>
    <phoneticPr fontId="5"/>
  </si>
  <si>
    <t>総務省</t>
    <rPh sb="0" eb="3">
      <t>ソウムショウ</t>
    </rPh>
    <phoneticPr fontId="5"/>
  </si>
  <si>
    <t>第二期政府共通ＰＦサーバー運用保守</t>
    <phoneticPr fontId="5"/>
  </si>
  <si>
    <t>9百万円/6.5万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</si>
</sst>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22412</xdr:colOff>
      <xdr:row>269</xdr:row>
      <xdr:rowOff>0</xdr:rowOff>
    </xdr:from>
    <xdr:to>
      <xdr:col>35</xdr:col>
      <xdr:colOff>130939</xdr:colOff>
      <xdr:row>270</xdr:row>
      <xdr:rowOff>316449</xdr:rowOff>
    </xdr:to>
    <xdr:sp macro="" textlink="">
      <xdr:nvSpPr>
        <xdr:cNvPr id="5" name="テキスト ボックス 4"/>
        <xdr:cNvSpPr txBox="1"/>
      </xdr:nvSpPr>
      <xdr:spPr>
        <a:xfrm>
          <a:off x="4459941" y="89613441"/>
          <a:ext cx="2730704" cy="6638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t>　９百万円</a:t>
          </a:r>
          <a:endParaRPr kumimoji="1" lang="en-US" altLang="ja-JP" sz="1100"/>
        </a:p>
      </xdr:txBody>
    </xdr:sp>
    <xdr:clientData/>
  </xdr:twoCellAnchor>
  <xdr:twoCellAnchor>
    <xdr:from>
      <xdr:col>33</xdr:col>
      <xdr:colOff>11206</xdr:colOff>
      <xdr:row>271</xdr:row>
      <xdr:rowOff>100852</xdr:rowOff>
    </xdr:from>
    <xdr:to>
      <xdr:col>38</xdr:col>
      <xdr:colOff>100852</xdr:colOff>
      <xdr:row>274</xdr:row>
      <xdr:rowOff>78441</xdr:rowOff>
    </xdr:to>
    <xdr:cxnSp macro="">
      <xdr:nvCxnSpPr>
        <xdr:cNvPr id="7" name="直線矢印コネクタ 6"/>
        <xdr:cNvCxnSpPr/>
      </xdr:nvCxnSpPr>
      <xdr:spPr>
        <a:xfrm>
          <a:off x="6667500" y="36441528"/>
          <a:ext cx="1098176" cy="1019737"/>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33617</xdr:colOff>
      <xdr:row>274</xdr:row>
      <xdr:rowOff>280147</xdr:rowOff>
    </xdr:from>
    <xdr:to>
      <xdr:col>49</xdr:col>
      <xdr:colOff>10004</xdr:colOff>
      <xdr:row>276</xdr:row>
      <xdr:rowOff>337198</xdr:rowOff>
    </xdr:to>
    <xdr:sp macro="" textlink="">
      <xdr:nvSpPr>
        <xdr:cNvPr id="15" name="テキスト ボックス 14"/>
        <xdr:cNvSpPr txBox="1"/>
      </xdr:nvSpPr>
      <xdr:spPr>
        <a:xfrm>
          <a:off x="6488205" y="37662971"/>
          <a:ext cx="3405387" cy="7518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．（株）ＴＳＰ</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４百万円</a:t>
          </a:r>
          <a:endParaRPr kumimoji="1" lang="en-US" altLang="ja-JP" sz="1100">
            <a:solidFill>
              <a:schemeClr val="dk1"/>
            </a:solidFill>
            <a:latin typeface="+mn-lt"/>
            <a:ea typeface="+mn-ea"/>
            <a:cs typeface="+mn-cs"/>
          </a:endParaRPr>
        </a:p>
      </xdr:txBody>
    </xdr:sp>
    <xdr:clientData/>
  </xdr:twoCellAnchor>
  <xdr:twoCellAnchor>
    <xdr:from>
      <xdr:col>32</xdr:col>
      <xdr:colOff>100852</xdr:colOff>
      <xdr:row>277</xdr:row>
      <xdr:rowOff>190500</xdr:rowOff>
    </xdr:from>
    <xdr:to>
      <xdr:col>49</xdr:col>
      <xdr:colOff>125630</xdr:colOff>
      <xdr:row>278</xdr:row>
      <xdr:rowOff>160953</xdr:rowOff>
    </xdr:to>
    <xdr:sp macro="" textlink="">
      <xdr:nvSpPr>
        <xdr:cNvPr id="16" name="大かっこ 15"/>
        <xdr:cNvSpPr/>
      </xdr:nvSpPr>
      <xdr:spPr>
        <a:xfrm>
          <a:off x="6555440" y="38615471"/>
          <a:ext cx="3453778" cy="317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業務管理体制データ管理システムの運用保守</a:t>
          </a:r>
          <a:endParaRPr lang="ja-JP" altLang="ja-JP">
            <a:effectLst/>
          </a:endParaRPr>
        </a:p>
        <a:p>
          <a:pPr algn="l"/>
          <a:endParaRPr kumimoji="1" lang="ja-JP" altLang="en-US" sz="1100"/>
        </a:p>
      </xdr:txBody>
    </xdr:sp>
    <xdr:clientData/>
  </xdr:twoCellAnchor>
  <xdr:twoCellAnchor>
    <xdr:from>
      <xdr:col>7</xdr:col>
      <xdr:colOff>89646</xdr:colOff>
      <xdr:row>274</xdr:row>
      <xdr:rowOff>291353</xdr:rowOff>
    </xdr:from>
    <xdr:to>
      <xdr:col>24</xdr:col>
      <xdr:colOff>66033</xdr:colOff>
      <xdr:row>277</xdr:row>
      <xdr:rowOff>1021</xdr:rowOff>
    </xdr:to>
    <xdr:sp macro="" textlink="">
      <xdr:nvSpPr>
        <xdr:cNvPr id="6" name="テキスト ボックス 5"/>
        <xdr:cNvSpPr txBox="1"/>
      </xdr:nvSpPr>
      <xdr:spPr>
        <a:xfrm>
          <a:off x="1501587" y="37674177"/>
          <a:ext cx="3405387" cy="7518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Ａ．総務省</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５百万円</a:t>
          </a:r>
          <a:endParaRPr kumimoji="1" lang="en-US" altLang="ja-JP" sz="1100">
            <a:solidFill>
              <a:schemeClr val="dk1"/>
            </a:solidFill>
            <a:latin typeface="+mn-lt"/>
            <a:ea typeface="+mn-ea"/>
            <a:cs typeface="+mn-cs"/>
          </a:endParaRPr>
        </a:p>
      </xdr:txBody>
    </xdr:sp>
    <xdr:clientData/>
  </xdr:twoCellAnchor>
  <xdr:twoCellAnchor>
    <xdr:from>
      <xdr:col>18</xdr:col>
      <xdr:colOff>145676</xdr:colOff>
      <xdr:row>271</xdr:row>
      <xdr:rowOff>100853</xdr:rowOff>
    </xdr:from>
    <xdr:to>
      <xdr:col>25</xdr:col>
      <xdr:colOff>156882</xdr:colOff>
      <xdr:row>273</xdr:row>
      <xdr:rowOff>324970</xdr:rowOff>
    </xdr:to>
    <xdr:cxnSp macro="">
      <xdr:nvCxnSpPr>
        <xdr:cNvPr id="8" name="直線矢印コネクタ 7"/>
        <xdr:cNvCxnSpPr/>
      </xdr:nvCxnSpPr>
      <xdr:spPr>
        <a:xfrm flipH="1">
          <a:off x="3776382" y="36441529"/>
          <a:ext cx="1423147" cy="918882"/>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89647</xdr:colOff>
      <xdr:row>277</xdr:row>
      <xdr:rowOff>168088</xdr:rowOff>
    </xdr:from>
    <xdr:to>
      <xdr:col>23</xdr:col>
      <xdr:colOff>125752</xdr:colOff>
      <xdr:row>278</xdr:row>
      <xdr:rowOff>161989</xdr:rowOff>
    </xdr:to>
    <xdr:sp macro="" textlink="">
      <xdr:nvSpPr>
        <xdr:cNvPr id="12" name="大かっこ 11"/>
        <xdr:cNvSpPr/>
      </xdr:nvSpPr>
      <xdr:spPr>
        <a:xfrm>
          <a:off x="1703294" y="38593059"/>
          <a:ext cx="3061693" cy="341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第二期政府共通ＰＦサーバー運用保守</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80" zoomScale="85" zoomScaleNormal="75" zoomScaleSheetLayoutView="85" zoomScalePageLayoutView="85" workbookViewId="0">
      <selection activeCell="BG397" sqref="BG39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744</v>
      </c>
      <c r="AK2" s="850"/>
      <c r="AL2" s="850"/>
      <c r="AM2" s="850"/>
      <c r="AN2" s="90" t="s">
        <v>367</v>
      </c>
      <c r="AO2" s="850">
        <v>21</v>
      </c>
      <c r="AP2" s="850"/>
      <c r="AQ2" s="850"/>
      <c r="AR2" s="91" t="s">
        <v>367</v>
      </c>
      <c r="AS2" s="851">
        <v>858</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694</v>
      </c>
      <c r="H5" s="841"/>
      <c r="I5" s="841"/>
      <c r="J5" s="841"/>
      <c r="K5" s="841"/>
      <c r="L5" s="841"/>
      <c r="M5" s="842" t="s">
        <v>62</v>
      </c>
      <c r="N5" s="843"/>
      <c r="O5" s="843"/>
      <c r="P5" s="843"/>
      <c r="Q5" s="843"/>
      <c r="R5" s="844"/>
      <c r="S5" s="845" t="s">
        <v>470</v>
      </c>
      <c r="T5" s="841"/>
      <c r="U5" s="841"/>
      <c r="V5" s="841"/>
      <c r="W5" s="841"/>
      <c r="X5" s="846"/>
      <c r="Y5" s="847" t="s">
        <v>3</v>
      </c>
      <c r="Z5" s="848"/>
      <c r="AA5" s="848"/>
      <c r="AB5" s="848"/>
      <c r="AC5" s="848"/>
      <c r="AD5" s="849"/>
      <c r="AE5" s="870" t="s">
        <v>695</v>
      </c>
      <c r="AF5" s="870"/>
      <c r="AG5" s="870"/>
      <c r="AH5" s="870"/>
      <c r="AI5" s="870"/>
      <c r="AJ5" s="870"/>
      <c r="AK5" s="870"/>
      <c r="AL5" s="870"/>
      <c r="AM5" s="870"/>
      <c r="AN5" s="870"/>
      <c r="AO5" s="870"/>
      <c r="AP5" s="871"/>
      <c r="AQ5" s="872" t="s">
        <v>720</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696</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697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障害者施策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699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7</v>
      </c>
      <c r="Q13" s="714"/>
      <c r="R13" s="714"/>
      <c r="S13" s="714"/>
      <c r="T13" s="714"/>
      <c r="U13" s="714"/>
      <c r="V13" s="715"/>
      <c r="W13" s="713">
        <v>41</v>
      </c>
      <c r="X13" s="714"/>
      <c r="Y13" s="714"/>
      <c r="Z13" s="714"/>
      <c r="AA13" s="714"/>
      <c r="AB13" s="714"/>
      <c r="AC13" s="715"/>
      <c r="AD13" s="713">
        <v>13</v>
      </c>
      <c r="AE13" s="714"/>
      <c r="AF13" s="714"/>
      <c r="AG13" s="714"/>
      <c r="AH13" s="714"/>
      <c r="AI13" s="714"/>
      <c r="AJ13" s="715"/>
      <c r="AK13" s="713">
        <v>0</v>
      </c>
      <c r="AL13" s="714"/>
      <c r="AM13" s="714"/>
      <c r="AN13" s="714"/>
      <c r="AO13" s="714"/>
      <c r="AP13" s="714"/>
      <c r="AQ13" s="715"/>
      <c r="AR13" s="750">
        <v>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t="s">
        <v>697</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697</v>
      </c>
      <c r="AL15" s="714"/>
      <c r="AM15" s="714"/>
      <c r="AN15" s="714"/>
      <c r="AO15" s="714"/>
      <c r="AP15" s="714"/>
      <c r="AQ15" s="715"/>
      <c r="AR15" s="713">
        <v>0</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t="s">
        <v>697</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t="s">
        <v>697</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7</v>
      </c>
      <c r="Q18" s="794"/>
      <c r="R18" s="794"/>
      <c r="S18" s="794"/>
      <c r="T18" s="794"/>
      <c r="U18" s="794"/>
      <c r="V18" s="795"/>
      <c r="W18" s="793">
        <f>SUM(W13:AC17)</f>
        <v>41</v>
      </c>
      <c r="X18" s="794"/>
      <c r="Y18" s="794"/>
      <c r="Z18" s="794"/>
      <c r="AA18" s="794"/>
      <c r="AB18" s="794"/>
      <c r="AC18" s="795"/>
      <c r="AD18" s="793">
        <f>SUM(AD13:AJ17)</f>
        <v>13</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4</v>
      </c>
      <c r="Q19" s="714"/>
      <c r="R19" s="714"/>
      <c r="S19" s="714"/>
      <c r="T19" s="714"/>
      <c r="U19" s="714"/>
      <c r="V19" s="715"/>
      <c r="W19" s="713">
        <v>19</v>
      </c>
      <c r="X19" s="714"/>
      <c r="Y19" s="714"/>
      <c r="Z19" s="714"/>
      <c r="AA19" s="714"/>
      <c r="AB19" s="714"/>
      <c r="AC19" s="715"/>
      <c r="AD19" s="713">
        <v>9</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0.5714285714285714</v>
      </c>
      <c r="Q20" s="761"/>
      <c r="R20" s="761"/>
      <c r="S20" s="761"/>
      <c r="T20" s="761"/>
      <c r="U20" s="761"/>
      <c r="V20" s="761"/>
      <c r="W20" s="761">
        <f>IF(W18=0, "-", SUM(W19)/W18)</f>
        <v>0.46341463414634149</v>
      </c>
      <c r="X20" s="761"/>
      <c r="Y20" s="761"/>
      <c r="Z20" s="761"/>
      <c r="AA20" s="761"/>
      <c r="AB20" s="761"/>
      <c r="AC20" s="761"/>
      <c r="AD20" s="761">
        <f>IF(AD18=0, "-", SUM(AD19)/AD18)</f>
        <v>0.69230769230769229</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0.5714285714285714</v>
      </c>
      <c r="Q21" s="761"/>
      <c r="R21" s="761"/>
      <c r="S21" s="761"/>
      <c r="T21" s="761"/>
      <c r="U21" s="761"/>
      <c r="V21" s="761"/>
      <c r="W21" s="761">
        <f>IF(W19=0, "-", SUM(W19)/SUM(W13,W14))</f>
        <v>0.46341463414634149</v>
      </c>
      <c r="X21" s="761"/>
      <c r="Y21" s="761"/>
      <c r="Z21" s="761"/>
      <c r="AA21" s="761"/>
      <c r="AB21" s="761"/>
      <c r="AC21" s="761"/>
      <c r="AD21" s="761">
        <f>IF(AD19=0, "-", SUM(AD19)/SUM(AD13,AD14))</f>
        <v>0.69230769230769229</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721</v>
      </c>
      <c r="H23" s="748"/>
      <c r="I23" s="748"/>
      <c r="J23" s="748"/>
      <c r="K23" s="748"/>
      <c r="L23" s="748"/>
      <c r="M23" s="748"/>
      <c r="N23" s="748"/>
      <c r="O23" s="749"/>
      <c r="P23" s="750">
        <v>0</v>
      </c>
      <c r="Q23" s="751"/>
      <c r="R23" s="751"/>
      <c r="S23" s="751"/>
      <c r="T23" s="751"/>
      <c r="U23" s="751"/>
      <c r="V23" s="752"/>
      <c r="W23" s="750">
        <v>0</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0</v>
      </c>
      <c r="Q29" s="736"/>
      <c r="R29" s="736"/>
      <c r="S29" s="736"/>
      <c r="T29" s="736"/>
      <c r="U29" s="736"/>
      <c r="V29" s="737"/>
      <c r="W29" s="738">
        <f>AR13</f>
        <v>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663</v>
      </c>
      <c r="B30" s="742"/>
      <c r="C30" s="742"/>
      <c r="D30" s="742"/>
      <c r="E30" s="742"/>
      <c r="F30" s="743"/>
      <c r="G30" s="744" t="s">
        <v>722</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3.25" customHeight="1" x14ac:dyDescent="0.15">
      <c r="A32" s="663"/>
      <c r="B32" s="168"/>
      <c r="C32" s="168"/>
      <c r="D32" s="168"/>
      <c r="E32" s="168"/>
      <c r="F32" s="169"/>
      <c r="G32" s="745" t="s">
        <v>723</v>
      </c>
      <c r="H32" s="650"/>
      <c r="I32" s="650"/>
      <c r="J32" s="650"/>
      <c r="K32" s="650"/>
      <c r="L32" s="650"/>
      <c r="M32" s="650"/>
      <c r="N32" s="650"/>
      <c r="O32" s="650"/>
      <c r="P32" s="653" t="s">
        <v>704</v>
      </c>
      <c r="Q32" s="654"/>
      <c r="R32" s="654"/>
      <c r="S32" s="654"/>
      <c r="T32" s="654"/>
      <c r="U32" s="654"/>
      <c r="V32" s="654"/>
      <c r="W32" s="654"/>
      <c r="X32" s="655"/>
      <c r="Y32" s="659" t="s">
        <v>52</v>
      </c>
      <c r="Z32" s="660"/>
      <c r="AA32" s="661"/>
      <c r="AB32" s="662" t="s">
        <v>705</v>
      </c>
      <c r="AC32" s="662"/>
      <c r="AD32" s="662"/>
      <c r="AE32" s="631">
        <v>5.4</v>
      </c>
      <c r="AF32" s="631"/>
      <c r="AG32" s="631"/>
      <c r="AH32" s="631"/>
      <c r="AI32" s="631">
        <v>5.9</v>
      </c>
      <c r="AJ32" s="631"/>
      <c r="AK32" s="631"/>
      <c r="AL32" s="631"/>
      <c r="AM32" s="631">
        <v>6.5</v>
      </c>
      <c r="AN32" s="631"/>
      <c r="AO32" s="631"/>
      <c r="AP32" s="631"/>
      <c r="AQ32" s="677" t="s">
        <v>724</v>
      </c>
      <c r="AR32" s="631"/>
      <c r="AS32" s="631"/>
      <c r="AT32" s="631"/>
      <c r="AU32" s="108" t="s">
        <v>724</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705</v>
      </c>
      <c r="AC33" s="662"/>
      <c r="AD33" s="662"/>
      <c r="AE33" s="631">
        <v>4.2</v>
      </c>
      <c r="AF33" s="631"/>
      <c r="AG33" s="631"/>
      <c r="AH33" s="631"/>
      <c r="AI33" s="631">
        <v>4.2</v>
      </c>
      <c r="AJ33" s="631"/>
      <c r="AK33" s="631"/>
      <c r="AL33" s="631"/>
      <c r="AM33" s="631">
        <v>5.9</v>
      </c>
      <c r="AN33" s="631"/>
      <c r="AO33" s="631"/>
      <c r="AP33" s="631"/>
      <c r="AQ33" s="677" t="s">
        <v>724</v>
      </c>
      <c r="AR33" s="631"/>
      <c r="AS33" s="631"/>
      <c r="AT33" s="631"/>
      <c r="AU33" s="108" t="s">
        <v>724</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706</v>
      </c>
      <c r="H35" s="668"/>
      <c r="I35" s="668"/>
      <c r="J35" s="668"/>
      <c r="K35" s="668"/>
      <c r="L35" s="668"/>
      <c r="M35" s="668"/>
      <c r="N35" s="668"/>
      <c r="O35" s="668"/>
      <c r="P35" s="668"/>
      <c r="Q35" s="668"/>
      <c r="R35" s="668"/>
      <c r="S35" s="668"/>
      <c r="T35" s="668"/>
      <c r="U35" s="668"/>
      <c r="V35" s="668"/>
      <c r="W35" s="668"/>
      <c r="X35" s="668"/>
      <c r="Y35" s="671" t="s">
        <v>665</v>
      </c>
      <c r="Z35" s="672"/>
      <c r="AA35" s="673"/>
      <c r="AB35" s="674" t="s">
        <v>707</v>
      </c>
      <c r="AC35" s="675"/>
      <c r="AD35" s="676"/>
      <c r="AE35" s="677">
        <v>74</v>
      </c>
      <c r="AF35" s="677"/>
      <c r="AG35" s="677"/>
      <c r="AH35" s="677"/>
      <c r="AI35" s="677">
        <v>322</v>
      </c>
      <c r="AJ35" s="677"/>
      <c r="AK35" s="677"/>
      <c r="AL35" s="677"/>
      <c r="AM35" s="677">
        <v>141</v>
      </c>
      <c r="AN35" s="677"/>
      <c r="AO35" s="677"/>
      <c r="AP35" s="677"/>
      <c r="AQ35" s="108" t="s">
        <v>724</v>
      </c>
      <c r="AR35" s="102"/>
      <c r="AS35" s="102"/>
      <c r="AT35" s="102"/>
      <c r="AU35" s="102"/>
      <c r="AV35" s="102"/>
      <c r="AW35" s="102"/>
      <c r="AX35" s="103"/>
    </row>
    <row r="36" spans="1:51" ht="38.2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708</v>
      </c>
      <c r="AC36" s="628"/>
      <c r="AD36" s="629"/>
      <c r="AE36" s="630" t="s">
        <v>709</v>
      </c>
      <c r="AF36" s="630"/>
      <c r="AG36" s="630"/>
      <c r="AH36" s="630"/>
      <c r="AI36" s="630" t="s">
        <v>710</v>
      </c>
      <c r="AJ36" s="630"/>
      <c r="AK36" s="630"/>
      <c r="AL36" s="630"/>
      <c r="AM36" s="630" t="s">
        <v>756</v>
      </c>
      <c r="AN36" s="630"/>
      <c r="AO36" s="630"/>
      <c r="AP36" s="630"/>
      <c r="AQ36" s="630" t="s">
        <v>724</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v>3</v>
      </c>
      <c r="AV38" s="141"/>
      <c r="AW38" s="123" t="s">
        <v>170</v>
      </c>
      <c r="AX38" s="144"/>
    </row>
    <row r="39" spans="1:51" ht="23.25" customHeight="1" x14ac:dyDescent="0.15">
      <c r="A39" s="689"/>
      <c r="B39" s="687"/>
      <c r="C39" s="687"/>
      <c r="D39" s="687"/>
      <c r="E39" s="687"/>
      <c r="F39" s="688"/>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v>1788</v>
      </c>
      <c r="AF39" s="102"/>
      <c r="AG39" s="102"/>
      <c r="AH39" s="102"/>
      <c r="AI39" s="108">
        <v>1788</v>
      </c>
      <c r="AJ39" s="102"/>
      <c r="AK39" s="102"/>
      <c r="AL39" s="102"/>
      <c r="AM39" s="108">
        <v>1788</v>
      </c>
      <c r="AN39" s="102"/>
      <c r="AO39" s="102"/>
      <c r="AP39" s="102"/>
      <c r="AQ39" s="109" t="s">
        <v>697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1788</v>
      </c>
      <c r="AF40" s="102"/>
      <c r="AG40" s="102"/>
      <c r="AH40" s="102"/>
      <c r="AI40" s="108">
        <v>1788</v>
      </c>
      <c r="AJ40" s="102"/>
      <c r="AK40" s="102"/>
      <c r="AL40" s="102"/>
      <c r="AM40" s="108">
        <v>1788</v>
      </c>
      <c r="AN40" s="102"/>
      <c r="AO40" s="102"/>
      <c r="AP40" s="102"/>
      <c r="AQ40" s="109" t="s">
        <v>697</v>
      </c>
      <c r="AR40" s="110"/>
      <c r="AS40" s="110"/>
      <c r="AT40" s="111"/>
      <c r="AU40" s="102">
        <v>1788</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697</v>
      </c>
      <c r="AR41" s="110"/>
      <c r="AS41" s="110"/>
      <c r="AT41" s="111"/>
      <c r="AU41" s="102" t="s">
        <v>697</v>
      </c>
      <c r="AV41" s="102"/>
      <c r="AW41" s="102"/>
      <c r="AX41" s="103"/>
    </row>
    <row r="42" spans="1:51" ht="23.25" customHeight="1" x14ac:dyDescent="0.15">
      <c r="A42" s="202" t="s">
        <v>343</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711</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697</v>
      </c>
      <c r="AR72" s="523"/>
      <c r="AS72" s="142" t="s">
        <v>224</v>
      </c>
      <c r="AT72" s="143"/>
      <c r="AU72" s="141" t="s">
        <v>697</v>
      </c>
      <c r="AV72" s="141"/>
      <c r="AW72" s="123" t="s">
        <v>170</v>
      </c>
      <c r="AX72" s="144"/>
      <c r="AY72">
        <f t="shared" ref="AY72:AY77" si="1">$AY$71</f>
        <v>1</v>
      </c>
    </row>
    <row r="73" spans="1:51" ht="23.25" hidden="1" customHeight="1" x14ac:dyDescent="0.15">
      <c r="A73" s="613"/>
      <c r="B73" s="611"/>
      <c r="C73" s="611"/>
      <c r="D73" s="611"/>
      <c r="E73" s="611"/>
      <c r="F73" s="612"/>
      <c r="G73" s="193" t="s">
        <v>697</v>
      </c>
      <c r="H73" s="194"/>
      <c r="I73" s="194"/>
      <c r="J73" s="194"/>
      <c r="K73" s="194"/>
      <c r="L73" s="194"/>
      <c r="M73" s="194"/>
      <c r="N73" s="194"/>
      <c r="O73" s="195"/>
      <c r="P73" s="146" t="s">
        <v>697</v>
      </c>
      <c r="Q73" s="146"/>
      <c r="R73" s="146"/>
      <c r="S73" s="146"/>
      <c r="T73" s="146"/>
      <c r="U73" s="146"/>
      <c r="V73" s="146"/>
      <c r="W73" s="146"/>
      <c r="X73" s="147"/>
      <c r="Y73" s="234" t="s">
        <v>12</v>
      </c>
      <c r="Z73" s="235"/>
      <c r="AA73" s="236"/>
      <c r="AB73" s="163" t="s">
        <v>697</v>
      </c>
      <c r="AC73" s="163"/>
      <c r="AD73" s="163"/>
      <c r="AE73" s="108" t="s">
        <v>697</v>
      </c>
      <c r="AF73" s="102"/>
      <c r="AG73" s="102"/>
      <c r="AH73" s="102"/>
      <c r="AI73" s="108" t="s">
        <v>697</v>
      </c>
      <c r="AJ73" s="102"/>
      <c r="AK73" s="102"/>
      <c r="AL73" s="102"/>
      <c r="AM73" s="108"/>
      <c r="AN73" s="102"/>
      <c r="AO73" s="102"/>
      <c r="AP73" s="102"/>
      <c r="AQ73" s="109" t="s">
        <v>697</v>
      </c>
      <c r="AR73" s="110"/>
      <c r="AS73" s="110"/>
      <c r="AT73" s="111"/>
      <c r="AU73" s="102" t="s">
        <v>697</v>
      </c>
      <c r="AV73" s="102"/>
      <c r="AW73" s="102"/>
      <c r="AX73" s="103"/>
      <c r="AY73">
        <f t="shared" si="1"/>
        <v>1</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697</v>
      </c>
      <c r="AC74" s="107"/>
      <c r="AD74" s="107"/>
      <c r="AE74" s="108" t="s">
        <v>697</v>
      </c>
      <c r="AF74" s="102"/>
      <c r="AG74" s="102"/>
      <c r="AH74" s="102"/>
      <c r="AI74" s="108" t="s">
        <v>697</v>
      </c>
      <c r="AJ74" s="102"/>
      <c r="AK74" s="102"/>
      <c r="AL74" s="102"/>
      <c r="AM74" s="108"/>
      <c r="AN74" s="102"/>
      <c r="AO74" s="102"/>
      <c r="AP74" s="102"/>
      <c r="AQ74" s="109" t="s">
        <v>697</v>
      </c>
      <c r="AR74" s="110"/>
      <c r="AS74" s="110"/>
      <c r="AT74" s="111"/>
      <c r="AU74" s="102" t="s">
        <v>697</v>
      </c>
      <c r="AV74" s="102"/>
      <c r="AW74" s="102"/>
      <c r="AX74" s="103"/>
      <c r="AY74">
        <f t="shared" si="1"/>
        <v>1</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697</v>
      </c>
      <c r="AF75" s="102"/>
      <c r="AG75" s="102"/>
      <c r="AH75" s="102"/>
      <c r="AI75" s="108" t="s">
        <v>697</v>
      </c>
      <c r="AJ75" s="102"/>
      <c r="AK75" s="102"/>
      <c r="AL75" s="102"/>
      <c r="AM75" s="108"/>
      <c r="AN75" s="102"/>
      <c r="AO75" s="102"/>
      <c r="AP75" s="102"/>
      <c r="AQ75" s="109" t="s">
        <v>697</v>
      </c>
      <c r="AR75" s="110"/>
      <c r="AS75" s="110"/>
      <c r="AT75" s="111"/>
      <c r="AU75" s="102" t="s">
        <v>697</v>
      </c>
      <c r="AV75" s="102"/>
      <c r="AW75" s="102"/>
      <c r="AX75" s="103"/>
      <c r="AY75">
        <f t="shared" si="1"/>
        <v>1</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hidden="1"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726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727</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725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v>237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697</v>
      </c>
      <c r="K218" s="509"/>
      <c r="L218" s="509"/>
      <c r="M218" s="509"/>
      <c r="N218" s="509"/>
      <c r="O218" s="509"/>
      <c r="P218" s="509"/>
      <c r="Q218" s="509"/>
      <c r="R218" s="509"/>
      <c r="S218" s="509"/>
      <c r="T218" s="510"/>
      <c r="U218" s="485" t="s">
        <v>724</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724</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t="s">
        <v>724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2.1"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719</v>
      </c>
      <c r="AE223" s="467"/>
      <c r="AF223" s="467"/>
      <c r="AG223" s="468" t="s">
        <v>728</v>
      </c>
      <c r="AH223" s="469"/>
      <c r="AI223" s="469"/>
      <c r="AJ223" s="469"/>
      <c r="AK223" s="469"/>
      <c r="AL223" s="469"/>
      <c r="AM223" s="469"/>
      <c r="AN223" s="469"/>
      <c r="AO223" s="469"/>
      <c r="AP223" s="469"/>
      <c r="AQ223" s="469"/>
      <c r="AR223" s="469"/>
      <c r="AS223" s="469"/>
      <c r="AT223" s="469"/>
      <c r="AU223" s="469"/>
      <c r="AV223" s="469"/>
      <c r="AW223" s="469"/>
      <c r="AX223" s="470"/>
    </row>
    <row r="224" spans="1:51" ht="62.1"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719</v>
      </c>
      <c r="AE224" s="380"/>
      <c r="AF224" s="380"/>
      <c r="AG224" s="374" t="s">
        <v>729</v>
      </c>
      <c r="AH224" s="375"/>
      <c r="AI224" s="375"/>
      <c r="AJ224" s="375"/>
      <c r="AK224" s="375"/>
      <c r="AL224" s="375"/>
      <c r="AM224" s="375"/>
      <c r="AN224" s="375"/>
      <c r="AO224" s="375"/>
      <c r="AP224" s="375"/>
      <c r="AQ224" s="375"/>
      <c r="AR224" s="375"/>
      <c r="AS224" s="375"/>
      <c r="AT224" s="375"/>
      <c r="AU224" s="375"/>
      <c r="AV224" s="375"/>
      <c r="AW224" s="375"/>
      <c r="AX224" s="376"/>
    </row>
    <row r="225" spans="1:50" ht="62.1"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719</v>
      </c>
      <c r="AE225" s="417"/>
      <c r="AF225" s="417"/>
      <c r="AG225" s="402" t="s">
        <v>730</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719</v>
      </c>
      <c r="AE226" s="398"/>
      <c r="AF226" s="398"/>
      <c r="AG226" s="400" t="s">
        <v>732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731</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731</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733</v>
      </c>
      <c r="AE229" s="364"/>
      <c r="AF229" s="364"/>
      <c r="AG229" s="366" t="s">
        <v>697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719</v>
      </c>
      <c r="AE230" s="380"/>
      <c r="AF230" s="380"/>
      <c r="AG230" s="374" t="s">
        <v>734</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733</v>
      </c>
      <c r="AE231" s="380"/>
      <c r="AF231" s="380"/>
      <c r="AG231" s="374" t="s">
        <v>697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719</v>
      </c>
      <c r="AE232" s="380"/>
      <c r="AF232" s="380"/>
      <c r="AG232" s="374" t="s">
        <v>735</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719</v>
      </c>
      <c r="AE233" s="417"/>
      <c r="AF233" s="417"/>
      <c r="AG233" s="418" t="s">
        <v>736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733</v>
      </c>
      <c r="AE234" s="380"/>
      <c r="AF234" s="449"/>
      <c r="AG234" s="374" t="s">
        <v>697</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719</v>
      </c>
      <c r="AE235" s="410"/>
      <c r="AF235" s="411"/>
      <c r="AG235" s="412" t="s">
        <v>737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719</v>
      </c>
      <c r="AE236" s="364"/>
      <c r="AF236" s="365"/>
      <c r="AG236" s="366" t="s">
        <v>738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733</v>
      </c>
      <c r="AE237" s="373"/>
      <c r="AF237" s="373"/>
      <c r="AG237" s="374" t="s">
        <v>697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719</v>
      </c>
      <c r="AE238" s="380"/>
      <c r="AF238" s="380"/>
      <c r="AG238" s="374" t="s">
        <v>739</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719</v>
      </c>
      <c r="AE239" s="380"/>
      <c r="AF239" s="380"/>
      <c r="AG239" s="404" t="s">
        <v>740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733</v>
      </c>
      <c r="AE240" s="398"/>
      <c r="AF240" s="399"/>
      <c r="AG240" s="400" t="s">
        <v>724</v>
      </c>
      <c r="AH240" s="146"/>
      <c r="AI240" s="146"/>
      <c r="AJ240" s="146"/>
      <c r="AK240" s="146"/>
      <c r="AL240" s="146"/>
      <c r="AM240" s="146"/>
      <c r="AN240" s="146"/>
      <c r="AO240" s="146"/>
      <c r="AP240" s="146"/>
      <c r="AQ240" s="146"/>
      <c r="AR240" s="146"/>
      <c r="AS240" s="146"/>
      <c r="AT240" s="146"/>
      <c r="AU240" s="146"/>
      <c r="AV240" s="146"/>
      <c r="AW240" s="146"/>
      <c r="AX240" s="401"/>
    </row>
    <row r="241" spans="1:50" ht="19.7" hidden="1" customHeight="1" x14ac:dyDescent="0.15">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745</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741</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747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132</v>
      </c>
      <c r="B252" s="339"/>
      <c r="C252" s="339"/>
      <c r="D252" s="339"/>
      <c r="E252" s="340"/>
      <c r="F252" s="914" t="s">
        <v>746</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345</v>
      </c>
      <c r="B254" s="339"/>
      <c r="C254" s="339"/>
      <c r="D254" s="339"/>
      <c r="E254" s="340"/>
      <c r="F254" s="341" t="s">
        <v>748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697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712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713</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714</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715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716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717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718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767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859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744</v>
      </c>
      <c r="H268" s="101"/>
      <c r="I268" s="101"/>
      <c r="J268" s="100">
        <v>20</v>
      </c>
      <c r="K268" s="100"/>
      <c r="L268" s="116">
        <v>859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751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750</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6.75" customHeight="1" x14ac:dyDescent="0.15">
      <c r="A310" s="331"/>
      <c r="B310" s="332"/>
      <c r="C310" s="332"/>
      <c r="D310" s="332"/>
      <c r="E310" s="332"/>
      <c r="F310" s="333"/>
      <c r="G310" s="299" t="s">
        <v>742</v>
      </c>
      <c r="H310" s="300"/>
      <c r="I310" s="300"/>
      <c r="J310" s="300"/>
      <c r="K310" s="301"/>
      <c r="L310" s="302" t="s">
        <v>753</v>
      </c>
      <c r="M310" s="303"/>
      <c r="N310" s="303"/>
      <c r="O310" s="303"/>
      <c r="P310" s="303"/>
      <c r="Q310" s="303"/>
      <c r="R310" s="303"/>
      <c r="S310" s="303"/>
      <c r="T310" s="303"/>
      <c r="U310" s="303"/>
      <c r="V310" s="303"/>
      <c r="W310" s="303"/>
      <c r="X310" s="304"/>
      <c r="Y310" s="305">
        <v>5</v>
      </c>
      <c r="Z310" s="306"/>
      <c r="AA310" s="306"/>
      <c r="AB310" s="307"/>
      <c r="AC310" s="299" t="s">
        <v>742</v>
      </c>
      <c r="AD310" s="300"/>
      <c r="AE310" s="300"/>
      <c r="AF310" s="300"/>
      <c r="AG310" s="301"/>
      <c r="AH310" s="302" t="s">
        <v>752</v>
      </c>
      <c r="AI310" s="303"/>
      <c r="AJ310" s="303"/>
      <c r="AK310" s="303"/>
      <c r="AL310" s="303"/>
      <c r="AM310" s="303"/>
      <c r="AN310" s="303"/>
      <c r="AO310" s="303"/>
      <c r="AP310" s="303"/>
      <c r="AQ310" s="303"/>
      <c r="AR310" s="303"/>
      <c r="AS310" s="303"/>
      <c r="AT310" s="304"/>
      <c r="AU310" s="305">
        <v>4</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6.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66"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4</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754</v>
      </c>
      <c r="D366" s="266"/>
      <c r="E366" s="266"/>
      <c r="F366" s="266"/>
      <c r="G366" s="266"/>
      <c r="H366" s="266"/>
      <c r="I366" s="266"/>
      <c r="J366" s="248">
        <v>2000012020001</v>
      </c>
      <c r="K366" s="249"/>
      <c r="L366" s="249"/>
      <c r="M366" s="249"/>
      <c r="N366" s="249"/>
      <c r="O366" s="249"/>
      <c r="P366" s="260" t="s">
        <v>755</v>
      </c>
      <c r="Q366" s="250"/>
      <c r="R366" s="250"/>
      <c r="S366" s="250"/>
      <c r="T366" s="250"/>
      <c r="U366" s="250"/>
      <c r="V366" s="250"/>
      <c r="W366" s="250"/>
      <c r="X366" s="250"/>
      <c r="Y366" s="251">
        <v>5</v>
      </c>
      <c r="Z366" s="252"/>
      <c r="AA366" s="252"/>
      <c r="AB366" s="253"/>
      <c r="AC366" s="237" t="s">
        <v>76</v>
      </c>
      <c r="AD366" s="238"/>
      <c r="AE366" s="238"/>
      <c r="AF366" s="238"/>
      <c r="AG366" s="238"/>
      <c r="AH366" s="268" t="s">
        <v>697</v>
      </c>
      <c r="AI366" s="269"/>
      <c r="AJ366" s="269"/>
      <c r="AK366" s="269"/>
      <c r="AL366" s="241" t="s">
        <v>697</v>
      </c>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749</v>
      </c>
      <c r="D399" s="266"/>
      <c r="E399" s="266"/>
      <c r="F399" s="266"/>
      <c r="G399" s="266"/>
      <c r="H399" s="266"/>
      <c r="I399" s="266"/>
      <c r="J399" s="248">
        <v>1011001014417</v>
      </c>
      <c r="K399" s="249"/>
      <c r="L399" s="249"/>
      <c r="M399" s="249"/>
      <c r="N399" s="249"/>
      <c r="O399" s="249"/>
      <c r="P399" s="260" t="s">
        <v>743</v>
      </c>
      <c r="Q399" s="250"/>
      <c r="R399" s="250"/>
      <c r="S399" s="250"/>
      <c r="T399" s="250"/>
      <c r="U399" s="250"/>
      <c r="V399" s="250"/>
      <c r="W399" s="250"/>
      <c r="X399" s="250"/>
      <c r="Y399" s="251">
        <v>4</v>
      </c>
      <c r="Z399" s="252"/>
      <c r="AA399" s="252"/>
      <c r="AB399" s="253"/>
      <c r="AC399" s="237" t="s">
        <v>335</v>
      </c>
      <c r="AD399" s="238"/>
      <c r="AE399" s="238"/>
      <c r="AF399" s="238"/>
      <c r="AG399" s="238"/>
      <c r="AH399" s="268">
        <v>4</v>
      </c>
      <c r="AI399" s="269"/>
      <c r="AJ399" s="269"/>
      <c r="AK399" s="269"/>
      <c r="AL399" s="241">
        <v>63</v>
      </c>
      <c r="AM399" s="242"/>
      <c r="AN399" s="242"/>
      <c r="AO399" s="243"/>
      <c r="AP399" s="244"/>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724</v>
      </c>
      <c r="F631" s="247"/>
      <c r="G631" s="247"/>
      <c r="H631" s="247"/>
      <c r="I631" s="247"/>
      <c r="J631" s="248" t="s">
        <v>724</v>
      </c>
      <c r="K631" s="249"/>
      <c r="L631" s="249"/>
      <c r="M631" s="249"/>
      <c r="N631" s="249"/>
      <c r="O631" s="249"/>
      <c r="P631" s="260" t="s">
        <v>724</v>
      </c>
      <c r="Q631" s="250"/>
      <c r="R631" s="250"/>
      <c r="S631" s="250"/>
      <c r="T631" s="250"/>
      <c r="U631" s="250"/>
      <c r="V631" s="250"/>
      <c r="W631" s="250"/>
      <c r="X631" s="250"/>
      <c r="Y631" s="251" t="s">
        <v>724</v>
      </c>
      <c r="Z631" s="252"/>
      <c r="AA631" s="252"/>
      <c r="AB631" s="253"/>
      <c r="AC631" s="237"/>
      <c r="AD631" s="238"/>
      <c r="AE631" s="238"/>
      <c r="AF631" s="238"/>
      <c r="AG631" s="238"/>
      <c r="AH631" s="239" t="s">
        <v>724</v>
      </c>
      <c r="AI631" s="240"/>
      <c r="AJ631" s="240"/>
      <c r="AK631" s="240"/>
      <c r="AL631" s="241" t="s">
        <v>724</v>
      </c>
      <c r="AM631" s="242"/>
      <c r="AN631" s="242"/>
      <c r="AO631" s="243"/>
      <c r="AP631" s="244" t="s">
        <v>724</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9" priority="927">
      <formula>IF(RIGHT(TEXT(P14,"0.#"),1)=".",FALSE,TRUE)</formula>
    </cfRule>
    <cfRule type="expression" dxfId="1518" priority="928">
      <formula>IF(RIGHT(TEXT(P14,"0.#"),1)=".",TRUE,FALSE)</formula>
    </cfRule>
  </conditionalFormatting>
  <conditionalFormatting sqref="P18:AX18">
    <cfRule type="expression" dxfId="1517" priority="925">
      <formula>IF(RIGHT(TEXT(P18,"0.#"),1)=".",FALSE,TRUE)</formula>
    </cfRule>
    <cfRule type="expression" dxfId="1516" priority="926">
      <formula>IF(RIGHT(TEXT(P18,"0.#"),1)=".",TRUE,FALSE)</formula>
    </cfRule>
  </conditionalFormatting>
  <conditionalFormatting sqref="Y311">
    <cfRule type="expression" dxfId="1515" priority="923">
      <formula>IF(RIGHT(TEXT(Y311,"0.#"),1)=".",FALSE,TRUE)</formula>
    </cfRule>
    <cfRule type="expression" dxfId="1514" priority="924">
      <formula>IF(RIGHT(TEXT(Y311,"0.#"),1)=".",TRUE,FALSE)</formula>
    </cfRule>
  </conditionalFormatting>
  <conditionalFormatting sqref="Y320">
    <cfRule type="expression" dxfId="1513" priority="921">
      <formula>IF(RIGHT(TEXT(Y320,"0.#"),1)=".",FALSE,TRUE)</formula>
    </cfRule>
    <cfRule type="expression" dxfId="1512" priority="922">
      <formula>IF(RIGHT(TEXT(Y320,"0.#"),1)=".",TRUE,FALSE)</formula>
    </cfRule>
  </conditionalFormatting>
  <conditionalFormatting sqref="Y351:Y358 Y349 Y338:Y345 Y336 Y325:Y332 Y323">
    <cfRule type="expression" dxfId="1511" priority="901">
      <formula>IF(RIGHT(TEXT(Y323,"0.#"),1)=".",FALSE,TRUE)</formula>
    </cfRule>
    <cfRule type="expression" dxfId="1510" priority="902">
      <formula>IF(RIGHT(TEXT(Y323,"0.#"),1)=".",TRUE,FALSE)</formula>
    </cfRule>
  </conditionalFormatting>
  <conditionalFormatting sqref="P15:AJ17 P13:AX13 AR15:AX15">
    <cfRule type="expression" dxfId="1509" priority="919">
      <formula>IF(RIGHT(TEXT(P13,"0.#"),1)=".",FALSE,TRUE)</formula>
    </cfRule>
    <cfRule type="expression" dxfId="1508" priority="920">
      <formula>IF(RIGHT(TEXT(P13,"0.#"),1)=".",TRUE,FALSE)</formula>
    </cfRule>
  </conditionalFormatting>
  <conditionalFormatting sqref="P19:AJ19">
    <cfRule type="expression" dxfId="1507" priority="917">
      <formula>IF(RIGHT(TEXT(P19,"0.#"),1)=".",FALSE,TRUE)</formula>
    </cfRule>
    <cfRule type="expression" dxfId="1506" priority="918">
      <formula>IF(RIGHT(TEXT(P19,"0.#"),1)=".",TRUE,FALSE)</formula>
    </cfRule>
  </conditionalFormatting>
  <conditionalFormatting sqref="AE32 AQ32">
    <cfRule type="expression" dxfId="1505" priority="915">
      <formula>IF(RIGHT(TEXT(AE32,"0.#"),1)=".",FALSE,TRUE)</formula>
    </cfRule>
    <cfRule type="expression" dxfId="1504" priority="916">
      <formula>IF(RIGHT(TEXT(AE32,"0.#"),1)=".",TRUE,FALSE)</formula>
    </cfRule>
  </conditionalFormatting>
  <conditionalFormatting sqref="Y312:Y319 Y310">
    <cfRule type="expression" dxfId="1503" priority="913">
      <formula>IF(RIGHT(TEXT(Y310,"0.#"),1)=".",FALSE,TRUE)</formula>
    </cfRule>
    <cfRule type="expression" dxfId="1502" priority="914">
      <formula>IF(RIGHT(TEXT(Y310,"0.#"),1)=".",TRUE,FALSE)</formula>
    </cfRule>
  </conditionalFormatting>
  <conditionalFormatting sqref="AU311">
    <cfRule type="expression" dxfId="1501" priority="911">
      <formula>IF(RIGHT(TEXT(AU311,"0.#"),1)=".",FALSE,TRUE)</formula>
    </cfRule>
    <cfRule type="expression" dxfId="1500" priority="912">
      <formula>IF(RIGHT(TEXT(AU311,"0.#"),1)=".",TRUE,FALSE)</formula>
    </cfRule>
  </conditionalFormatting>
  <conditionalFormatting sqref="AU320">
    <cfRule type="expression" dxfId="1499" priority="909">
      <formula>IF(RIGHT(TEXT(AU320,"0.#"),1)=".",FALSE,TRUE)</formula>
    </cfRule>
    <cfRule type="expression" dxfId="1498" priority="910">
      <formula>IF(RIGHT(TEXT(AU320,"0.#"),1)=".",TRUE,FALSE)</formula>
    </cfRule>
  </conditionalFormatting>
  <conditionalFormatting sqref="AU312:AU319 AU310">
    <cfRule type="expression" dxfId="1497" priority="907">
      <formula>IF(RIGHT(TEXT(AU310,"0.#"),1)=".",FALSE,TRUE)</formula>
    </cfRule>
    <cfRule type="expression" dxfId="1496" priority="908">
      <formula>IF(RIGHT(TEXT(AU310,"0.#"),1)=".",TRUE,FALSE)</formula>
    </cfRule>
  </conditionalFormatting>
  <conditionalFormatting sqref="Y350 Y337 Y324">
    <cfRule type="expression" dxfId="1495" priority="905">
      <formula>IF(RIGHT(TEXT(Y324,"0.#"),1)=".",FALSE,TRUE)</formula>
    </cfRule>
    <cfRule type="expression" dxfId="1494" priority="906">
      <formula>IF(RIGHT(TEXT(Y324,"0.#"),1)=".",TRUE,FALSE)</formula>
    </cfRule>
  </conditionalFormatting>
  <conditionalFormatting sqref="Y359 Y346 Y333">
    <cfRule type="expression" dxfId="1493" priority="903">
      <formula>IF(RIGHT(TEXT(Y333,"0.#"),1)=".",FALSE,TRUE)</formula>
    </cfRule>
    <cfRule type="expression" dxfId="1492" priority="904">
      <formula>IF(RIGHT(TEXT(Y333,"0.#"),1)=".",TRUE,FALSE)</formula>
    </cfRule>
  </conditionalFormatting>
  <conditionalFormatting sqref="AU350 AU337 AU324">
    <cfRule type="expression" dxfId="1491" priority="899">
      <formula>IF(RIGHT(TEXT(AU324,"0.#"),1)=".",FALSE,TRUE)</formula>
    </cfRule>
    <cfRule type="expression" dxfId="1490" priority="900">
      <formula>IF(RIGHT(TEXT(AU324,"0.#"),1)=".",TRUE,FALSE)</formula>
    </cfRule>
  </conditionalFormatting>
  <conditionalFormatting sqref="AU359 AU346 AU333">
    <cfRule type="expression" dxfId="1489" priority="897">
      <formula>IF(RIGHT(TEXT(AU333,"0.#"),1)=".",FALSE,TRUE)</formula>
    </cfRule>
    <cfRule type="expression" dxfId="1488" priority="898">
      <formula>IF(RIGHT(TEXT(AU333,"0.#"),1)=".",TRUE,FALSE)</formula>
    </cfRule>
  </conditionalFormatting>
  <conditionalFormatting sqref="AU351:AU358 AU349 AU338:AU345 AU336 AU325:AU332 AU323">
    <cfRule type="expression" dxfId="1487" priority="895">
      <formula>IF(RIGHT(TEXT(AU323,"0.#"),1)=".",FALSE,TRUE)</formula>
    </cfRule>
    <cfRule type="expression" dxfId="1486" priority="896">
      <formula>IF(RIGHT(TEXT(AU323,"0.#"),1)=".",TRUE,FALSE)</formula>
    </cfRule>
  </conditionalFormatting>
  <conditionalFormatting sqref="AI32">
    <cfRule type="expression" dxfId="1485" priority="893">
      <formula>IF(RIGHT(TEXT(AI32,"0.#"),1)=".",FALSE,TRUE)</formula>
    </cfRule>
    <cfRule type="expression" dxfId="1484" priority="894">
      <formula>IF(RIGHT(TEXT(AI32,"0.#"),1)=".",TRUE,FALSE)</formula>
    </cfRule>
  </conditionalFormatting>
  <conditionalFormatting sqref="AM32">
    <cfRule type="expression" dxfId="1483" priority="891">
      <formula>IF(RIGHT(TEXT(AM32,"0.#"),1)=".",FALSE,TRUE)</formula>
    </cfRule>
    <cfRule type="expression" dxfId="1482" priority="892">
      <formula>IF(RIGHT(TEXT(AM32,"0.#"),1)=".",TRUE,FALSE)</formula>
    </cfRule>
  </conditionalFormatting>
  <conditionalFormatting sqref="AE33">
    <cfRule type="expression" dxfId="1481" priority="889">
      <formula>IF(RIGHT(TEXT(AE33,"0.#"),1)=".",FALSE,TRUE)</formula>
    </cfRule>
    <cfRule type="expression" dxfId="1480" priority="890">
      <formula>IF(RIGHT(TEXT(AE33,"0.#"),1)=".",TRUE,FALSE)</formula>
    </cfRule>
  </conditionalFormatting>
  <conditionalFormatting sqref="AI33">
    <cfRule type="expression" dxfId="1479" priority="887">
      <formula>IF(RIGHT(TEXT(AI33,"0.#"),1)=".",FALSE,TRUE)</formula>
    </cfRule>
    <cfRule type="expression" dxfId="1478" priority="888">
      <formula>IF(RIGHT(TEXT(AI33,"0.#"),1)=".",TRUE,FALSE)</formula>
    </cfRule>
  </conditionalFormatting>
  <conditionalFormatting sqref="AM33">
    <cfRule type="expression" dxfId="1477" priority="885">
      <formula>IF(RIGHT(TEXT(AM33,"0.#"),1)=".",FALSE,TRUE)</formula>
    </cfRule>
    <cfRule type="expression" dxfId="1476" priority="886">
      <formula>IF(RIGHT(TEXT(AM33,"0.#"),1)=".",TRUE,FALSE)</formula>
    </cfRule>
  </conditionalFormatting>
  <conditionalFormatting sqref="AQ33">
    <cfRule type="expression" dxfId="1475" priority="883">
      <formula>IF(RIGHT(TEXT(AQ33,"0.#"),1)=".",FALSE,TRUE)</formula>
    </cfRule>
    <cfRule type="expression" dxfId="1474" priority="884">
      <formula>IF(RIGHT(TEXT(AQ33,"0.#"),1)=".",TRUE,FALSE)</formula>
    </cfRule>
  </conditionalFormatting>
  <conditionalFormatting sqref="AE210">
    <cfRule type="expression" dxfId="1473" priority="881">
      <formula>IF(RIGHT(TEXT(AE210,"0.#"),1)=".",FALSE,TRUE)</formula>
    </cfRule>
    <cfRule type="expression" dxfId="1472" priority="882">
      <formula>IF(RIGHT(TEXT(AE210,"0.#"),1)=".",TRUE,FALSE)</formula>
    </cfRule>
  </conditionalFormatting>
  <conditionalFormatting sqref="AE211">
    <cfRule type="expression" dxfId="1471" priority="879">
      <formula>IF(RIGHT(TEXT(AE211,"0.#"),1)=".",FALSE,TRUE)</formula>
    </cfRule>
    <cfRule type="expression" dxfId="1470" priority="880">
      <formula>IF(RIGHT(TEXT(AE211,"0.#"),1)=".",TRUE,FALSE)</formula>
    </cfRule>
  </conditionalFormatting>
  <conditionalFormatting sqref="AE212">
    <cfRule type="expression" dxfId="1469" priority="877">
      <formula>IF(RIGHT(TEXT(AE212,"0.#"),1)=".",FALSE,TRUE)</formula>
    </cfRule>
    <cfRule type="expression" dxfId="1468" priority="878">
      <formula>IF(RIGHT(TEXT(AE212,"0.#"),1)=".",TRUE,FALSE)</formula>
    </cfRule>
  </conditionalFormatting>
  <conditionalFormatting sqref="AI212">
    <cfRule type="expression" dxfId="1467" priority="875">
      <formula>IF(RIGHT(TEXT(AI212,"0.#"),1)=".",FALSE,TRUE)</formula>
    </cfRule>
    <cfRule type="expression" dxfId="1466" priority="876">
      <formula>IF(RIGHT(TEXT(AI212,"0.#"),1)=".",TRUE,FALSE)</formula>
    </cfRule>
  </conditionalFormatting>
  <conditionalFormatting sqref="AI211">
    <cfRule type="expression" dxfId="1465" priority="873">
      <formula>IF(RIGHT(TEXT(AI211,"0.#"),1)=".",FALSE,TRUE)</formula>
    </cfRule>
    <cfRule type="expression" dxfId="1464" priority="874">
      <formula>IF(RIGHT(TEXT(AI211,"0.#"),1)=".",TRUE,FALSE)</formula>
    </cfRule>
  </conditionalFormatting>
  <conditionalFormatting sqref="AI210">
    <cfRule type="expression" dxfId="1463" priority="871">
      <formula>IF(RIGHT(TEXT(AI210,"0.#"),1)=".",FALSE,TRUE)</formula>
    </cfRule>
    <cfRule type="expression" dxfId="1462" priority="872">
      <formula>IF(RIGHT(TEXT(AI210,"0.#"),1)=".",TRUE,FALSE)</formula>
    </cfRule>
  </conditionalFormatting>
  <conditionalFormatting sqref="AM210">
    <cfRule type="expression" dxfId="1461" priority="869">
      <formula>IF(RIGHT(TEXT(AM210,"0.#"),1)=".",FALSE,TRUE)</formula>
    </cfRule>
    <cfRule type="expression" dxfId="1460" priority="870">
      <formula>IF(RIGHT(TEXT(AM210,"0.#"),1)=".",TRUE,FALSE)</formula>
    </cfRule>
  </conditionalFormatting>
  <conditionalFormatting sqref="AM211">
    <cfRule type="expression" dxfId="1459" priority="867">
      <formula>IF(RIGHT(TEXT(AM211,"0.#"),1)=".",FALSE,TRUE)</formula>
    </cfRule>
    <cfRule type="expression" dxfId="1458" priority="868">
      <formula>IF(RIGHT(TEXT(AM211,"0.#"),1)=".",TRUE,FALSE)</formula>
    </cfRule>
  </conditionalFormatting>
  <conditionalFormatting sqref="AM212">
    <cfRule type="expression" dxfId="1457" priority="865">
      <formula>IF(RIGHT(TEXT(AM212,"0.#"),1)=".",FALSE,TRUE)</formula>
    </cfRule>
    <cfRule type="expression" dxfId="1456" priority="866">
      <formula>IF(RIGHT(TEXT(AM212,"0.#"),1)=".",TRUE,FALSE)</formula>
    </cfRule>
  </conditionalFormatting>
  <conditionalFormatting sqref="AL368:AO395">
    <cfRule type="expression" dxfId="1455" priority="861">
      <formula>IF(AND(AL368&gt;=0, RIGHT(TEXT(AL368,"0.#"),1)&lt;&gt;"."),TRUE,FALSE)</formula>
    </cfRule>
    <cfRule type="expression" dxfId="1454" priority="862">
      <formula>IF(AND(AL368&gt;=0, RIGHT(TEXT(AL368,"0.#"),1)="."),TRUE,FALSE)</formula>
    </cfRule>
    <cfRule type="expression" dxfId="1453" priority="863">
      <formula>IF(AND(AL368&lt;0, RIGHT(TEXT(AL368,"0.#"),1)&lt;&gt;"."),TRUE,FALSE)</formula>
    </cfRule>
    <cfRule type="expression" dxfId="1452" priority="864">
      <formula>IF(AND(AL368&lt;0, RIGHT(TEXT(AL368,"0.#"),1)="."),TRUE,FALSE)</formula>
    </cfRule>
  </conditionalFormatting>
  <conditionalFormatting sqref="AQ210:AQ212">
    <cfRule type="expression" dxfId="1451" priority="859">
      <formula>IF(RIGHT(TEXT(AQ210,"0.#"),1)=".",FALSE,TRUE)</formula>
    </cfRule>
    <cfRule type="expression" dxfId="1450" priority="860">
      <formula>IF(RIGHT(TEXT(AQ210,"0.#"),1)=".",TRUE,FALSE)</formula>
    </cfRule>
  </conditionalFormatting>
  <conditionalFormatting sqref="AU210:AU212">
    <cfRule type="expression" dxfId="1449" priority="857">
      <formula>IF(RIGHT(TEXT(AU210,"0.#"),1)=".",FALSE,TRUE)</formula>
    </cfRule>
    <cfRule type="expression" dxfId="1448" priority="858">
      <formula>IF(RIGHT(TEXT(AU210,"0.#"),1)=".",TRUE,FALSE)</formula>
    </cfRule>
  </conditionalFormatting>
  <conditionalFormatting sqref="Y368:Y395">
    <cfRule type="expression" dxfId="1447" priority="855">
      <formula>IF(RIGHT(TEXT(Y368,"0.#"),1)=".",FALSE,TRUE)</formula>
    </cfRule>
    <cfRule type="expression" dxfId="1446" priority="856">
      <formula>IF(RIGHT(TEXT(Y368,"0.#"),1)=".",TRUE,FALSE)</formula>
    </cfRule>
  </conditionalFormatting>
  <conditionalFormatting sqref="AL631:AO660">
    <cfRule type="expression" dxfId="1445" priority="851">
      <formula>IF(AND(AL631&gt;=0, RIGHT(TEXT(AL631,"0.#"),1)&lt;&gt;"."),TRUE,FALSE)</formula>
    </cfRule>
    <cfRule type="expression" dxfId="1444" priority="852">
      <formula>IF(AND(AL631&gt;=0, RIGHT(TEXT(AL631,"0.#"),1)="."),TRUE,FALSE)</formula>
    </cfRule>
    <cfRule type="expression" dxfId="1443" priority="853">
      <formula>IF(AND(AL631&lt;0, RIGHT(TEXT(AL631,"0.#"),1)&lt;&gt;"."),TRUE,FALSE)</formula>
    </cfRule>
    <cfRule type="expression" dxfId="1442" priority="854">
      <formula>IF(AND(AL631&lt;0, RIGHT(TEXT(AL631,"0.#"),1)="."),TRUE,FALSE)</formula>
    </cfRule>
  </conditionalFormatting>
  <conditionalFormatting sqref="Y631:Y660">
    <cfRule type="expression" dxfId="1441" priority="849">
      <formula>IF(RIGHT(TEXT(Y631,"0.#"),1)=".",FALSE,TRUE)</formula>
    </cfRule>
    <cfRule type="expression" dxfId="1440" priority="850">
      <formula>IF(RIGHT(TEXT(Y631,"0.#"),1)=".",TRUE,FALSE)</formula>
    </cfRule>
  </conditionalFormatting>
  <conditionalFormatting sqref="AL367:AO367">
    <cfRule type="expression" dxfId="1439" priority="845">
      <formula>IF(AND(AL367&gt;=0, RIGHT(TEXT(AL367,"0.#"),1)&lt;&gt;"."),TRUE,FALSE)</formula>
    </cfRule>
    <cfRule type="expression" dxfId="1438" priority="846">
      <formula>IF(AND(AL367&gt;=0, RIGHT(TEXT(AL367,"0.#"),1)="."),TRUE,FALSE)</formula>
    </cfRule>
    <cfRule type="expression" dxfId="1437" priority="847">
      <formula>IF(AND(AL367&lt;0, RIGHT(TEXT(AL367,"0.#"),1)&lt;&gt;"."),TRUE,FALSE)</formula>
    </cfRule>
    <cfRule type="expression" dxfId="1436" priority="848">
      <formula>IF(AND(AL367&lt;0, RIGHT(TEXT(AL367,"0.#"),1)="."),TRUE,FALSE)</formula>
    </cfRule>
  </conditionalFormatting>
  <conditionalFormatting sqref="Y366:Y367">
    <cfRule type="expression" dxfId="1435" priority="843">
      <formula>IF(RIGHT(TEXT(Y366,"0.#"),1)=".",FALSE,TRUE)</formula>
    </cfRule>
    <cfRule type="expression" dxfId="1434" priority="844">
      <formula>IF(RIGHT(TEXT(Y366,"0.#"),1)=".",TRUE,FALSE)</formula>
    </cfRule>
  </conditionalFormatting>
  <conditionalFormatting sqref="Y401:Y428">
    <cfRule type="expression" dxfId="1433" priority="781">
      <formula>IF(RIGHT(TEXT(Y401,"0.#"),1)=".",FALSE,TRUE)</formula>
    </cfRule>
    <cfRule type="expression" dxfId="1432" priority="782">
      <formula>IF(RIGHT(TEXT(Y401,"0.#"),1)=".",TRUE,FALSE)</formula>
    </cfRule>
  </conditionalFormatting>
  <conditionalFormatting sqref="Y400">
    <cfRule type="expression" dxfId="1431" priority="775">
      <formula>IF(RIGHT(TEXT(Y400,"0.#"),1)=".",FALSE,TRUE)</formula>
    </cfRule>
    <cfRule type="expression" dxfId="1430" priority="776">
      <formula>IF(RIGHT(TEXT(Y400,"0.#"),1)=".",TRUE,FALSE)</formula>
    </cfRule>
  </conditionalFormatting>
  <conditionalFormatting sqref="Y434:Y461">
    <cfRule type="expression" dxfId="1429" priority="769">
      <formula>IF(RIGHT(TEXT(Y434,"0.#"),1)=".",FALSE,TRUE)</formula>
    </cfRule>
    <cfRule type="expression" dxfId="1428" priority="770">
      <formula>IF(RIGHT(TEXT(Y434,"0.#"),1)=".",TRUE,FALSE)</formula>
    </cfRule>
  </conditionalFormatting>
  <conditionalFormatting sqref="Y432:Y433">
    <cfRule type="expression" dxfId="1427" priority="763">
      <formula>IF(RIGHT(TEXT(Y432,"0.#"),1)=".",FALSE,TRUE)</formula>
    </cfRule>
    <cfRule type="expression" dxfId="1426" priority="764">
      <formula>IF(RIGHT(TEXT(Y432,"0.#"),1)=".",TRUE,FALSE)</formula>
    </cfRule>
  </conditionalFormatting>
  <conditionalFormatting sqref="Y467:Y494">
    <cfRule type="expression" dxfId="1425" priority="757">
      <formula>IF(RIGHT(TEXT(Y467,"0.#"),1)=".",FALSE,TRUE)</formula>
    </cfRule>
    <cfRule type="expression" dxfId="1424" priority="758">
      <formula>IF(RIGHT(TEXT(Y467,"0.#"),1)=".",TRUE,FALSE)</formula>
    </cfRule>
  </conditionalFormatting>
  <conditionalFormatting sqref="Y465:Y466">
    <cfRule type="expression" dxfId="1423" priority="751">
      <formula>IF(RIGHT(TEXT(Y465,"0.#"),1)=".",FALSE,TRUE)</formula>
    </cfRule>
    <cfRule type="expression" dxfId="1422" priority="752">
      <formula>IF(RIGHT(TEXT(Y465,"0.#"),1)=".",TRUE,FALSE)</formula>
    </cfRule>
  </conditionalFormatting>
  <conditionalFormatting sqref="Y500:Y527">
    <cfRule type="expression" dxfId="1421" priority="745">
      <formula>IF(RIGHT(TEXT(Y500,"0.#"),1)=".",FALSE,TRUE)</formula>
    </cfRule>
    <cfRule type="expression" dxfId="1420" priority="746">
      <formula>IF(RIGHT(TEXT(Y500,"0.#"),1)=".",TRUE,FALSE)</formula>
    </cfRule>
  </conditionalFormatting>
  <conditionalFormatting sqref="Y498:Y499">
    <cfRule type="expression" dxfId="1419" priority="739">
      <formula>IF(RIGHT(TEXT(Y498,"0.#"),1)=".",FALSE,TRUE)</formula>
    </cfRule>
    <cfRule type="expression" dxfId="1418" priority="740">
      <formula>IF(RIGHT(TEXT(Y498,"0.#"),1)=".",TRUE,FALSE)</formula>
    </cfRule>
  </conditionalFormatting>
  <conditionalFormatting sqref="Y533:Y560">
    <cfRule type="expression" dxfId="1417" priority="733">
      <formula>IF(RIGHT(TEXT(Y533,"0.#"),1)=".",FALSE,TRUE)</formula>
    </cfRule>
    <cfRule type="expression" dxfId="1416" priority="734">
      <formula>IF(RIGHT(TEXT(Y533,"0.#"),1)=".",TRUE,FALSE)</formula>
    </cfRule>
  </conditionalFormatting>
  <conditionalFormatting sqref="W23">
    <cfRule type="expression" dxfId="1415" priority="841">
      <formula>IF(RIGHT(TEXT(W23,"0.#"),1)=".",FALSE,TRUE)</formula>
    </cfRule>
    <cfRule type="expression" dxfId="1414" priority="842">
      <formula>IF(RIGHT(TEXT(W23,"0.#"),1)=".",TRUE,FALSE)</formula>
    </cfRule>
  </conditionalFormatting>
  <conditionalFormatting sqref="W24:W27">
    <cfRule type="expression" dxfId="1413" priority="839">
      <formula>IF(RIGHT(TEXT(W24,"0.#"),1)=".",FALSE,TRUE)</formula>
    </cfRule>
    <cfRule type="expression" dxfId="1412" priority="840">
      <formula>IF(RIGHT(TEXT(W24,"0.#"),1)=".",TRUE,FALSE)</formula>
    </cfRule>
  </conditionalFormatting>
  <conditionalFormatting sqref="W28">
    <cfRule type="expression" dxfId="1411" priority="837">
      <formula>IF(RIGHT(TEXT(W28,"0.#"),1)=".",FALSE,TRUE)</formula>
    </cfRule>
    <cfRule type="expression" dxfId="1410" priority="838">
      <formula>IF(RIGHT(TEXT(W28,"0.#"),1)=".",TRUE,FALSE)</formula>
    </cfRule>
  </conditionalFormatting>
  <conditionalFormatting sqref="P23">
    <cfRule type="expression" dxfId="1409" priority="835">
      <formula>IF(RIGHT(TEXT(P23,"0.#"),1)=".",FALSE,TRUE)</formula>
    </cfRule>
    <cfRule type="expression" dxfId="1408" priority="836">
      <formula>IF(RIGHT(TEXT(P23,"0.#"),1)=".",TRUE,FALSE)</formula>
    </cfRule>
  </conditionalFormatting>
  <conditionalFormatting sqref="P24:P27">
    <cfRule type="expression" dxfId="1407" priority="833">
      <formula>IF(RIGHT(TEXT(P24,"0.#"),1)=".",FALSE,TRUE)</formula>
    </cfRule>
    <cfRule type="expression" dxfId="1406" priority="834">
      <formula>IF(RIGHT(TEXT(P24,"0.#"),1)=".",TRUE,FALSE)</formula>
    </cfRule>
  </conditionalFormatting>
  <conditionalFormatting sqref="P28">
    <cfRule type="expression" dxfId="1405" priority="831">
      <formula>IF(RIGHT(TEXT(P28,"0.#"),1)=".",FALSE,TRUE)</formula>
    </cfRule>
    <cfRule type="expression" dxfId="1404" priority="832">
      <formula>IF(RIGHT(TEXT(P28,"0.#"),1)=".",TRUE,FALSE)</formula>
    </cfRule>
  </conditionalFormatting>
  <conditionalFormatting sqref="AE202">
    <cfRule type="expression" dxfId="1403" priority="829">
      <formula>IF(RIGHT(TEXT(AE202,"0.#"),1)=".",FALSE,TRUE)</formula>
    </cfRule>
    <cfRule type="expression" dxfId="1402" priority="830">
      <formula>IF(RIGHT(TEXT(AE202,"0.#"),1)=".",TRUE,FALSE)</formula>
    </cfRule>
  </conditionalFormatting>
  <conditionalFormatting sqref="AE203">
    <cfRule type="expression" dxfId="1401" priority="827">
      <formula>IF(RIGHT(TEXT(AE203,"0.#"),1)=".",FALSE,TRUE)</formula>
    </cfRule>
    <cfRule type="expression" dxfId="1400" priority="828">
      <formula>IF(RIGHT(TEXT(AE203,"0.#"),1)=".",TRUE,FALSE)</formula>
    </cfRule>
  </conditionalFormatting>
  <conditionalFormatting sqref="AE204">
    <cfRule type="expression" dxfId="1399" priority="825">
      <formula>IF(RIGHT(TEXT(AE204,"0.#"),1)=".",FALSE,TRUE)</formula>
    </cfRule>
    <cfRule type="expression" dxfId="1398" priority="826">
      <formula>IF(RIGHT(TEXT(AE204,"0.#"),1)=".",TRUE,FALSE)</formula>
    </cfRule>
  </conditionalFormatting>
  <conditionalFormatting sqref="AI204">
    <cfRule type="expression" dxfId="1397" priority="823">
      <formula>IF(RIGHT(TEXT(AI204,"0.#"),1)=".",FALSE,TRUE)</formula>
    </cfRule>
    <cfRule type="expression" dxfId="1396" priority="824">
      <formula>IF(RIGHT(TEXT(AI204,"0.#"),1)=".",TRUE,FALSE)</formula>
    </cfRule>
  </conditionalFormatting>
  <conditionalFormatting sqref="AI203">
    <cfRule type="expression" dxfId="1395" priority="821">
      <formula>IF(RIGHT(TEXT(AI203,"0.#"),1)=".",FALSE,TRUE)</formula>
    </cfRule>
    <cfRule type="expression" dxfId="1394" priority="822">
      <formula>IF(RIGHT(TEXT(AI203,"0.#"),1)=".",TRUE,FALSE)</formula>
    </cfRule>
  </conditionalFormatting>
  <conditionalFormatting sqref="AI202">
    <cfRule type="expression" dxfId="1393" priority="819">
      <formula>IF(RIGHT(TEXT(AI202,"0.#"),1)=".",FALSE,TRUE)</formula>
    </cfRule>
    <cfRule type="expression" dxfId="1392" priority="820">
      <formula>IF(RIGHT(TEXT(AI202,"0.#"),1)=".",TRUE,FALSE)</formula>
    </cfRule>
  </conditionalFormatting>
  <conditionalFormatting sqref="AM202">
    <cfRule type="expression" dxfId="1391" priority="817">
      <formula>IF(RIGHT(TEXT(AM202,"0.#"),1)=".",FALSE,TRUE)</formula>
    </cfRule>
    <cfRule type="expression" dxfId="1390" priority="818">
      <formula>IF(RIGHT(TEXT(AM202,"0.#"),1)=".",TRUE,FALSE)</formula>
    </cfRule>
  </conditionalFormatting>
  <conditionalFormatting sqref="AM203">
    <cfRule type="expression" dxfId="1389" priority="815">
      <formula>IF(RIGHT(TEXT(AM203,"0.#"),1)=".",FALSE,TRUE)</formula>
    </cfRule>
    <cfRule type="expression" dxfId="1388" priority="816">
      <formula>IF(RIGHT(TEXT(AM203,"0.#"),1)=".",TRUE,FALSE)</formula>
    </cfRule>
  </conditionalFormatting>
  <conditionalFormatting sqref="AM204">
    <cfRule type="expression" dxfId="1387" priority="813">
      <formula>IF(RIGHT(TEXT(AM204,"0.#"),1)=".",FALSE,TRUE)</formula>
    </cfRule>
    <cfRule type="expression" dxfId="1386" priority="814">
      <formula>IF(RIGHT(TEXT(AM204,"0.#"),1)=".",TRUE,FALSE)</formula>
    </cfRule>
  </conditionalFormatting>
  <conditionalFormatting sqref="AQ202:AQ204">
    <cfRule type="expression" dxfId="1385" priority="811">
      <formula>IF(RIGHT(TEXT(AQ202,"0.#"),1)=".",FALSE,TRUE)</formula>
    </cfRule>
    <cfRule type="expression" dxfId="1384" priority="812">
      <formula>IF(RIGHT(TEXT(AQ202,"0.#"),1)=".",TRUE,FALSE)</formula>
    </cfRule>
  </conditionalFormatting>
  <conditionalFormatting sqref="AU202:AU204">
    <cfRule type="expression" dxfId="1383" priority="809">
      <formula>IF(RIGHT(TEXT(AU202,"0.#"),1)=".",FALSE,TRUE)</formula>
    </cfRule>
    <cfRule type="expression" dxfId="1382" priority="810">
      <formula>IF(RIGHT(TEXT(AU202,"0.#"),1)=".",TRUE,FALSE)</formula>
    </cfRule>
  </conditionalFormatting>
  <conditionalFormatting sqref="AE205">
    <cfRule type="expression" dxfId="1381" priority="807">
      <formula>IF(RIGHT(TEXT(AE205,"0.#"),1)=".",FALSE,TRUE)</formula>
    </cfRule>
    <cfRule type="expression" dxfId="1380" priority="808">
      <formula>IF(RIGHT(TEXT(AE205,"0.#"),1)=".",TRUE,FALSE)</formula>
    </cfRule>
  </conditionalFormatting>
  <conditionalFormatting sqref="AE206">
    <cfRule type="expression" dxfId="1379" priority="805">
      <formula>IF(RIGHT(TEXT(AE206,"0.#"),1)=".",FALSE,TRUE)</formula>
    </cfRule>
    <cfRule type="expression" dxfId="1378" priority="806">
      <formula>IF(RIGHT(TEXT(AE206,"0.#"),1)=".",TRUE,FALSE)</formula>
    </cfRule>
  </conditionalFormatting>
  <conditionalFormatting sqref="AE207">
    <cfRule type="expression" dxfId="1377" priority="803">
      <formula>IF(RIGHT(TEXT(AE207,"0.#"),1)=".",FALSE,TRUE)</formula>
    </cfRule>
    <cfRule type="expression" dxfId="1376" priority="804">
      <formula>IF(RIGHT(TEXT(AE207,"0.#"),1)=".",TRUE,FALSE)</formula>
    </cfRule>
  </conditionalFormatting>
  <conditionalFormatting sqref="AI207">
    <cfRule type="expression" dxfId="1375" priority="801">
      <formula>IF(RIGHT(TEXT(AI207,"0.#"),1)=".",FALSE,TRUE)</formula>
    </cfRule>
    <cfRule type="expression" dxfId="1374" priority="802">
      <formula>IF(RIGHT(TEXT(AI207,"0.#"),1)=".",TRUE,FALSE)</formula>
    </cfRule>
  </conditionalFormatting>
  <conditionalFormatting sqref="AI206">
    <cfRule type="expression" dxfId="1373" priority="799">
      <formula>IF(RIGHT(TEXT(AI206,"0.#"),1)=".",FALSE,TRUE)</formula>
    </cfRule>
    <cfRule type="expression" dxfId="1372" priority="800">
      <formula>IF(RIGHT(TEXT(AI206,"0.#"),1)=".",TRUE,FALSE)</formula>
    </cfRule>
  </conditionalFormatting>
  <conditionalFormatting sqref="AI205">
    <cfRule type="expression" dxfId="1371" priority="797">
      <formula>IF(RIGHT(TEXT(AI205,"0.#"),1)=".",FALSE,TRUE)</formula>
    </cfRule>
    <cfRule type="expression" dxfId="1370" priority="798">
      <formula>IF(RIGHT(TEXT(AI205,"0.#"),1)=".",TRUE,FALSE)</formula>
    </cfRule>
  </conditionalFormatting>
  <conditionalFormatting sqref="AM205">
    <cfRule type="expression" dxfId="1369" priority="795">
      <formula>IF(RIGHT(TEXT(AM205,"0.#"),1)=".",FALSE,TRUE)</formula>
    </cfRule>
    <cfRule type="expression" dxfId="1368" priority="796">
      <formula>IF(RIGHT(TEXT(AM205,"0.#"),1)=".",TRUE,FALSE)</formula>
    </cfRule>
  </conditionalFormatting>
  <conditionalFormatting sqref="AM206">
    <cfRule type="expression" dxfId="1367" priority="793">
      <formula>IF(RIGHT(TEXT(AM206,"0.#"),1)=".",FALSE,TRUE)</formula>
    </cfRule>
    <cfRule type="expression" dxfId="1366" priority="794">
      <formula>IF(RIGHT(TEXT(AM206,"0.#"),1)=".",TRUE,FALSE)</formula>
    </cfRule>
  </conditionalFormatting>
  <conditionalFormatting sqref="AM207">
    <cfRule type="expression" dxfId="1365" priority="791">
      <formula>IF(RIGHT(TEXT(AM207,"0.#"),1)=".",FALSE,TRUE)</formula>
    </cfRule>
    <cfRule type="expression" dxfId="1364" priority="792">
      <formula>IF(RIGHT(TEXT(AM207,"0.#"),1)=".",TRUE,FALSE)</formula>
    </cfRule>
  </conditionalFormatting>
  <conditionalFormatting sqref="AQ205:AQ207">
    <cfRule type="expression" dxfId="1363" priority="789">
      <formula>IF(RIGHT(TEXT(AQ205,"0.#"),1)=".",FALSE,TRUE)</formula>
    </cfRule>
    <cfRule type="expression" dxfId="1362" priority="790">
      <formula>IF(RIGHT(TEXT(AQ205,"0.#"),1)=".",TRUE,FALSE)</formula>
    </cfRule>
  </conditionalFormatting>
  <conditionalFormatting sqref="AU205:AU207">
    <cfRule type="expression" dxfId="1361" priority="787">
      <formula>IF(RIGHT(TEXT(AU205,"0.#"),1)=".",FALSE,TRUE)</formula>
    </cfRule>
    <cfRule type="expression" dxfId="1360" priority="788">
      <formula>IF(RIGHT(TEXT(AU205,"0.#"),1)=".",TRUE,FALSE)</formula>
    </cfRule>
  </conditionalFormatting>
  <conditionalFormatting sqref="AL401:AO428">
    <cfRule type="expression" dxfId="1359" priority="783">
      <formula>IF(AND(AL401&gt;=0, RIGHT(TEXT(AL401,"0.#"),1)&lt;&gt;"."),TRUE,FALSE)</formula>
    </cfRule>
    <cfRule type="expression" dxfId="1358" priority="784">
      <formula>IF(AND(AL401&gt;=0, RIGHT(TEXT(AL401,"0.#"),1)="."),TRUE,FALSE)</formula>
    </cfRule>
    <cfRule type="expression" dxfId="1357" priority="785">
      <formula>IF(AND(AL401&lt;0, RIGHT(TEXT(AL401,"0.#"),1)&lt;&gt;"."),TRUE,FALSE)</formula>
    </cfRule>
    <cfRule type="expression" dxfId="1356" priority="786">
      <formula>IF(AND(AL401&lt;0, RIGHT(TEXT(AL401,"0.#"),1)="."),TRUE,FALSE)</formula>
    </cfRule>
  </conditionalFormatting>
  <conditionalFormatting sqref="AL400:AO400">
    <cfRule type="expression" dxfId="1355" priority="777">
      <formula>IF(AND(AL400&gt;=0, RIGHT(TEXT(AL400,"0.#"),1)&lt;&gt;"."),TRUE,FALSE)</formula>
    </cfRule>
    <cfRule type="expression" dxfId="1354" priority="778">
      <formula>IF(AND(AL400&gt;=0, RIGHT(TEXT(AL400,"0.#"),1)="."),TRUE,FALSE)</formula>
    </cfRule>
    <cfRule type="expression" dxfId="1353" priority="779">
      <formula>IF(AND(AL400&lt;0, RIGHT(TEXT(AL400,"0.#"),1)&lt;&gt;"."),TRUE,FALSE)</formula>
    </cfRule>
    <cfRule type="expression" dxfId="1352" priority="780">
      <formula>IF(AND(AL400&lt;0, RIGHT(TEXT(AL400,"0.#"),1)="."),TRUE,FALSE)</formula>
    </cfRule>
  </conditionalFormatting>
  <conditionalFormatting sqref="AL434:AO461">
    <cfRule type="expression" dxfId="1351" priority="771">
      <formula>IF(AND(AL434&gt;=0, RIGHT(TEXT(AL434,"0.#"),1)&lt;&gt;"."),TRUE,FALSE)</formula>
    </cfRule>
    <cfRule type="expression" dxfId="1350" priority="772">
      <formula>IF(AND(AL434&gt;=0, RIGHT(TEXT(AL434,"0.#"),1)="."),TRUE,FALSE)</formula>
    </cfRule>
    <cfRule type="expression" dxfId="1349" priority="773">
      <formula>IF(AND(AL434&lt;0, RIGHT(TEXT(AL434,"0.#"),1)&lt;&gt;"."),TRUE,FALSE)</formula>
    </cfRule>
    <cfRule type="expression" dxfId="1348" priority="774">
      <formula>IF(AND(AL434&lt;0, RIGHT(TEXT(AL434,"0.#"),1)="."),TRUE,FALSE)</formula>
    </cfRule>
  </conditionalFormatting>
  <conditionalFormatting sqref="AL432:AO433">
    <cfRule type="expression" dxfId="1347" priority="765">
      <formula>IF(AND(AL432&gt;=0, RIGHT(TEXT(AL432,"0.#"),1)&lt;&gt;"."),TRUE,FALSE)</formula>
    </cfRule>
    <cfRule type="expression" dxfId="1346" priority="766">
      <formula>IF(AND(AL432&gt;=0, RIGHT(TEXT(AL432,"0.#"),1)="."),TRUE,FALSE)</formula>
    </cfRule>
    <cfRule type="expression" dxfId="1345" priority="767">
      <formula>IF(AND(AL432&lt;0, RIGHT(TEXT(AL432,"0.#"),1)&lt;&gt;"."),TRUE,FALSE)</formula>
    </cfRule>
    <cfRule type="expression" dxfId="1344" priority="768">
      <formula>IF(AND(AL432&lt;0, RIGHT(TEXT(AL432,"0.#"),1)="."),TRUE,FALSE)</formula>
    </cfRule>
  </conditionalFormatting>
  <conditionalFormatting sqref="AL467:AO494">
    <cfRule type="expression" dxfId="1343" priority="759">
      <formula>IF(AND(AL467&gt;=0, RIGHT(TEXT(AL467,"0.#"),1)&lt;&gt;"."),TRUE,FALSE)</formula>
    </cfRule>
    <cfRule type="expression" dxfId="1342" priority="760">
      <formula>IF(AND(AL467&gt;=0, RIGHT(TEXT(AL467,"0.#"),1)="."),TRUE,FALSE)</formula>
    </cfRule>
    <cfRule type="expression" dxfId="1341" priority="761">
      <formula>IF(AND(AL467&lt;0, RIGHT(TEXT(AL467,"0.#"),1)&lt;&gt;"."),TRUE,FALSE)</formula>
    </cfRule>
    <cfRule type="expression" dxfId="1340" priority="762">
      <formula>IF(AND(AL467&lt;0, RIGHT(TEXT(AL467,"0.#"),1)="."),TRUE,FALSE)</formula>
    </cfRule>
  </conditionalFormatting>
  <conditionalFormatting sqref="AL465:AO466">
    <cfRule type="expression" dxfId="1339" priority="753">
      <formula>IF(AND(AL465&gt;=0, RIGHT(TEXT(AL465,"0.#"),1)&lt;&gt;"."),TRUE,FALSE)</formula>
    </cfRule>
    <cfRule type="expression" dxfId="1338" priority="754">
      <formula>IF(AND(AL465&gt;=0, RIGHT(TEXT(AL465,"0.#"),1)="."),TRUE,FALSE)</formula>
    </cfRule>
    <cfRule type="expression" dxfId="1337" priority="755">
      <formula>IF(AND(AL465&lt;0, RIGHT(TEXT(AL465,"0.#"),1)&lt;&gt;"."),TRUE,FALSE)</formula>
    </cfRule>
    <cfRule type="expression" dxfId="1336" priority="756">
      <formula>IF(AND(AL465&lt;0, RIGHT(TEXT(AL465,"0.#"),1)="."),TRUE,FALSE)</formula>
    </cfRule>
  </conditionalFormatting>
  <conditionalFormatting sqref="AL500:AO527">
    <cfRule type="expression" dxfId="1335" priority="747">
      <formula>IF(AND(AL500&gt;=0, RIGHT(TEXT(AL500,"0.#"),1)&lt;&gt;"."),TRUE,FALSE)</formula>
    </cfRule>
    <cfRule type="expression" dxfId="1334" priority="748">
      <formula>IF(AND(AL500&gt;=0, RIGHT(TEXT(AL500,"0.#"),1)="."),TRUE,FALSE)</formula>
    </cfRule>
    <cfRule type="expression" dxfId="1333" priority="749">
      <formula>IF(AND(AL500&lt;0, RIGHT(TEXT(AL500,"0.#"),1)&lt;&gt;"."),TRUE,FALSE)</formula>
    </cfRule>
    <cfRule type="expression" dxfId="1332" priority="750">
      <formula>IF(AND(AL500&lt;0, RIGHT(TEXT(AL500,"0.#"),1)="."),TRUE,FALSE)</formula>
    </cfRule>
  </conditionalFormatting>
  <conditionalFormatting sqref="AL498:AO499">
    <cfRule type="expression" dxfId="1331" priority="741">
      <formula>IF(AND(AL498&gt;=0, RIGHT(TEXT(AL498,"0.#"),1)&lt;&gt;"."),TRUE,FALSE)</formula>
    </cfRule>
    <cfRule type="expression" dxfId="1330" priority="742">
      <formula>IF(AND(AL498&gt;=0, RIGHT(TEXT(AL498,"0.#"),1)="."),TRUE,FALSE)</formula>
    </cfRule>
    <cfRule type="expression" dxfId="1329" priority="743">
      <formula>IF(AND(AL498&lt;0, RIGHT(TEXT(AL498,"0.#"),1)&lt;&gt;"."),TRUE,FALSE)</formula>
    </cfRule>
    <cfRule type="expression" dxfId="1328" priority="744">
      <formula>IF(AND(AL498&lt;0, RIGHT(TEXT(AL498,"0.#"),1)="."),TRUE,FALSE)</formula>
    </cfRule>
  </conditionalFormatting>
  <conditionalFormatting sqref="AL533:AO560">
    <cfRule type="expression" dxfId="1327" priority="735">
      <formula>IF(AND(AL533&gt;=0, RIGHT(TEXT(AL533,"0.#"),1)&lt;&gt;"."),TRUE,FALSE)</formula>
    </cfRule>
    <cfRule type="expression" dxfId="1326" priority="736">
      <formula>IF(AND(AL533&gt;=0, RIGHT(TEXT(AL533,"0.#"),1)="."),TRUE,FALSE)</formula>
    </cfRule>
    <cfRule type="expression" dxfId="1325" priority="737">
      <formula>IF(AND(AL533&lt;0, RIGHT(TEXT(AL533,"0.#"),1)&lt;&gt;"."),TRUE,FALSE)</formula>
    </cfRule>
    <cfRule type="expression" dxfId="1324" priority="738">
      <formula>IF(AND(AL533&lt;0, RIGHT(TEXT(AL533,"0.#"),1)="."),TRUE,FALSE)</formula>
    </cfRule>
  </conditionalFormatting>
  <conditionalFormatting sqref="AL531:AO532">
    <cfRule type="expression" dxfId="1323" priority="729">
      <formula>IF(AND(AL531&gt;=0, RIGHT(TEXT(AL531,"0.#"),1)&lt;&gt;"."),TRUE,FALSE)</formula>
    </cfRule>
    <cfRule type="expression" dxfId="1322" priority="730">
      <formula>IF(AND(AL531&gt;=0, RIGHT(TEXT(AL531,"0.#"),1)="."),TRUE,FALSE)</formula>
    </cfRule>
    <cfRule type="expression" dxfId="1321" priority="731">
      <formula>IF(AND(AL531&lt;0, RIGHT(TEXT(AL531,"0.#"),1)&lt;&gt;"."),TRUE,FALSE)</formula>
    </cfRule>
    <cfRule type="expression" dxfId="1320" priority="732">
      <formula>IF(AND(AL531&lt;0, RIGHT(TEXT(AL531,"0.#"),1)="."),TRUE,FALSE)</formula>
    </cfRule>
  </conditionalFormatting>
  <conditionalFormatting sqref="Y531:Y532">
    <cfRule type="expression" dxfId="1319" priority="727">
      <formula>IF(RIGHT(TEXT(Y531,"0.#"),1)=".",FALSE,TRUE)</formula>
    </cfRule>
    <cfRule type="expression" dxfId="1318" priority="728">
      <formula>IF(RIGHT(TEXT(Y531,"0.#"),1)=".",TRUE,FALSE)</formula>
    </cfRule>
  </conditionalFormatting>
  <conditionalFormatting sqref="AL566:AO593">
    <cfRule type="expression" dxfId="1317" priority="723">
      <formula>IF(AND(AL566&gt;=0, RIGHT(TEXT(AL566,"0.#"),1)&lt;&gt;"."),TRUE,FALSE)</formula>
    </cfRule>
    <cfRule type="expression" dxfId="1316" priority="724">
      <formula>IF(AND(AL566&gt;=0, RIGHT(TEXT(AL566,"0.#"),1)="."),TRUE,FALSE)</formula>
    </cfRule>
    <cfRule type="expression" dxfId="1315" priority="725">
      <formula>IF(AND(AL566&lt;0, RIGHT(TEXT(AL566,"0.#"),1)&lt;&gt;"."),TRUE,FALSE)</formula>
    </cfRule>
    <cfRule type="expression" dxfId="1314" priority="726">
      <formula>IF(AND(AL566&lt;0, RIGHT(TEXT(AL566,"0.#"),1)="."),TRUE,FALSE)</formula>
    </cfRule>
  </conditionalFormatting>
  <conditionalFormatting sqref="Y566:Y593">
    <cfRule type="expression" dxfId="1313" priority="721">
      <formula>IF(RIGHT(TEXT(Y566,"0.#"),1)=".",FALSE,TRUE)</formula>
    </cfRule>
    <cfRule type="expression" dxfId="1312" priority="722">
      <formula>IF(RIGHT(TEXT(Y566,"0.#"),1)=".",TRUE,FALSE)</formula>
    </cfRule>
  </conditionalFormatting>
  <conditionalFormatting sqref="AL564:AO565">
    <cfRule type="expression" dxfId="1311" priority="717">
      <formula>IF(AND(AL564&gt;=0, RIGHT(TEXT(AL564,"0.#"),1)&lt;&gt;"."),TRUE,FALSE)</formula>
    </cfRule>
    <cfRule type="expression" dxfId="1310" priority="718">
      <formula>IF(AND(AL564&gt;=0, RIGHT(TEXT(AL564,"0.#"),1)="."),TRUE,FALSE)</formula>
    </cfRule>
    <cfRule type="expression" dxfId="1309" priority="719">
      <formula>IF(AND(AL564&lt;0, RIGHT(TEXT(AL564,"0.#"),1)&lt;&gt;"."),TRUE,FALSE)</formula>
    </cfRule>
    <cfRule type="expression" dxfId="1308" priority="720">
      <formula>IF(AND(AL564&lt;0, RIGHT(TEXT(AL564,"0.#"),1)="."),TRUE,FALSE)</formula>
    </cfRule>
  </conditionalFormatting>
  <conditionalFormatting sqref="Y564:Y565">
    <cfRule type="expression" dxfId="1307" priority="715">
      <formula>IF(RIGHT(TEXT(Y564,"0.#"),1)=".",FALSE,TRUE)</formula>
    </cfRule>
    <cfRule type="expression" dxfId="1306" priority="716">
      <formula>IF(RIGHT(TEXT(Y564,"0.#"),1)=".",TRUE,FALSE)</formula>
    </cfRule>
  </conditionalFormatting>
  <conditionalFormatting sqref="AL599:AO626">
    <cfRule type="expression" dxfId="1305" priority="711">
      <formula>IF(AND(AL599&gt;=0, RIGHT(TEXT(AL599,"0.#"),1)&lt;&gt;"."),TRUE,FALSE)</formula>
    </cfRule>
    <cfRule type="expression" dxfId="1304" priority="712">
      <formula>IF(AND(AL599&gt;=0, RIGHT(TEXT(AL599,"0.#"),1)="."),TRUE,FALSE)</formula>
    </cfRule>
    <cfRule type="expression" dxfId="1303" priority="713">
      <formula>IF(AND(AL599&lt;0, RIGHT(TEXT(AL599,"0.#"),1)&lt;&gt;"."),TRUE,FALSE)</formula>
    </cfRule>
    <cfRule type="expression" dxfId="1302" priority="714">
      <formula>IF(AND(AL599&lt;0, RIGHT(TEXT(AL599,"0.#"),1)="."),TRUE,FALSE)</formula>
    </cfRule>
  </conditionalFormatting>
  <conditionalFormatting sqref="Y599:Y626">
    <cfRule type="expression" dxfId="1301" priority="709">
      <formula>IF(RIGHT(TEXT(Y599,"0.#"),1)=".",FALSE,TRUE)</formula>
    </cfRule>
    <cfRule type="expression" dxfId="1300" priority="710">
      <formula>IF(RIGHT(TEXT(Y599,"0.#"),1)=".",TRUE,FALSE)</formula>
    </cfRule>
  </conditionalFormatting>
  <conditionalFormatting sqref="AL597:AO598">
    <cfRule type="expression" dxfId="1299" priority="705">
      <formula>IF(AND(AL597&gt;=0, RIGHT(TEXT(AL597,"0.#"),1)&lt;&gt;"."),TRUE,FALSE)</formula>
    </cfRule>
    <cfRule type="expression" dxfId="1298" priority="706">
      <formula>IF(AND(AL597&gt;=0, RIGHT(TEXT(AL597,"0.#"),1)="."),TRUE,FALSE)</formula>
    </cfRule>
    <cfRule type="expression" dxfId="1297" priority="707">
      <formula>IF(AND(AL597&lt;0, RIGHT(TEXT(AL597,"0.#"),1)&lt;&gt;"."),TRUE,FALSE)</formula>
    </cfRule>
    <cfRule type="expression" dxfId="1296" priority="708">
      <formula>IF(AND(AL597&lt;0, RIGHT(TEXT(AL597,"0.#"),1)="."),TRUE,FALSE)</formula>
    </cfRule>
  </conditionalFormatting>
  <conditionalFormatting sqref="Y597:Y598">
    <cfRule type="expression" dxfId="1295" priority="703">
      <formula>IF(RIGHT(TEXT(Y597,"0.#"),1)=".",FALSE,TRUE)</formula>
    </cfRule>
    <cfRule type="expression" dxfId="1294" priority="704">
      <formula>IF(RIGHT(TEXT(Y597,"0.#"),1)=".",TRUE,FALSE)</formula>
    </cfRule>
  </conditionalFormatting>
  <conditionalFormatting sqref="AU33">
    <cfRule type="expression" dxfId="1293" priority="699">
      <formula>IF(RIGHT(TEXT(AU33,"0.#"),1)=".",FALSE,TRUE)</formula>
    </cfRule>
    <cfRule type="expression" dxfId="1292" priority="700">
      <formula>IF(RIGHT(TEXT(AU33,"0.#"),1)=".",TRUE,FALSE)</formula>
    </cfRule>
  </conditionalFormatting>
  <conditionalFormatting sqref="AU32">
    <cfRule type="expression" dxfId="1291" priority="701">
      <formula>IF(RIGHT(TEXT(AU32,"0.#"),1)=".",FALSE,TRUE)</formula>
    </cfRule>
    <cfRule type="expression" dxfId="1290" priority="702">
      <formula>IF(RIGHT(TEXT(AU32,"0.#"),1)=".",TRUE,FALSE)</formula>
    </cfRule>
  </conditionalFormatting>
  <conditionalFormatting sqref="P29:AC29">
    <cfRule type="expression" dxfId="1289" priority="697">
      <formula>IF(RIGHT(TEXT(P29,"0.#"),1)=".",FALSE,TRUE)</formula>
    </cfRule>
    <cfRule type="expression" dxfId="1288" priority="698">
      <formula>IF(RIGHT(TEXT(P29,"0.#"),1)=".",TRUE,FALSE)</formula>
    </cfRule>
  </conditionalFormatting>
  <conditionalFormatting sqref="AE39">
    <cfRule type="expression" dxfId="1287" priority="695">
      <formula>IF(RIGHT(TEXT(AE39,"0.#"),1)=".",FALSE,TRUE)</formula>
    </cfRule>
    <cfRule type="expression" dxfId="1286" priority="696">
      <formula>IF(RIGHT(TEXT(AE39,"0.#"),1)=".",TRUE,FALSE)</formula>
    </cfRule>
  </conditionalFormatting>
  <conditionalFormatting sqref="AQ39:AQ41">
    <cfRule type="expression" dxfId="1285" priority="677">
      <formula>IF(RIGHT(TEXT(AQ39,"0.#"),1)=".",FALSE,TRUE)</formula>
    </cfRule>
    <cfRule type="expression" dxfId="1284" priority="678">
      <formula>IF(RIGHT(TEXT(AQ39,"0.#"),1)=".",TRUE,FALSE)</formula>
    </cfRule>
  </conditionalFormatting>
  <conditionalFormatting sqref="AU39:AU41">
    <cfRule type="expression" dxfId="1283" priority="675">
      <formula>IF(RIGHT(TEXT(AU39,"0.#"),1)=".",FALSE,TRUE)</formula>
    </cfRule>
    <cfRule type="expression" dxfId="1282" priority="676">
      <formula>IF(RIGHT(TEXT(AU39,"0.#"),1)=".",TRUE,FALSE)</formula>
    </cfRule>
  </conditionalFormatting>
  <conditionalFormatting sqref="AI41">
    <cfRule type="expression" dxfId="1281" priority="689">
      <formula>IF(RIGHT(TEXT(AI41,"0.#"),1)=".",FALSE,TRUE)</formula>
    </cfRule>
    <cfRule type="expression" dxfId="1280" priority="690">
      <formula>IF(RIGHT(TEXT(AI41,"0.#"),1)=".",TRUE,FALSE)</formula>
    </cfRule>
  </conditionalFormatting>
  <conditionalFormatting sqref="AE40">
    <cfRule type="expression" dxfId="1279" priority="693">
      <formula>IF(RIGHT(TEXT(AE40,"0.#"),1)=".",FALSE,TRUE)</formula>
    </cfRule>
    <cfRule type="expression" dxfId="1278" priority="694">
      <formula>IF(RIGHT(TEXT(AE40,"0.#"),1)=".",TRUE,FALSE)</formula>
    </cfRule>
  </conditionalFormatting>
  <conditionalFormatting sqref="AE41">
    <cfRule type="expression" dxfId="1277" priority="691">
      <formula>IF(RIGHT(TEXT(AE41,"0.#"),1)=".",FALSE,TRUE)</formula>
    </cfRule>
    <cfRule type="expression" dxfId="1276" priority="692">
      <formula>IF(RIGHT(TEXT(AE41,"0.#"),1)=".",TRUE,FALSE)</formula>
    </cfRule>
  </conditionalFormatting>
  <conditionalFormatting sqref="AI39">
    <cfRule type="expression" dxfId="1275" priority="685">
      <formula>IF(RIGHT(TEXT(AI39,"0.#"),1)=".",FALSE,TRUE)</formula>
    </cfRule>
    <cfRule type="expression" dxfId="1274" priority="686">
      <formula>IF(RIGHT(TEXT(AI39,"0.#"),1)=".",TRUE,FALSE)</formula>
    </cfRule>
  </conditionalFormatting>
  <conditionalFormatting sqref="AI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7">
    <cfRule type="expression" dxfId="719" priority="19">
      <formula>IF(RIGHT(TEXT(AK15,"0.#"),1)=".",FALSE,TRUE)</formula>
    </cfRule>
    <cfRule type="expression" dxfId="718" priority="20">
      <formula>IF(RIGHT(TEXT(AK15,"0.#"),1)=".",TRUE,FALSE)</formula>
    </cfRule>
  </conditionalFormatting>
  <conditionalFormatting sqref="AM41">
    <cfRule type="expression" dxfId="717" priority="17">
      <formula>IF(RIGHT(TEXT(AM41,"0.#"),1)=".",FALSE,TRUE)</formula>
    </cfRule>
    <cfRule type="expression" dxfId="716" priority="18">
      <formula>IF(RIGHT(TEXT(AM41,"0.#"),1)=".",TRUE,FALSE)</formula>
    </cfRule>
  </conditionalFormatting>
  <conditionalFormatting sqref="AM39">
    <cfRule type="expression" dxfId="715" priority="13">
      <formula>IF(RIGHT(TEXT(AM39,"0.#"),1)=".",FALSE,TRUE)</formula>
    </cfRule>
    <cfRule type="expression" dxfId="714" priority="14">
      <formula>IF(RIGHT(TEXT(AM39,"0.#"),1)=".",TRUE,FALSE)</formula>
    </cfRule>
  </conditionalFormatting>
  <conditionalFormatting sqref="AM40">
    <cfRule type="expression" dxfId="713" priority="15">
      <formula>IF(RIGHT(TEXT(AM40,"0.#"),1)=".",FALSE,TRUE)</formula>
    </cfRule>
    <cfRule type="expression" dxfId="712" priority="16">
      <formula>IF(RIGHT(TEXT(AM40,"0.#"),1)=".",TRUE,FALSE)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AM36">
    <cfRule type="expression" dxfId="707" priority="7">
      <formula>IF(RIGHT(TEXT(AM36,"0.#"),1)=".",FALSE,TRUE)</formula>
    </cfRule>
    <cfRule type="expression" dxfId="706" priority="8">
      <formula>IF(RIGHT(TEXT(AM36,"0.#"),1)=".",TRUE,FALSE)</formula>
    </cfRule>
  </conditionalFormatting>
  <conditionalFormatting sqref="Y399">
    <cfRule type="expression" dxfId="5" priority="5">
      <formula>IF(RIGHT(TEXT(Y399,"0.#"),1)=".",FALSE,TRUE)</formula>
    </cfRule>
    <cfRule type="expression" dxfId="4" priority="6">
      <formula>IF(RIGHT(TEXT(Y399,"0.#"),1)=".",TRUE,FALSE)</formula>
    </cfRule>
  </conditionalFormatting>
  <conditionalFormatting sqref="AL399:AO399">
    <cfRule type="expression" dxfId="3" priority="1">
      <formula>IF(AND(AL399&gt;=0, RIGHT(TEXT(AL399,"0.#"),1)&lt;&gt;"."),TRUE,FALSE)</formula>
    </cfRule>
    <cfRule type="expression" dxfId="2" priority="2">
      <formula>IF(AND(AL399&gt;=0, RIGHT(TEXT(AL399,"0.#"),1)="."),TRUE,FALSE)</formula>
    </cfRule>
    <cfRule type="expression" dxfId="1" priority="3">
      <formula>IF(AND(AL399&lt;0, RIGHT(TEXT(AL399,"0.#"),1)&lt;&gt;"."),TRUE,FALSE)</formula>
    </cfRule>
    <cfRule type="expression" dxfId="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3" sqref="K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719</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礒部 祐亮(isobe-yuusuke)</cp:lastModifiedBy>
  <cp:lastPrinted>2022-05-31T05:47:12Z</cp:lastPrinted>
  <dcterms:created xsi:type="dcterms:W3CDTF">2012-03-13T00:50:25Z</dcterms:created>
  <dcterms:modified xsi:type="dcterms:W3CDTF">2022-09-02T03:25:20Z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