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5500_社会・援護局障害保健福祉部　医療観察法医療体制整備推進室\■■概算要求・行政事業レビューシート■■\■行政事業レビュー■\☆R4年度作業\地方課\0816最終公表版\"/>
    </mc:Choice>
  </mc:AlternateContent>
  <bookViews>
    <workbookView xWindow="302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7" i="11"/>
  <c r="AY336" i="11"/>
  <c r="AY332" i="11"/>
  <c r="AY331" i="11"/>
  <c r="AY328" i="11"/>
  <c r="AY327" i="11"/>
  <c r="AY324" i="11"/>
  <c r="AY323" i="11"/>
  <c r="AY321" i="11"/>
  <c r="AY330" i="11" s="1"/>
  <c r="AY338" i="11" l="1"/>
  <c r="AY397" i="11"/>
  <c r="AY398" i="11"/>
  <c r="AY325" i="11"/>
  <c r="AY329" i="11"/>
  <c r="AY333" i="11"/>
  <c r="AY322" i="11"/>
  <c r="AY326"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5" i="11"/>
  <c r="AY153" i="11"/>
  <c r="AY152" i="11"/>
  <c r="AY151" i="11"/>
  <c r="AY146" i="11"/>
  <c r="AY150" i="11" s="1"/>
  <c r="AY127" i="11"/>
  <c r="AY130" i="11" s="1"/>
  <c r="AY123" i="11"/>
  <c r="AY122" i="11"/>
  <c r="AY126" i="11" s="1"/>
  <c r="AY121" i="11"/>
  <c r="AY119" i="11"/>
  <c r="AY118" i="11"/>
  <c r="AY117" i="11"/>
  <c r="AY115" i="11"/>
  <c r="AY114" i="11"/>
  <c r="AY113" i="11"/>
  <c r="AY112" i="11"/>
  <c r="AY120" i="11" s="1"/>
  <c r="AY101" i="11"/>
  <c r="AY100" i="11"/>
  <c r="AY99" i="11"/>
  <c r="AY98" i="11"/>
  <c r="AY102" i="11"/>
  <c r="AY104" i="11" s="1"/>
  <c r="AY143" i="11" l="1"/>
  <c r="AY116" i="11"/>
  <c r="AY124" i="11"/>
  <c r="AY128" i="11"/>
  <c r="AY154" i="11"/>
  <c r="AY163" i="11"/>
  <c r="AY140" i="11"/>
  <c r="AY144" i="11"/>
  <c r="AY134" i="11"/>
  <c r="AY176" i="11"/>
  <c r="AY198" i="11"/>
  <c r="AY203" i="11"/>
  <c r="AY207" i="11"/>
  <c r="AY211" i="11"/>
  <c r="AY131" i="11"/>
  <c r="AY125" i="11"/>
  <c r="AY129"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4" i="11"/>
  <c r="AY93" i="11"/>
  <c r="AY97" i="11" s="1"/>
  <c r="AY88" i="11"/>
  <c r="AY90" i="11" s="1"/>
  <c r="AY78" i="11"/>
  <c r="AY82" i="11" s="1"/>
  <c r="AY44" i="11"/>
  <c r="AY52" i="11" s="1"/>
  <c r="AY86" i="11" l="1"/>
  <c r="AY79" i="11"/>
  <c r="AY83" i="11"/>
  <c r="AY87" i="11"/>
  <c r="AY91" i="11"/>
  <c r="AY95" i="11"/>
  <c r="AY55" i="11"/>
  <c r="AY80" i="11"/>
  <c r="AY84" i="11"/>
  <c r="AY92" i="11"/>
  <c r="AY81" i="11"/>
  <c r="AY85" i="11"/>
  <c r="AY89"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<sst xmlns="http://schemas.openxmlformats.org/spreadsheetml/2006/main" count="2278" uniqueCount="810">
  <si>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</si>
  <si>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</si>
  <si>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</si>
  <si>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</si>
  <si>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</si>
  <si>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</si>
  <si>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</si>
  <si>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</si>
  <si>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</si>
  <si>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</si>
  <si>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</si>
  <si>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</si>
  <si>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</si>
  <si>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</si>
  <si>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</si>
  <si>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</si>
  <si>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</si>
  <si>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</si>
  <si>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</si>
  <si>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</si>
  <si>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</si>
  <si>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</si>
  <si>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</si>
  <si>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</si>
  <si>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</si>
  <si>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</si>
  <si>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</si>
  <si>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</si>
  <si>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</si>
  <si>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</si>
  <si>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</si>
  <si>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</si>
  <si>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</si>
  <si>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</si>
  <si>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</si>
  <si>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</si>
  <si>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</si>
  <si>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</si>
  <si>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</si>
  <si>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</si>
  <si>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</si>
  <si>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</si>
  <si>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</si>
  <si>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</si>
  <si>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</si>
  <si>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</si>
  <si>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</si>
  <si>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</si>
  <si>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</si>
  <si>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</si>
  <si>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</si>
  <si>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</si>
  <si>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</si>
  <si>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</si>
  <si>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</si>
  <si>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</si>
  <si>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</si>
  <si>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</si>
  <si>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</si>
  <si>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</si>
  <si>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</si>
  <si>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</si>
  <si>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</si>
  <si>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</si>
  <si>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</si>
  <si>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</si>
  <si>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</si>
  <si>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</si>
  <si>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</si>
  <si>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</si>
  <si>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</si>
  <si>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</si>
  <si>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</si>
  <si>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</si>
  <si>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</si>
  <si>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</si>
  <si>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</si>
  <si>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</si>
  <si>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</si>
  <si>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</si>
  <si>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</si>
  <si>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</si>
  <si>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</si>
  <si>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</si>
  <si>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</si>
  <si>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</si>
  <si>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</si>
  <si>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</si>
  <si>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</si>
  <si>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</si>
  <si>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</si>
  <si>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</si>
  <si>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</si>
  <si>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</si>
  <si>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</si>
  <si>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</si>
  <si>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</si>
  <si>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</si>
  <si>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</si>
  <si>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</si>
  <si>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</si>
  <si>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</si>
  <si>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</si>
  <si>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</si>
  <si>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</si>
  <si>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</si>
  <si>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</si>
  <si>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</si>
  <si>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</si>
  <si>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</si>
  <si>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</si>
  <si>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</si>
  <si>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</si>
  <si>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</si>
  <si>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</si>
  <si>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</si>
  <si>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</si>
  <si>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</si>
  <si>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</si>
  <si>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</si>
  <si>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</si>
  <si>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</si>
  <si>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</si>
  <si>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</si>
  <si>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</si>
  <si>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</si>
  <si>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</si>
  <si>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</si>
  <si>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</si>
  <si>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</si>
  <si>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</si>
  <si>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</si>
  <si>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</si>
  <si>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</si>
  <si>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</si>
  <si>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</si>
  <si>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</si>
  <si>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</si>
  <si>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</si>
  <si>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</si>
  <si>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</si>
  <si>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</si>
  <si>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</si>
  <si>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</si>
  <si>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</si>
  <si>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</si>
  <si>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</si>
  <si>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</si>
  <si>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</si>
  <si>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</si>
  <si>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</si>
  <si>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</si>
  <si>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</si>
  <si>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</si>
  <si>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</si>
  <si>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</si>
  <si>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</si>
  <si>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</si>
  <si>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</si>
  <si>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</si>
  <si>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</si>
  <si>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</si>
  <si>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</si>
  <si>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</si>
  <si>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</si>
  <si>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</si>
  <si>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</si>
  <si>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</si>
  <si>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</si>
  <si>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</si>
  <si>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</si>
  <si>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</si>
  <si>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</si>
  <si>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</si>
  <si>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</si>
  <si>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</si>
  <si>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</si>
  <si>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</si>
  <si>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</si>
  <si>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</si>
  <si>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</si>
  <si>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</si>
  <si>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</si>
  <si>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</si>
  <si>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</si>
  <si>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</si>
  <si>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</si>
  <si>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</si>
  <si>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</si>
  <si>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</si>
  <si>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</si>
  <si>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</si>
  <si>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</si>
  <si>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</si>
  <si>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</si>
  <si>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</si>
  <si>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</si>
  <si>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</si>
  <si>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</si>
  <si>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</si>
  <si>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</si>
  <si>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</si>
  <si>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</si>
  <si>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</si>
  <si>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</si>
  <si>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</si>
  <si>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</si>
  <si>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</si>
  <si>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</si>
  <si>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</si>
  <si>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</si>
  <si>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</si>
  <si>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</si>
  <si>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</si>
  <si>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</si>
  <si>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</si>
  <si>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</si>
  <si>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</si>
  <si>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</si>
  <si>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</si>
  <si>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</si>
  <si>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</si>
  <si>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</si>
  <si>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</si>
  <si>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</si>
  <si>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</si>
  <si>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</si>
  <si>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</si>
  <si>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</si>
  <si>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</si>
  <si>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</si>
  <si>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</si>
  <si>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</si>
  <si>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</si>
  <si>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</si>
  <si>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</si>
  <si>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</si>
  <si>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</si>
  <si>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</si>
  <si>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</si>
  <si>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</si>
  <si>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</si>
  <si>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</si>
  <si>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</si>
  <si>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</si>
  <si>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</si>
  <si>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</si>
  <si>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</si>
  <si>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</si>
  <si>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</si>
  <si>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</si>
  <si>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</si>
  <si>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</si>
  <si>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</si>
  <si>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</si>
  <si>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</si>
  <si>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</si>
  <si>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</si>
  <si>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</si>
  <si>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</si>
  <si>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</si>
  <si>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</si>
  <si>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</si>
  <si>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</si>
  <si>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</si>
  <si>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</si>
  <si>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</si>
  <si>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</si>
  <si>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</si>
  <si>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</si>
  <si>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</si>
  <si>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</si>
  <si>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</si>
  <si>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</si>
  <si>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</si>
  <si>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</si>
  <si>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</si>
  <si>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</si>
  <si>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</si>
  <si>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</si>
  <si>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</si>
  <si>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</si>
  <si>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</si>
  <si>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</si>
  <si>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</si>
  <si>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</si>
  <si>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</si>
  <si>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</si>
  <si>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</si>
  <si>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</si>
  <si>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</si>
  <si>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</si>
  <si>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</si>
  <si>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</si>
  <si>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</si>
  <si>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</si>
  <si>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</si>
  <si>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</si>
  <si>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</si>
  <si>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</si>
  <si>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</si>
  <si>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</si>
  <si>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</si>
  <si>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</si>
  <si>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</si>
  <si>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</si>
  <si>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</si>
  <si>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</si>
  <si>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</si>
  <si>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</si>
  <si>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</si>
  <si>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</si>
  <si>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</si>
  <si>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</si>
  <si>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</si>
  <si>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</si>
  <si>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</si>
  <si>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</si>
  <si>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</si>
  <si>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</si>
  <si>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</si>
  <si>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</si>
  <si>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</si>
  <si>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</si>
  <si>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</si>
  <si>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</si>
  <si>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</si>
  <si>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</si>
  <si>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</si>
  <si>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</si>
  <si>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</si>
  <si>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</si>
  <si>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</si>
  <si>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</si>
  <si>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</si>
  <si>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</si>
  <si>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</si>
  <si>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</si>
  <si>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</si>
  <si>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</si>
  <si>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</si>
  <si>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</si>
  <si>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</si>
  <si>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</si>
  <si>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</si>
  <si>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</si>
  <si>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</si>
  <si>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</si>
  <si>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</si>
  <si>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</si>
  <si>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</si>
  <si>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</si>
  <si>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</si>
  <si>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</si>
  <si>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</si>
  <si>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</si>
  <si>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</si>
  <si>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</si>
  <si>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</si>
  <si>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</si>
  <si>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</si>
  <si>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</si>
  <si>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</si>
  <si>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</si>
  <si>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</si>
  <si>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</si>
  <si>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</si>
  <si>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</si>
  <si>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</si>
  <si>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</si>
  <si>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</si>
  <si>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</si>
  <si>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</si>
  <si>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</si>
  <si>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</si>
  <si>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</si>
  <si>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</si>
  <si>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</si>
  <si>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</si>
  <si>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</si>
  <si>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</si>
  <si>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</si>
  <si>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</si>
  <si>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</si>
  <si>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</si>
  <si>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</si>
  <si>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</si>
  <si>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</si>
  <si>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</si>
  <si>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</si>
  <si>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</si>
  <si>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</si>
  <si>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</si>
  <si>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</si>
  <si>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</si>
  <si>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</si>
  <si>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</si>
  <si>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</si>
  <si>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</si>
  <si>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</si>
  <si>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</si>
  <si>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</si>
  <si>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</si>
  <si>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</si>
  <si>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</si>
  <si>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</si>
  <si>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</si>
  <si>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</si>
  <si>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</si>
  <si>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</si>
  <si>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</si>
  <si>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</si>
  <si>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</si>
  <si>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</si>
  <si>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</si>
  <si>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</si>
  <si>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</si>
  <si>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</si>
  <si>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</si>
  <si>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</si>
  <si>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</si>
  <si>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</si>
  <si>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</si>
  <si>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</si>
  <si>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</si>
  <si>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</si>
  <si>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</si>
  <si>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</si>
  <si>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</si>
  <si>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</si>
  <si>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</si>
  <si>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</si>
  <si>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</si>
  <si>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</si>
  <si>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</si>
  <si>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</si>
  <si>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</si>
  <si>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</si>
  <si>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</si>
  <si>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</si>
  <si>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</si>
  <si>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</si>
  <si>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</si>
  <si>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</si>
  <si>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</si>
  <si>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</si>
  <si>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</si>
  <si>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</si>
  <si>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</si>
  <si>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</si>
  <si>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</si>
  <si>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</si>
  <si>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</si>
  <si>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</si>
  <si>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</si>
  <si>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</si>
  <si>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</si>
  <si>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</si>
  <si>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</si>
  <si>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</si>
  <si>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</si>
  <si>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</si>
  <si>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</si>
  <si>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</si>
  <si>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</si>
  <si>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</si>
  <si>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</si>
  <si>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</si>
  <si>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</si>
  <si>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</si>
  <si>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</si>
  <si>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</si>
  <si>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</si>
  <si>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</si>
  <si>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</si>
  <si>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</si>
  <si>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</si>
  <si>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</si>
  <si>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</si>
  <si>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</si>
  <si>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</si>
  <si>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</si>
  <si>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</si>
  <si>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</si>
  <si>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</si>
  <si>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</si>
  <si>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</si>
  <si>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</si>
  <si>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</si>
  <si>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</si>
  <si>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</si>
  <si>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</si>
  <si>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</si>
  <si>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</si>
  <si>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</si>
  <si>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</si>
  <si>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</si>
  <si>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</si>
  <si>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</si>
  <si>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</si>
  <si>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</si>
  <si>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</si>
  <si>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</si>
  <si>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</si>
  <si>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</si>
  <si>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</si>
  <si>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</si>
  <si>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</si>
  <si>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</si>
  <si>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</si>
  <si>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</si>
  <si>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</si>
  <si>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</si>
  <si>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</si>
  <si>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</si>
  <si>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</si>
  <si>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</si>
  <si>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</si>
  <si>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</si>
  <si>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</si>
  <si>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</si>
  <si>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</si>
  <si>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</si>
  <si>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</si>
  <si>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</si>
  <si>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</si>
  <si>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</si>
  <si>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</si>
  <si>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</si>
  <si>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</si>
  <si>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</si>
  <si>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</si>
  <si>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</si>
  <si>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</si>
  <si>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</si>
  <si>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</si>
  <si>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</si>
  <si>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</si>
  <si>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</si>
  <si>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</si>
  <si>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</si>
  <si>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</si>
  <si>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</si>
  <si>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</si>
  <si>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</si>
  <si>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</si>
  <si>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</si>
  <si>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</si>
  <si>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</si>
  <si>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</si>
  <si>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</si>
  <si>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</si>
  <si>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</si>
  <si>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</si>
  <si>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</si>
  <si>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</si>
  <si>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</si>
  <si>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</si>
  <si>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</si>
  <si>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</si>
  <si>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</si>
  <si>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</si>
  <si>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</si>
  <si>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</si>
  <si>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</si>
  <si>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</si>
  <si>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</si>
  <si>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</si>
  <si>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</si>
  <si>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</si>
  <si>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</si>
  <si>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</si>
  <si>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</si>
  <si>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</si>
  <si>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</si>
  <si>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</si>
  <si>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</si>
  <si>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</si>
  <si>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</si>
  <si>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</si>
  <si>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</si>
  <si>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</si>
  <si>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</si>
  <si>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</si>
  <si>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</si>
  <si>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</si>
  <si>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</si>
  <si>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</si>
  <si>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</si>
  <si>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</si>
  <si>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</si>
  <si>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</si>
  <si>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</si>
  <si>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</si>
  <si>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</si>
  <si>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</si>
  <si>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</si>
  <si>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</si>
  <si>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</si>
  <si>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</si>
  <si>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</si>
  <si>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</si>
  <si>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</si>
  <si>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</si>
  <si>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</si>
  <si>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</si>
  <si>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</si>
  <si>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</si>
  <si>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</si>
  <si>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</si>
  <si>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</si>
  <si>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</si>
  <si>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</si>
  <si>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</si>
  <si>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</si>
  <si>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</si>
  <si>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</si>
  <si>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</si>
  <si>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</si>
  <si>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</si>
  <si>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</si>
  <si>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</si>
  <si>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</si>
  <si>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</si>
  <si>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</si>
  <si>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</si>
  <si>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</si>
  <si>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</si>
  <si>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</si>
  <si>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</si>
  <si>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</si>
  <si>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</si>
  <si>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</si>
  <si>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</si>
  <si>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</si>
  <si>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</si>
  <si>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</si>
  <si>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</si>
  <si>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</si>
  <si>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</si>
  <si>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</si>
  <si>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</si>
  <si>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</si>
  <si>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</si>
  <si>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</si>
  <si>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</si>
  <si>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</si>
  <si>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</si>
  <si>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</si>
  <si>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</si>
  <si>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</si>
  <si>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</si>
  <si>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</si>
  <si>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</si>
  <si>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</si>
  <si>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</si>
  <si>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</si>
  <si>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</si>
  <si>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</si>
  <si>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</si>
  <si>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</si>
  <si>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</si>
  <si>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</si>
  <si>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</si>
  <si>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</si>
  <si>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</si>
  <si>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</si>
  <si>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</si>
  <si>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</si>
  <si>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</si>
  <si>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</si>
  <si>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</si>
  <si>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</si>
  <si>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</si>
  <si>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</si>
  <si>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</si>
  <si>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</si>
  <si>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</si>
  <si>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</si>
  <si>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</si>
  <si>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</si>
  <si>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</si>
  <si>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</si>
  <si>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</si>
  <si>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</si>
  <si>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</si>
  <si>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</si>
  <si>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</si>
  <si>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</si>
  <si>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</si>
  <si>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医療観察等実施費</t>
  </si>
  <si>
    <t>大臣官房地方課
（社会・援護局障害保健福祉部）</t>
  </si>
  <si>
    <t>平成17年度</t>
  </si>
  <si>
    <t>終了予定なし</t>
  </si>
  <si>
    <t>地方厚生局管理室
（精神・障害保健課医療観察法医療体制整備推進室）</t>
  </si>
  <si>
    <t>心神喪失等の状態で重大な他害行為を行った者の医療及び観察等に関する法律（第103条第1項）
心神喪失等の状態で重大な他害行為を行った者の医療及び観察等に関する法律施行令（第15条）等</t>
  </si>
  <si>
    <t>-</t>
  </si>
  <si>
    <t>心神喪失者等医療観察法入院決定者移送費</t>
  </si>
  <si>
    <t>心神喪失者等医療観察法入院決定者執行旅費</t>
  </si>
  <si>
    <t>職員旅費</t>
  </si>
  <si>
    <t>監査旅費</t>
  </si>
  <si>
    <t>委員等旅費</t>
  </si>
  <si>
    <t>千円</t>
  </si>
  <si>
    <t>人</t>
  </si>
  <si>
    <t>X／Y
Ｘ：予算執行額
Ｙ：裁判所の入院決定を受けた対象者数</t>
    <phoneticPr fontId="5"/>
  </si>
  <si>
    <t>X/Y</t>
    <phoneticPr fontId="5"/>
  </si>
  <si>
    <t>／　</t>
    <phoneticPr fontId="5"/>
  </si>
  <si>
    <t>法務省</t>
  </si>
  <si>
    <t>医療観察の実施</t>
  </si>
  <si>
    <t>581</t>
  </si>
  <si>
    <t>518</t>
  </si>
  <si>
    <t>776</t>
  </si>
  <si>
    <t>774</t>
  </si>
  <si>
    <t>789</t>
  </si>
  <si>
    <t>756</t>
  </si>
  <si>
    <t>753</t>
  </si>
  <si>
    <t>750</t>
  </si>
  <si>
    <t>○</t>
  </si>
  <si>
    <t>厚労</t>
  </si>
  <si>
    <t>-</t>
    <phoneticPr fontId="5"/>
  </si>
  <si>
    <t>67,439/242</t>
    <phoneticPr fontId="5"/>
  </si>
  <si>
    <t>医療観察法に基づく裁判所の入院決定を受けた対象者１人当たりの指定入院医療機関への移送業務等にかかる経費の適正化を図ることを目標としているところ、令和２年度は新型コロナウイルス感染症の拡大に伴い、多くの指定入院医療機関で退院調整が難航し満床が続き、空床のある遠方への指定入院医療機関へ移送せざるをえなくなったため、コストが増加した。令和３年度は、令和２年度に比べて、一人あたりのコストは若干減少したものの、変わらず満床状態は続いており、令和元年度（新型コロナウイルス感染症が拡大する以前）と比較すると、コストは増加傾向である。</t>
    <rPh sb="72" eb="74">
      <t>レイワ</t>
    </rPh>
    <rPh sb="75" eb="77">
      <t>ネンド</t>
    </rPh>
    <rPh sb="165" eb="167">
      <t>レイワ</t>
    </rPh>
    <rPh sb="168" eb="170">
      <t>ネンド</t>
    </rPh>
    <rPh sb="172" eb="174">
      <t>レイワ</t>
    </rPh>
    <rPh sb="175" eb="177">
      <t>ネンド</t>
    </rPh>
    <rPh sb="178" eb="179">
      <t>クラ</t>
    </rPh>
    <rPh sb="182" eb="184">
      <t>ヒトリ</t>
    </rPh>
    <rPh sb="192" eb="194">
      <t>ジャッカン</t>
    </rPh>
    <rPh sb="194" eb="196">
      <t>ゲンショウ</t>
    </rPh>
    <rPh sb="202" eb="203">
      <t>カ</t>
    </rPh>
    <rPh sb="206" eb="208">
      <t>マンショウ</t>
    </rPh>
    <rPh sb="208" eb="210">
      <t>ジョウタイ</t>
    </rPh>
    <rPh sb="211" eb="212">
      <t>ツヅ</t>
    </rPh>
    <rPh sb="217" eb="219">
      <t>レイワ</t>
    </rPh>
    <rPh sb="219" eb="222">
      <t>ガンネンド</t>
    </rPh>
    <rPh sb="223" eb="225">
      <t>シンガタ</t>
    </rPh>
    <rPh sb="232" eb="235">
      <t>カンセンショウ</t>
    </rPh>
    <rPh sb="236" eb="238">
      <t>カクダイ</t>
    </rPh>
    <rPh sb="240" eb="242">
      <t>イゼン</t>
    </rPh>
    <rPh sb="244" eb="246">
      <t>ヒカク</t>
    </rPh>
    <rPh sb="254" eb="256">
      <t>ゾウカ</t>
    </rPh>
    <rPh sb="256" eb="258">
      <t>ケイコウ</t>
    </rPh>
    <phoneticPr fontId="5"/>
  </si>
  <si>
    <t>https://www.mhlw.go.jp/wp/seisaku/hyouka/dl/r03_jizenbunseki/IX-1-1.pdf</t>
    <phoneticPr fontId="5"/>
  </si>
  <si>
    <t>p.8-9</t>
    <phoneticPr fontId="5"/>
  </si>
  <si>
    <t>Ⅸ-1-1　障害者の地域における生活を総合的に支援するため、障害者の生活の場、働く場や地域における支援体制を整備すること</t>
    <phoneticPr fontId="5"/>
  </si>
  <si>
    <t>△</t>
  </si>
  <si>
    <t>有</t>
  </si>
  <si>
    <t>‐</t>
  </si>
  <si>
    <t>新型コロナウイルスの感染拡大の影響による監査の未実施等のため、旅費の不用額が大きくなったものである。</t>
    <rPh sb="0" eb="2">
      <t>シンガタ</t>
    </rPh>
    <rPh sb="10" eb="12">
      <t>カンセン</t>
    </rPh>
    <rPh sb="12" eb="14">
      <t>カクダイ</t>
    </rPh>
    <rPh sb="15" eb="17">
      <t>エイキョウ</t>
    </rPh>
    <rPh sb="20" eb="22">
      <t>カンサ</t>
    </rPh>
    <rPh sb="23" eb="26">
      <t>ミジッシ</t>
    </rPh>
    <rPh sb="26" eb="27">
      <t>トウ</t>
    </rPh>
    <rPh sb="31" eb="33">
      <t>リョヒ</t>
    </rPh>
    <rPh sb="34" eb="37">
      <t>フヨウガク</t>
    </rPh>
    <rPh sb="38" eb="39">
      <t>オオ</t>
    </rPh>
    <phoneticPr fontId="5"/>
  </si>
  <si>
    <t>点検対象外</t>
    <rPh sb="0" eb="5">
      <t>テンケンタイショウガイ</t>
    </rPh>
    <phoneticPr fontId="5"/>
  </si>
  <si>
    <t>－</t>
    <phoneticPr fontId="5"/>
  </si>
  <si>
    <t>指定入院医療機関への移送に係る委託費等</t>
  </si>
  <si>
    <t>移送費</t>
    <rPh sb="0" eb="3">
      <t>イソウヒ</t>
    </rPh>
    <phoneticPr fontId="4"/>
  </si>
  <si>
    <t>指定入院医療機関への移送費</t>
  </si>
  <si>
    <t>人件費・旅費</t>
    <rPh sb="0" eb="3">
      <t>ジンケンヒ</t>
    </rPh>
    <rPh sb="4" eb="6">
      <t>リョヒ</t>
    </rPh>
    <phoneticPr fontId="5"/>
  </si>
  <si>
    <t>指定入院医療機関等の指導監査（手当・旅費）</t>
    <phoneticPr fontId="5"/>
  </si>
  <si>
    <t>旅費</t>
    <rPh sb="0" eb="2">
      <t>リョヒ</t>
    </rPh>
    <phoneticPr fontId="5"/>
  </si>
  <si>
    <t>心神喪失者等医療観察法入院決定執行等旅費</t>
    <rPh sb="17" eb="18">
      <t>トウ</t>
    </rPh>
    <phoneticPr fontId="5"/>
  </si>
  <si>
    <t>A.関東信越厚生局</t>
    <phoneticPr fontId="5"/>
  </si>
  <si>
    <t>C.医師A</t>
    <rPh sb="2" eb="4">
      <t>イシ</t>
    </rPh>
    <phoneticPr fontId="5"/>
  </si>
  <si>
    <t>D.個人A</t>
    <rPh sb="2" eb="4">
      <t>コジン</t>
    </rPh>
    <phoneticPr fontId="5"/>
  </si>
  <si>
    <t>関東信越厚生局</t>
  </si>
  <si>
    <t>九州厚生局</t>
    <rPh sb="0" eb="2">
      <t>キュウシュウ</t>
    </rPh>
    <phoneticPr fontId="5"/>
  </si>
  <si>
    <t>近畿厚生局</t>
    <rPh sb="0" eb="2">
      <t>キンキ</t>
    </rPh>
    <phoneticPr fontId="5"/>
  </si>
  <si>
    <t>中国四国厚生局</t>
    <rPh sb="0" eb="2">
      <t>チュウゴク</t>
    </rPh>
    <rPh sb="2" eb="4">
      <t>シコク</t>
    </rPh>
    <rPh sb="4" eb="7">
      <t>コウセイキョク</t>
    </rPh>
    <phoneticPr fontId="5"/>
  </si>
  <si>
    <t>東北厚生局</t>
    <rPh sb="0" eb="2">
      <t>トウホク</t>
    </rPh>
    <phoneticPr fontId="5"/>
  </si>
  <si>
    <t>指定入院医療機関への移送費等（予算の配賦）</t>
  </si>
  <si>
    <t>北海道厚生局</t>
    <rPh sb="0" eb="3">
      <t>ホッカイドウ</t>
    </rPh>
    <rPh sb="3" eb="6">
      <t>コウセイキョク</t>
    </rPh>
    <phoneticPr fontId="5"/>
  </si>
  <si>
    <t>東海北陸厚生局</t>
    <rPh sb="0" eb="2">
      <t>トウカイ</t>
    </rPh>
    <rPh sb="2" eb="4">
      <t>ホクリク</t>
    </rPh>
    <rPh sb="4" eb="7">
      <t>コウセイキョク</t>
    </rPh>
    <phoneticPr fontId="5"/>
  </si>
  <si>
    <t>株式会社アンビュランス</t>
  </si>
  <si>
    <t>1250002015870</t>
  </si>
  <si>
    <t>9370001013848</t>
  </si>
  <si>
    <t>パス株式会社</t>
  </si>
  <si>
    <t>指定入院医療機関への移送費</t>
    <rPh sb="0" eb="2">
      <t>シテイ</t>
    </rPh>
    <rPh sb="2" eb="4">
      <t>ニュウイン</t>
    </rPh>
    <rPh sb="4" eb="6">
      <t>イリョウ</t>
    </rPh>
    <rPh sb="6" eb="8">
      <t>キカン</t>
    </rPh>
    <rPh sb="10" eb="12">
      <t>イソウ</t>
    </rPh>
    <rPh sb="12" eb="13">
      <t>ヒ</t>
    </rPh>
    <phoneticPr fontId="5"/>
  </si>
  <si>
    <t>医師A</t>
  </si>
  <si>
    <t>医師Ｂ</t>
  </si>
  <si>
    <t>医師Ｃ</t>
  </si>
  <si>
    <t>医師Ｄ</t>
  </si>
  <si>
    <t>医師Ｅ</t>
  </si>
  <si>
    <t>医師Ｆ</t>
  </si>
  <si>
    <t>医師Ｇ</t>
  </si>
  <si>
    <t>医師Ｈ</t>
  </si>
  <si>
    <t>医師Ｉ</t>
  </si>
  <si>
    <t>医師Ｊ</t>
  </si>
  <si>
    <t>指定入院医療機関等の指導監査（手当・旅費）</t>
    <rPh sb="18" eb="20">
      <t>リョヒ</t>
    </rPh>
    <phoneticPr fontId="5"/>
  </si>
  <si>
    <t>個人A</t>
  </si>
  <si>
    <t>個人Ｂ</t>
  </si>
  <si>
    <t>個人Ｃ</t>
  </si>
  <si>
    <t>個人Ｄ</t>
  </si>
  <si>
    <t>個人Ｅ</t>
  </si>
  <si>
    <t>個人Ｆ</t>
  </si>
  <si>
    <t>個人Ｇ</t>
  </si>
  <si>
    <t>個人Ｈ</t>
  </si>
  <si>
    <t>個人Ｉ</t>
  </si>
  <si>
    <t>個人Ｊ</t>
  </si>
  <si>
    <t>心神喪失者等医療観察法入院決定執行等旅費</t>
    <rPh sb="17" eb="18">
      <t>トウ</t>
    </rPh>
    <rPh sb="18" eb="20">
      <t>リョヒ</t>
    </rPh>
    <phoneticPr fontId="5"/>
  </si>
  <si>
    <t>継続的かつ適切な医療の提供</t>
    <rPh sb="0" eb="2">
      <t>ケイゾク</t>
    </rPh>
    <rPh sb="2" eb="3">
      <t>テキ</t>
    </rPh>
    <rPh sb="5" eb="7">
      <t>テキセツ</t>
    </rPh>
    <rPh sb="8" eb="10">
      <t>イリョウ</t>
    </rPh>
    <rPh sb="11" eb="13">
      <t>テイキョウ</t>
    </rPh>
    <phoneticPr fontId="5"/>
  </si>
  <si>
    <t>谷 祐次 （地方課）
林 修一郎(精神･障害保健課）</t>
    <rPh sb="11" eb="12">
      <t>ハヤシ</t>
    </rPh>
    <rPh sb="13" eb="16">
      <t>シュウイチロウ</t>
    </rPh>
    <phoneticPr fontId="5"/>
  </si>
  <si>
    <t>心神喪失等の状態で重大な他害行為を行った者の医療及び観察等に関する法律（以下「医療観察法」という。）に基づく裁判所の入院又は通院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phoneticPr fontId="5"/>
  </si>
  <si>
    <t>各地方厚生局において、医療観察法に基づく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等を実施する。</t>
    <phoneticPr fontId="5"/>
  </si>
  <si>
    <t>指定医療機関に指導・監査等を行い、対象者を鑑定入院医療機関から指定入院医療機関への移送をすることで、適切な医療を確保できる体制を整える。</t>
    <rPh sb="12" eb="13">
      <t>トウ</t>
    </rPh>
    <rPh sb="14" eb="15">
      <t>オコナ</t>
    </rPh>
    <rPh sb="50" eb="52">
      <t>テキセツ</t>
    </rPh>
    <rPh sb="53" eb="55">
      <t>イリョウ</t>
    </rPh>
    <rPh sb="56" eb="58">
      <t>カクホ</t>
    </rPh>
    <rPh sb="61" eb="63">
      <t>タイセイ</t>
    </rPh>
    <rPh sb="64" eb="65">
      <t>トトノ</t>
    </rPh>
    <phoneticPr fontId="5"/>
  </si>
  <si>
    <t>-</t>
    <phoneticPr fontId="5"/>
  </si>
  <si>
    <t>本事業は、医療観察法に基づく裁判所の決定を受けた対象者の指定入院医療機関への移送業務等を実施するものであるため、定量的な成果目標の設定にはなじまない。</t>
    <phoneticPr fontId="5"/>
  </si>
  <si>
    <t>Ⅸ-1　必要な保健福祉サービスが的確に提供される体制を整備し、障害者の地域における生活を総合的に支援すること</t>
    <phoneticPr fontId="5"/>
  </si>
  <si>
    <t>医療観察法に基づく裁判所の入院決定を受けた対象者数</t>
    <phoneticPr fontId="5"/>
  </si>
  <si>
    <t>47,099/221</t>
    <phoneticPr fontId="5"/>
  </si>
  <si>
    <t>63,744/246</t>
    <phoneticPr fontId="5"/>
  </si>
  <si>
    <t>医療観察法において、国が実施することとされている業務を行うものである。</t>
    <phoneticPr fontId="5"/>
  </si>
  <si>
    <t>医療観察法において、国が実施することとされている業務を行うものであり、優先度は高い。</t>
    <rPh sb="35" eb="38">
      <t>ユウセンド</t>
    </rPh>
    <rPh sb="39" eb="40">
      <t>タカ</t>
    </rPh>
    <phoneticPr fontId="5"/>
  </si>
  <si>
    <t>無</t>
  </si>
  <si>
    <t>入院決定を受けた対象者の移送等は医療観察法において、国が実施することとされている。</t>
    <phoneticPr fontId="5"/>
  </si>
  <si>
    <t>入院決定を受けた対象者の指定入院医療機関への移送業務について、原則として一般競争入札の実施により競争性を確保している。なお、一者応札となったものについては、公告期間の延長等の見直しを行うこととする。</t>
    <rPh sb="31" eb="33">
      <t>ゲンソク</t>
    </rPh>
    <rPh sb="43" eb="45">
      <t>ジッシ</t>
    </rPh>
    <rPh sb="62" eb="63">
      <t>イチ</t>
    </rPh>
    <rPh sb="85" eb="86">
      <t>トウ</t>
    </rPh>
    <phoneticPr fontId="5"/>
  </si>
  <si>
    <t>入院決定を受けた対象者の指定入院医療機関への移送業務について、原則として一般競争入札で実施しており、単位あたりコストの削減に努めている。</t>
    <rPh sb="31" eb="33">
      <t>ゲンソク</t>
    </rPh>
    <rPh sb="36" eb="38">
      <t>イッパン</t>
    </rPh>
    <phoneticPr fontId="5"/>
  </si>
  <si>
    <t>入院決定を受けた対象者の移送を確実に実施するための同行者数等について、真に必要なものに限定している。</t>
    <phoneticPr fontId="5"/>
  </si>
  <si>
    <t>裁判所の決定に基づき対象者の移送等を行うものであるため、定量的な成果目標の設定にはなじまないが、対象者１人当たりの経費を代替指標とすることで、業務にかかるコストの妥当性を確認できている。</t>
    <phoneticPr fontId="5"/>
  </si>
  <si>
    <t>入院決定を受けた対象者の移送に当たっては、職員の補助を業者委託することにより、適正かつ確実に実施できている。</t>
    <rPh sb="0" eb="2">
      <t>ニュウイン</t>
    </rPh>
    <rPh sb="2" eb="4">
      <t>ケッテイ</t>
    </rPh>
    <rPh sb="5" eb="6">
      <t>ウ</t>
    </rPh>
    <rPh sb="8" eb="11">
      <t>タイショウシャ</t>
    </rPh>
    <rPh sb="12" eb="14">
      <t>イソウ</t>
    </rPh>
    <rPh sb="15" eb="16">
      <t>ア</t>
    </rPh>
    <rPh sb="21" eb="23">
      <t>ショクイン</t>
    </rPh>
    <rPh sb="24" eb="26">
      <t>ホジョ</t>
    </rPh>
    <rPh sb="27" eb="29">
      <t>ギョウシャ</t>
    </rPh>
    <rPh sb="29" eb="31">
      <t>イタク</t>
    </rPh>
    <rPh sb="39" eb="41">
      <t>テキセイ</t>
    </rPh>
    <rPh sb="43" eb="45">
      <t>カクジツ</t>
    </rPh>
    <rPh sb="46" eb="48">
      <t>ジッシ</t>
    </rPh>
    <phoneticPr fontId="5"/>
  </si>
  <si>
    <t>裁判所の決定を受けた対象者数には変動があるものの、概ね見込みどおりの実績となっている。</t>
    <phoneticPr fontId="5"/>
  </si>
  <si>
    <t>医療観察等実施費は、医療観察法に基づく入院又は通院に関して必要な経費である。一方、医療観察の実施は、生活環境の調査等、対象者の社会復帰に向けた準備に必要な経費である。</t>
    <rPh sb="38" eb="40">
      <t>イッポウ</t>
    </rPh>
    <rPh sb="41" eb="43">
      <t>イリョウ</t>
    </rPh>
    <phoneticPr fontId="5"/>
  </si>
  <si>
    <t>引き続き、対象者数の変動等の実績を踏まえ、適正な予算措置を講じていくものとする。</t>
    <phoneticPr fontId="5"/>
  </si>
  <si>
    <t>対象者１人当たりの移送業務等に係る経費を前年度実績の同額程度とする。</t>
    <rPh sb="15" eb="16">
      <t>カカ</t>
    </rPh>
    <phoneticPr fontId="5"/>
  </si>
  <si>
    <t>対象者１人当たりの移送業務等に係る経費（達成度は目標値／実績）</t>
    <rPh sb="15" eb="16">
      <t>カカ</t>
    </rPh>
    <phoneticPr fontId="5"/>
  </si>
  <si>
    <t>入院決定を受けた対象者の移送に係る経費については、各地方厚生局が原則として一般競争入札により委託業者と直接契約し、移送業務は厚生局職員と委託業者が同行の下で実施しており、支出内容は適正に把握している。ただし、各年度の医療観察法に基づく裁判所の決定を受けた対象者数には変動があり、指定入院医療機関の病床の空き状況により移送先が遠方になるとコストが増加する等の変動も生じる。令和２年度と比較すると、令和３年度はコストは減少しているが、医療機関の満床状態は依然続いているため、令和元年度（新型コロナウイルス感染症が拡大する以前）と比較するとコストは増加傾向であった。</t>
    <rPh sb="32" eb="34">
      <t>ゲンソク</t>
    </rPh>
    <rPh sb="176" eb="177">
      <t>トウ</t>
    </rPh>
    <rPh sb="185" eb="187">
      <t>レイワ</t>
    </rPh>
    <rPh sb="188" eb="190">
      <t>ネンド</t>
    </rPh>
    <rPh sb="191" eb="193">
      <t>ヒカク</t>
    </rPh>
    <rPh sb="197" eb="199">
      <t>レイワ</t>
    </rPh>
    <rPh sb="200" eb="202">
      <t>ネンド</t>
    </rPh>
    <rPh sb="207" eb="209">
      <t>ゲンショウ</t>
    </rPh>
    <rPh sb="215" eb="217">
      <t>イリョウ</t>
    </rPh>
    <rPh sb="217" eb="219">
      <t>キカン</t>
    </rPh>
    <rPh sb="220" eb="222">
      <t>マンショウ</t>
    </rPh>
    <rPh sb="222" eb="224">
      <t>ジョウタイ</t>
    </rPh>
    <rPh sb="225" eb="227">
      <t>イゼン</t>
    </rPh>
    <rPh sb="227" eb="228">
      <t>ツヅ</t>
    </rPh>
    <rPh sb="235" eb="237">
      <t>レイワ</t>
    </rPh>
    <rPh sb="237" eb="240">
      <t>ガンネンド</t>
    </rPh>
    <rPh sb="241" eb="243">
      <t>シンガタ</t>
    </rPh>
    <rPh sb="250" eb="253">
      <t>カンセンショウ</t>
    </rPh>
    <rPh sb="254" eb="256">
      <t>カクダイ</t>
    </rPh>
    <rPh sb="258" eb="260">
      <t>イゼン</t>
    </rPh>
    <rPh sb="262" eb="264">
      <t>ヒカク</t>
    </rPh>
    <rPh sb="271" eb="273">
      <t>ゾウカ</t>
    </rPh>
    <rPh sb="273" eb="275">
      <t>ケイコウ</t>
    </rPh>
    <phoneticPr fontId="6"/>
  </si>
  <si>
    <t>B.特定非営利活動法人西関東民間救急センター</t>
    <phoneticPr fontId="5"/>
  </si>
  <si>
    <t>有限会社羅漢</t>
    <phoneticPr fontId="5"/>
  </si>
  <si>
    <t>特定非営利活動法人西関東民間救急センター</t>
    <phoneticPr fontId="5"/>
  </si>
  <si>
    <t>有限会社広吉</t>
    <phoneticPr fontId="5"/>
  </si>
  <si>
    <t>株式会社リーベン</t>
    <phoneticPr fontId="5"/>
  </si>
  <si>
    <t>指定入院医療機関への移送に関しては複数者が応札している事例を参考に、一者応札の改善を図ること。</t>
    <rPh sb="13" eb="14">
      <t>カン</t>
    </rPh>
    <rPh sb="17" eb="20">
      <t>フクスウシャ</t>
    </rPh>
    <rPh sb="21" eb="23">
      <t>オウサツ</t>
    </rPh>
    <rPh sb="27" eb="29">
      <t>ジレイ</t>
    </rPh>
    <rPh sb="30" eb="32">
      <t>サンコウ</t>
    </rPh>
    <rPh sb="34" eb="35">
      <t>イッ</t>
    </rPh>
    <rPh sb="35" eb="36">
      <t>シャ</t>
    </rPh>
    <rPh sb="36" eb="38">
      <t>オウサツ</t>
    </rPh>
    <rPh sb="39" eb="41">
      <t>カイゼン</t>
    </rPh>
    <rPh sb="42" eb="43">
      <t>ハカ</t>
    </rPh>
    <phoneticPr fontId="5"/>
  </si>
  <si>
    <t>公告期間を長くすること、業者への積極的な声かけ等を実施することにより、一者応札の改善を図りつつ、適正な執行に努めてまいりたい。</t>
    <rPh sb="0" eb="2">
      <t>コウコク</t>
    </rPh>
    <rPh sb="2" eb="4">
      <t>キカン</t>
    </rPh>
    <rPh sb="5" eb="6">
      <t>ナガ</t>
    </rPh>
    <rPh sb="12" eb="14">
      <t>ギョウシャ</t>
    </rPh>
    <rPh sb="16" eb="19">
      <t>セッキョクテキ</t>
    </rPh>
    <rPh sb="20" eb="21">
      <t>コエ</t>
    </rPh>
    <rPh sb="23" eb="24">
      <t>トウ</t>
    </rPh>
    <rPh sb="25" eb="27">
      <t>ジッシ</t>
    </rPh>
    <rPh sb="35" eb="36">
      <t>イッ</t>
    </rPh>
    <rPh sb="36" eb="37">
      <t>シャ</t>
    </rPh>
    <rPh sb="37" eb="39">
      <t>オウサツ</t>
    </rPh>
    <phoneticPr fontId="5"/>
  </si>
  <si>
    <t>新型コロナウイルス感染症拡大の影響により、指定入院医療機関において満床の状態が続いているところ、空床のある遠方の指定入院医療機関への移送がさらに増加することが見込まれることに伴う増。</t>
    <rPh sb="23" eb="25">
      <t>ニュウイン</t>
    </rPh>
    <rPh sb="58" eb="60">
      <t>ニュウイン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</si>
</sst>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23813</xdr:colOff>
      <xdr:row>270</xdr:row>
      <xdr:rowOff>23816</xdr:rowOff>
    </xdr:from>
    <xdr:to>
      <xdr:col>46</xdr:col>
      <xdr:colOff>106370</xdr:colOff>
      <xdr:row>303</xdr:row>
      <xdr:rowOff>276231</xdr:rowOff>
    </xdr:to>
    <xdr:grpSp>
      <xdr:nvGrpSpPr>
        <xdr:cNvPr id="2" name="グループ化 1"/>
        <xdr:cNvGrpSpPr/>
      </xdr:nvGrpSpPr>
      <xdr:grpSpPr>
        <a:xfrm>
          <a:off x="1839166" y="44387904"/>
          <a:ext cx="7545675" cy="12354768"/>
          <a:chOff x="1644242" y="52014783"/>
          <a:chExt cx="7551875" cy="12293580"/>
        </a:xfrm>
      </xdr:grpSpPr>
      <xdr:grpSp>
        <xdr:nvGrpSpPr>
          <xdr:cNvPr id="3" name="グループ化 2"/>
          <xdr:cNvGrpSpPr/>
        </xdr:nvGrpSpPr>
        <xdr:grpSpPr>
          <a:xfrm>
            <a:off x="1644242" y="52014783"/>
            <a:ext cx="7551875" cy="12293580"/>
            <a:chOff x="2286000" y="31781910"/>
            <a:chExt cx="7752772" cy="12215439"/>
          </a:xfrm>
        </xdr:grpSpPr>
        <xdr:grpSp>
          <xdr:nvGrpSpPr>
            <xdr:cNvPr id="5" name="グループ化 4"/>
            <xdr:cNvGrpSpPr/>
          </xdr:nvGrpSpPr>
          <xdr:grpSpPr>
            <a:xfrm>
              <a:off x="2309949" y="37647510"/>
              <a:ext cx="5932802" cy="2618282"/>
              <a:chOff x="2309949" y="37647510"/>
              <a:chExt cx="5932802" cy="2618282"/>
            </a:xfrm>
          </xdr:grpSpPr>
          <xdr:sp macro="" textlink="">
            <xdr:nvSpPr>
              <xdr:cNvPr id="23" name="正方形/長方形 22"/>
              <xdr:cNvSpPr/>
            </xdr:nvSpPr>
            <xdr:spPr>
              <a:xfrm>
                <a:off x="2828636" y="37647510"/>
                <a:ext cx="2273300" cy="492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入院決定者移送費</a:t>
                </a:r>
                <a:endParaRPr kumimoji="1" lang="en-US" altLang="ja-JP" sz="1100">
                  <a:solidFill>
                    <a:sysClr val="windowText" lastClr="000000"/>
                  </a:solidFill>
                  <a:latin typeface="ＭＳ ゴシック" pitchFamily="49" charset="-128"/>
                  <a:ea typeface="ＭＳ ゴシック" pitchFamily="49" charset="-128"/>
                  <a:cs typeface="+mn-cs"/>
                </a:endParaRP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（５７百万円）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24" name="直線矢印コネクタ 24"/>
              <xdr:cNvCxnSpPr>
                <a:cxnSpLocks noChangeShapeType="1"/>
              </xdr:cNvCxnSpPr>
            </xdr:nvCxnSpPr>
            <xdr:spPr bwMode="auto">
              <a:xfrm flipH="1">
                <a:off x="2309949" y="37882657"/>
                <a:ext cx="509959" cy="5952"/>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sp macro="" textlink="">
            <xdr:nvSpPr>
              <xdr:cNvPr id="25" name="正方形/長方形 24"/>
              <xdr:cNvSpPr/>
            </xdr:nvSpPr>
            <xdr:spPr>
              <a:xfrm>
                <a:off x="2867077" y="39305979"/>
                <a:ext cx="4805772" cy="6562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050">
                  <a:solidFill>
                    <a:schemeClr val="tx1"/>
                  </a:solidFill>
                  <a:latin typeface="ＭＳ ゴシック" pitchFamily="49" charset="-128"/>
                  <a:ea typeface="ＭＳ ゴシック" pitchFamily="49" charset="-128"/>
                </a:endParaRPr>
              </a:p>
              <a:p>
                <a:pPr algn="l"/>
                <a:r>
                  <a:rPr kumimoji="1" lang="ja-JP" altLang="en-US" sz="1050">
                    <a:solidFill>
                      <a:schemeClr val="tx1"/>
                    </a:solidFill>
                    <a:latin typeface="ＭＳ ゴシック" pitchFamily="49" charset="-128"/>
                    <a:ea typeface="ＭＳ ゴシック" pitchFamily="49" charset="-128"/>
                  </a:rPr>
                  <a:t>Ｂ　株式会社、有限会社、特定非営利活動法人　　５７百万円</a:t>
                </a:r>
              </a:p>
            </xdr:txBody>
          </xdr:sp>
          <xdr:sp macro="" textlink="">
            <xdr:nvSpPr>
              <xdr:cNvPr id="26" name="テキスト ボックス 25"/>
              <xdr:cNvSpPr txBox="1"/>
            </xdr:nvSpPr>
            <xdr:spPr>
              <a:xfrm>
                <a:off x="2903994" y="38965110"/>
                <a:ext cx="2857624" cy="31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一般競争入札（最低価格）等</a:t>
                </a:r>
                <a:r>
                  <a:rPr kumimoji="1" lang="en-US" altLang="ja-JP" sz="1100">
                    <a:solidFill>
                      <a:schemeClr val="tx1"/>
                    </a:solidFill>
                  </a:rPr>
                  <a:t>】</a:t>
                </a:r>
                <a:endParaRPr kumimoji="1" lang="ja-JP" altLang="en-US" sz="1100">
                  <a:solidFill>
                    <a:schemeClr val="tx1"/>
                  </a:solidFill>
                </a:endParaRPr>
              </a:p>
            </xdr:txBody>
          </xdr:sp>
          <xdr:cxnSp macro="">
            <xdr:nvCxnSpPr>
              <xdr:cNvPr id="27" name="直線矢印コネクタ 26"/>
              <xdr:cNvCxnSpPr>
                <a:cxnSpLocks noChangeShapeType="1"/>
              </xdr:cNvCxnSpPr>
            </xdr:nvCxnSpPr>
            <xdr:spPr bwMode="auto">
              <a:xfrm>
                <a:off x="3582086" y="38177932"/>
                <a:ext cx="9525" cy="714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8" name="テキスト ボックス 27"/>
              <xdr:cNvSpPr txBox="1"/>
            </xdr:nvSpPr>
            <xdr:spPr>
              <a:xfrm>
                <a:off x="2775979" y="39821292"/>
                <a:ext cx="5466772"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法対象者の鑑定入院医療機関から指定入院医療機関への移送補助</a:t>
                </a:r>
                <a:r>
                  <a:rPr kumimoji="1" lang="en-US" altLang="ja-JP" sz="1100"/>
                  <a:t>〕</a:t>
                </a:r>
                <a:endParaRPr kumimoji="1" lang="ja-JP" altLang="en-US" sz="1100"/>
              </a:p>
            </xdr:txBody>
          </xdr:sp>
        </xdr:grpSp>
        <xdr:grpSp>
          <xdr:nvGrpSpPr>
            <xdr:cNvPr id="6" name="グループ化 5"/>
            <xdr:cNvGrpSpPr/>
          </xdr:nvGrpSpPr>
          <xdr:grpSpPr>
            <a:xfrm>
              <a:off x="2286000" y="36014688"/>
              <a:ext cx="6822163" cy="7982661"/>
              <a:chOff x="2286000" y="36014688"/>
              <a:chExt cx="6822163" cy="7982661"/>
            </a:xfrm>
          </xdr:grpSpPr>
          <xdr:sp macro="" textlink="">
            <xdr:nvSpPr>
              <xdr:cNvPr id="15" name="正方形/長方形 14"/>
              <xdr:cNvSpPr/>
            </xdr:nvSpPr>
            <xdr:spPr>
              <a:xfrm>
                <a:off x="3244579" y="41559965"/>
                <a:ext cx="5863584" cy="624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aseline="0">
                  <a:solidFill>
                    <a:schemeClr val="tx1"/>
                  </a:solidFill>
                  <a:latin typeface="ＭＳ ゴシック" pitchFamily="49" charset="-128"/>
                  <a:ea typeface="ＭＳ ゴシック" pitchFamily="49" charset="-128"/>
                </a:endParaRPr>
              </a:p>
              <a:p>
                <a:pPr algn="l"/>
                <a:r>
                  <a:rPr kumimoji="1" lang="ja-JP" altLang="en-US" sz="1100" baseline="0">
                    <a:solidFill>
                      <a:schemeClr val="tx1"/>
                    </a:solidFill>
                    <a:latin typeface="ＭＳ ゴシック" pitchFamily="49" charset="-128"/>
                    <a:ea typeface="ＭＳ ゴシック" pitchFamily="49" charset="-128"/>
                  </a:rPr>
                  <a:t>Ｃ　</a:t>
                </a:r>
                <a:r>
                  <a:rPr kumimoji="1" lang="ja-JP" altLang="en-US" sz="1100">
                    <a:solidFill>
                      <a:schemeClr val="tx1"/>
                    </a:solidFill>
                    <a:latin typeface="ＭＳ ゴシック" pitchFamily="49" charset="-128"/>
                    <a:ea typeface="ＭＳ ゴシック" pitchFamily="49" charset="-128"/>
                  </a:rPr>
                  <a:t>指導監査顧問医師（非常勤）１７名・６税務署　１百万円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16" name="正方形/長方形 15"/>
              <xdr:cNvSpPr/>
            </xdr:nvSpPr>
            <xdr:spPr>
              <a:xfrm>
                <a:off x="3248008" y="43011487"/>
                <a:ext cx="2624876" cy="6808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　Ｄ　うち事務費　　６百万円</a:t>
                </a:r>
                <a:endParaRPr kumimoji="1" lang="en-US" altLang="ja-JP" sz="1100">
                  <a:solidFill>
                    <a:schemeClr val="tx1"/>
                  </a:solidFill>
                </a:endParaRPr>
              </a:p>
            </xdr:txBody>
          </xdr:sp>
          <xdr:cxnSp macro="">
            <xdr:nvCxnSpPr>
              <xdr:cNvPr id="17" name="直線矢印コネクタ 16"/>
              <xdr:cNvCxnSpPr/>
            </xdr:nvCxnSpPr>
            <xdr:spPr>
              <a:xfrm rot="10800000">
                <a:off x="2312581" y="40609361"/>
                <a:ext cx="619236"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2960255" y="40470282"/>
                <a:ext cx="2701636" cy="6941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指導監査に係る経費</a:t>
                </a:r>
                <a:endParaRPr kumimoji="1" lang="en-US" altLang="ja-JP" sz="1100">
                  <a:solidFill>
                    <a:sysClr val="windowText" lastClr="000000"/>
                  </a:solidFill>
                  <a:latin typeface="ＭＳ ゴシック" pitchFamily="49" charset="-128"/>
                  <a:ea typeface="ＭＳ ゴシック" pitchFamily="49" charset="-128"/>
                  <a:cs typeface="+mn-cs"/>
                </a:endParaRPr>
              </a:p>
              <a:p>
                <a:r>
                  <a:rPr kumimoji="1" lang="ja-JP" altLang="en-US" sz="1100">
                    <a:solidFill>
                      <a:sysClr val="windowText" lastClr="000000"/>
                    </a:solidFill>
                    <a:latin typeface="ＭＳ ゴシック" pitchFamily="49" charset="-128"/>
                    <a:ea typeface="ＭＳ ゴシック" pitchFamily="49" charset="-128"/>
                    <a:cs typeface="+mn-cs"/>
                  </a:rPr>
                  <a:t> 　 （非常勤職員手当及び旅費）</a:t>
                </a: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（１百万円）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19" name="直線矢印コネクタ 18"/>
              <xdr:cNvCxnSpPr>
                <a:stCxn id="18" idx="2"/>
              </xdr:cNvCxnSpPr>
            </xdr:nvCxnSpPr>
            <xdr:spPr>
              <a:xfrm>
                <a:off x="4311074" y="41164414"/>
                <a:ext cx="8576" cy="391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a:xfrm>
                <a:off x="3170190" y="42134532"/>
                <a:ext cx="2944379" cy="319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指定入院医療機関等の指導監査</a:t>
                </a:r>
                <a:r>
                  <a:rPr kumimoji="1" lang="en-US" altLang="ja-JP" sz="1100"/>
                  <a:t>〕</a:t>
                </a:r>
                <a:endParaRPr kumimoji="1" lang="ja-JP" altLang="en-US" sz="1100"/>
              </a:p>
            </xdr:txBody>
          </xdr:sp>
          <xdr:cxnSp macro="">
            <xdr:nvCxnSpPr>
              <xdr:cNvPr id="21" name="直線コネクタ 20"/>
              <xdr:cNvCxnSpPr/>
            </xdr:nvCxnSpPr>
            <xdr:spPr>
              <a:xfrm>
                <a:off x="2286000" y="36014688"/>
                <a:ext cx="22412" cy="733309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3137716" y="43657714"/>
                <a:ext cx="3349743" cy="33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指定入院医療機関への移送に係る旅費等</a:t>
                </a:r>
                <a:r>
                  <a:rPr kumimoji="1" lang="en-US" altLang="ja-JP" sz="1100"/>
                  <a:t>〕</a:t>
                </a:r>
                <a:endParaRPr kumimoji="1" lang="ja-JP" altLang="en-US" sz="1100"/>
              </a:p>
            </xdr:txBody>
          </xdr:sp>
        </xdr:grpSp>
        <xdr:grpSp>
          <xdr:nvGrpSpPr>
            <xdr:cNvPr id="7" name="グループ化 6"/>
            <xdr:cNvGrpSpPr/>
          </xdr:nvGrpSpPr>
          <xdr:grpSpPr>
            <a:xfrm>
              <a:off x="2299979" y="31781910"/>
              <a:ext cx="7738793" cy="4994520"/>
              <a:chOff x="2299979" y="31781910"/>
              <a:chExt cx="7738793" cy="4994520"/>
            </a:xfrm>
          </xdr:grpSpPr>
          <xdr:sp macro="" textlink="">
            <xdr:nvSpPr>
              <xdr:cNvPr id="8" name="正方形/長方形 7"/>
              <xdr:cNvSpPr/>
            </xdr:nvSpPr>
            <xdr:spPr>
              <a:xfrm>
                <a:off x="3686483" y="33822450"/>
                <a:ext cx="4262729" cy="916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a:t>
                </a:r>
                <a:r>
                  <a:rPr kumimoji="1" lang="ja-JP" altLang="en-US" sz="1100">
                    <a:solidFill>
                      <a:sysClr val="windowText" lastClr="000000"/>
                    </a:solidFill>
                    <a:latin typeface="+mn-lt"/>
                    <a:ea typeface="+mn-ea"/>
                    <a:cs typeface="+mn-cs"/>
                  </a:rPr>
                  <a:t>（７官署）</a:t>
                </a:r>
                <a:r>
                  <a:rPr kumimoji="1" lang="ja-JP" altLang="en-US" sz="1100">
                    <a:solidFill>
                      <a:sysClr val="windowText" lastClr="000000"/>
                    </a:solidFill>
                    <a:latin typeface="ＭＳ ゴシック" pitchFamily="49" charset="-128"/>
                    <a:ea typeface="ＭＳ ゴシック" pitchFamily="49" charset="-128"/>
                  </a:rPr>
                  <a:t>　</a:t>
                </a:r>
                <a:r>
                  <a:rPr kumimoji="1" lang="ja-JP" altLang="ja-JP" sz="1100">
                    <a:solidFill>
                      <a:schemeClr val="lt1"/>
                    </a:solidFill>
                    <a:effectLst/>
                    <a:latin typeface="+mn-lt"/>
                    <a:ea typeface="+mn-ea"/>
                    <a:cs typeface="+mn-cs"/>
                  </a:rPr>
                  <a:t>６４</a:t>
                </a:r>
                <a:r>
                  <a:rPr kumimoji="1" lang="ja-JP" altLang="en-US" sz="1100">
                    <a:solidFill>
                      <a:sysClr val="windowText" lastClr="000000"/>
                    </a:solidFill>
                    <a:effectLst/>
                    <a:latin typeface="+mn-lt"/>
                    <a:ea typeface="+mn-ea"/>
                    <a:cs typeface="+mn-cs"/>
                  </a:rPr>
                  <a:t>６４</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9" name="テキスト ボックス 8"/>
              <xdr:cNvSpPr txBox="1"/>
            </xdr:nvSpPr>
            <xdr:spPr>
              <a:xfrm>
                <a:off x="6576834" y="35068538"/>
                <a:ext cx="3461938" cy="170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a:t>
                </a:r>
                <a:r>
                  <a:rPr kumimoji="1" lang="en-US" altLang="ja-JP" sz="1100"/>
                  <a:t>〕</a:t>
                </a:r>
                <a:endParaRPr kumimoji="1" lang="ja-JP" altLang="en-US" sz="1100"/>
              </a:p>
            </xdr:txBody>
          </xdr:sp>
          <xdr:sp macro="" textlink="">
            <xdr:nvSpPr>
              <xdr:cNvPr id="10" name="正方形/長方形 9"/>
              <xdr:cNvSpPr/>
            </xdr:nvSpPr>
            <xdr:spPr>
              <a:xfrm>
                <a:off x="4378203" y="31781910"/>
                <a:ext cx="2865149"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６４百万円</a:t>
                </a:r>
              </a:p>
            </xdr:txBody>
          </xdr:sp>
          <xdr:cxnSp macro="">
            <xdr:nvCxnSpPr>
              <xdr:cNvPr id="11" name="直線矢印コネクタ 22"/>
              <xdr:cNvCxnSpPr>
                <a:cxnSpLocks noChangeShapeType="1"/>
                <a:stCxn id="10" idx="2"/>
                <a:endCxn id="8" idx="0"/>
              </xdr:cNvCxnSpPr>
            </xdr:nvCxnSpPr>
            <xdr:spPr bwMode="auto">
              <a:xfrm>
                <a:off x="5818909" y="32598014"/>
                <a:ext cx="0" cy="12287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2" name="直線コネクタ 11"/>
              <xdr:cNvCxnSpPr/>
            </xdr:nvCxnSpPr>
            <xdr:spPr>
              <a:xfrm flipH="1">
                <a:off x="5904219" y="34738898"/>
                <a:ext cx="15543" cy="13074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a:off x="2299979" y="36034991"/>
                <a:ext cx="3606142" cy="616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4346864" y="32577605"/>
                <a:ext cx="1359477"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予算の配賦</a:t>
                </a:r>
                <a:r>
                  <a:rPr kumimoji="1" lang="en-US" altLang="ja-JP" sz="1100"/>
                  <a:t>〕</a:t>
                </a:r>
              </a:p>
            </xdr:txBody>
          </xdr:sp>
        </xdr:grpSp>
      </xdr:grpSp>
      <xdr:cxnSp macro="">
        <xdr:nvCxnSpPr>
          <xdr:cNvPr id="4" name="直線矢印コネクタ 44"/>
          <xdr:cNvCxnSpPr>
            <a:cxnSpLocks noChangeShapeType="1"/>
            <a:stCxn id="16" idx="1"/>
          </xdr:cNvCxnSpPr>
        </xdr:nvCxnSpPr>
        <xdr:spPr bwMode="auto">
          <a:xfrm flipH="1" flipV="1">
            <a:off x="1656522" y="63651848"/>
            <a:ext cx="924800" cy="6963"/>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6" zoomScale="85" zoomScaleNormal="75" zoomScaleSheetLayoutView="85" zoomScalePageLayoutView="85" workbookViewId="0">
      <selection activeCell="BG23" sqref="BG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365</v>
      </c>
      <c r="AJ2" s="856" t="s">
        <v>718</v>
      </c>
      <c r="AK2" s="856"/>
      <c r="AL2" s="856"/>
      <c r="AM2" s="856"/>
      <c r="AN2" s="90" t="s">
        <v>365</v>
      </c>
      <c r="AO2" s="856">
        <v>21</v>
      </c>
      <c r="AP2" s="856"/>
      <c r="AQ2" s="856"/>
      <c r="AR2" s="91" t="s">
        <v>365</v>
      </c>
      <c r="AS2" s="857">
        <v>851</v>
      </c>
      <c r="AT2" s="857"/>
      <c r="AU2" s="857"/>
      <c r="AV2" s="90" t="str">
        <f>IF(AW2="","","-")</f>
        <v/>
      </c>
      <c r="AW2" s="858"/>
      <c r="AX2" s="858"/>
    </row>
    <row r="3" spans="1:50" ht="21" customHeight="1" thickBot="1" x14ac:dyDescent="0.2">
      <c r="A3" s="859" t="s">
        <v>679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689</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690</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691</v>
      </c>
      <c r="AF4" s="839"/>
      <c r="AG4" s="839"/>
      <c r="AH4" s="839"/>
      <c r="AI4" s="839"/>
      <c r="AJ4" s="839"/>
      <c r="AK4" s="839"/>
      <c r="AL4" s="839"/>
      <c r="AM4" s="839"/>
      <c r="AN4" s="839"/>
      <c r="AO4" s="839"/>
      <c r="AP4" s="840"/>
      <c r="AQ4" s="841" t="s">
        <v>2</v>
      </c>
      <c r="AR4" s="836"/>
      <c r="AS4" s="836"/>
      <c r="AT4" s="836"/>
      <c r="AU4" s="836"/>
      <c r="AV4" s="836"/>
      <c r="AW4" s="836"/>
      <c r="AX4" s="842"/>
    </row>
    <row r="5" spans="1:50" ht="63" customHeight="1" x14ac:dyDescent="0.15">
      <c r="A5" s="843" t="s">
        <v>63</v>
      </c>
      <c r="B5" s="844"/>
      <c r="C5" s="844"/>
      <c r="D5" s="844"/>
      <c r="E5" s="844"/>
      <c r="F5" s="845"/>
      <c r="G5" s="846" t="s">
        <v>692</v>
      </c>
      <c r="H5" s="847"/>
      <c r="I5" s="847"/>
      <c r="J5" s="847"/>
      <c r="K5" s="847"/>
      <c r="L5" s="847"/>
      <c r="M5" s="848" t="s">
        <v>62</v>
      </c>
      <c r="N5" s="849"/>
      <c r="O5" s="849"/>
      <c r="P5" s="849"/>
      <c r="Q5" s="849"/>
      <c r="R5" s="850"/>
      <c r="S5" s="851" t="s">
        <v>693</v>
      </c>
      <c r="T5" s="847"/>
      <c r="U5" s="847"/>
      <c r="V5" s="847"/>
      <c r="W5" s="847"/>
      <c r="X5" s="852"/>
      <c r="Y5" s="853" t="s">
        <v>3</v>
      </c>
      <c r="Z5" s="854"/>
      <c r="AA5" s="854"/>
      <c r="AB5" s="854"/>
      <c r="AC5" s="854"/>
      <c r="AD5" s="855"/>
      <c r="AE5" s="876" t="s">
        <v>694</v>
      </c>
      <c r="AF5" s="876"/>
      <c r="AG5" s="876"/>
      <c r="AH5" s="876"/>
      <c r="AI5" s="876"/>
      <c r="AJ5" s="876"/>
      <c r="AK5" s="876"/>
      <c r="AL5" s="876"/>
      <c r="AM5" s="876"/>
      <c r="AN5" s="876"/>
      <c r="AO5" s="876"/>
      <c r="AP5" s="877"/>
      <c r="AQ5" s="878" t="s">
        <v>777</v>
      </c>
      <c r="AR5" s="879"/>
      <c r="AS5" s="879"/>
      <c r="AT5" s="879"/>
      <c r="AU5" s="879"/>
      <c r="AV5" s="879"/>
      <c r="AW5" s="879"/>
      <c r="AX5" s="880"/>
    </row>
    <row r="6" spans="1:50" ht="35.25"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7.25" customHeight="1" x14ac:dyDescent="0.15">
      <c r="A7" s="862" t="s">
        <v>20</v>
      </c>
      <c r="B7" s="863"/>
      <c r="C7" s="863"/>
      <c r="D7" s="863"/>
      <c r="E7" s="863"/>
      <c r="F7" s="864"/>
      <c r="G7" s="886" t="s">
        <v>695</v>
      </c>
      <c r="H7" s="887"/>
      <c r="I7" s="887"/>
      <c r="J7" s="887"/>
      <c r="K7" s="887"/>
      <c r="L7" s="887"/>
      <c r="M7" s="887"/>
      <c r="N7" s="887"/>
      <c r="O7" s="887"/>
      <c r="P7" s="887"/>
      <c r="Q7" s="887"/>
      <c r="R7" s="887"/>
      <c r="S7" s="887"/>
      <c r="T7" s="887"/>
      <c r="U7" s="887"/>
      <c r="V7" s="887"/>
      <c r="W7" s="887"/>
      <c r="X7" s="888"/>
      <c r="Y7" s="889" t="s">
        <v>350</v>
      </c>
      <c r="Z7" s="708"/>
      <c r="AA7" s="708"/>
      <c r="AB7" s="708"/>
      <c r="AC7" s="708"/>
      <c r="AD7" s="890"/>
      <c r="AE7" s="818" t="s">
        <v>696</v>
      </c>
      <c r="AF7" s="819"/>
      <c r="AG7" s="819"/>
      <c r="AH7" s="819"/>
      <c r="AI7" s="819"/>
      <c r="AJ7" s="819"/>
      <c r="AK7" s="819"/>
      <c r="AL7" s="819"/>
      <c r="AM7" s="819"/>
      <c r="AN7" s="819"/>
      <c r="AO7" s="819"/>
      <c r="AP7" s="819"/>
      <c r="AQ7" s="819"/>
      <c r="AR7" s="819"/>
      <c r="AS7" s="819"/>
      <c r="AT7" s="819"/>
      <c r="AU7" s="819"/>
      <c r="AV7" s="819"/>
      <c r="AW7" s="819"/>
      <c r="AX7" s="820"/>
    </row>
    <row r="8" spans="1:50" ht="33" customHeight="1" x14ac:dyDescent="0.15">
      <c r="A8" s="862" t="s">
        <v>234</v>
      </c>
      <c r="B8" s="863"/>
      <c r="C8" s="863"/>
      <c r="D8" s="863"/>
      <c r="E8" s="863"/>
      <c r="F8" s="864"/>
      <c r="G8" s="865" t="str">
        <f>入力規則等!A27</f>
        <v>-</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778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3.75" customHeight="1" x14ac:dyDescent="0.15">
      <c r="A10" s="779" t="s">
        <v>28</v>
      </c>
      <c r="B10" s="780"/>
      <c r="C10" s="780"/>
      <c r="D10" s="780"/>
      <c r="E10" s="780"/>
      <c r="F10" s="780"/>
      <c r="G10" s="781" t="s">
        <v>779</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直接実施、委託・請負</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4"/>
    </row>
    <row r="13" spans="1:50" ht="21" customHeight="1" x14ac:dyDescent="0.15">
      <c r="A13" s="329"/>
      <c r="B13" s="330"/>
      <c r="C13" s="330"/>
      <c r="D13" s="330"/>
      <c r="E13" s="330"/>
      <c r="F13" s="331"/>
      <c r="G13" s="808" t="s">
        <v>6</v>
      </c>
      <c r="H13" s="809"/>
      <c r="I13" s="825" t="s">
        <v>7</v>
      </c>
      <c r="J13" s="826"/>
      <c r="K13" s="826"/>
      <c r="L13" s="826"/>
      <c r="M13" s="826"/>
      <c r="N13" s="826"/>
      <c r="O13" s="827"/>
      <c r="P13" s="719">
        <v>78</v>
      </c>
      <c r="Q13" s="720"/>
      <c r="R13" s="720"/>
      <c r="S13" s="720"/>
      <c r="T13" s="720"/>
      <c r="U13" s="720"/>
      <c r="V13" s="721"/>
      <c r="W13" s="719">
        <v>75</v>
      </c>
      <c r="X13" s="720"/>
      <c r="Y13" s="720"/>
      <c r="Z13" s="720"/>
      <c r="AA13" s="720"/>
      <c r="AB13" s="720"/>
      <c r="AC13" s="721"/>
      <c r="AD13" s="719">
        <v>74</v>
      </c>
      <c r="AE13" s="720"/>
      <c r="AF13" s="720"/>
      <c r="AG13" s="720"/>
      <c r="AH13" s="720"/>
      <c r="AI13" s="720"/>
      <c r="AJ13" s="721"/>
      <c r="AK13" s="719">
        <v>72</v>
      </c>
      <c r="AL13" s="720"/>
      <c r="AM13" s="720"/>
      <c r="AN13" s="720"/>
      <c r="AO13" s="720"/>
      <c r="AP13" s="720"/>
      <c r="AQ13" s="721"/>
      <c r="AR13" s="756">
        <v>76</v>
      </c>
      <c r="AS13" s="757"/>
      <c r="AT13" s="757"/>
      <c r="AU13" s="757"/>
      <c r="AV13" s="757"/>
      <c r="AW13" s="757"/>
      <c r="AX13" s="828"/>
    </row>
    <row r="14" spans="1:50" ht="21" customHeight="1" x14ac:dyDescent="0.15">
      <c r="A14" s="329"/>
      <c r="B14" s="330"/>
      <c r="C14" s="330"/>
      <c r="D14" s="330"/>
      <c r="E14" s="330"/>
      <c r="F14" s="331"/>
      <c r="G14" s="810"/>
      <c r="H14" s="811"/>
      <c r="I14" s="803" t="s">
        <v>8</v>
      </c>
      <c r="J14" s="804"/>
      <c r="K14" s="804"/>
      <c r="L14" s="804"/>
      <c r="M14" s="804"/>
      <c r="N14" s="804"/>
      <c r="O14" s="805"/>
      <c r="P14" s="719" t="s">
        <v>696</v>
      </c>
      <c r="Q14" s="720"/>
      <c r="R14" s="720"/>
      <c r="S14" s="720"/>
      <c r="T14" s="720"/>
      <c r="U14" s="720"/>
      <c r="V14" s="721"/>
      <c r="W14" s="719" t="s">
        <v>696</v>
      </c>
      <c r="X14" s="720"/>
      <c r="Y14" s="720"/>
      <c r="Z14" s="720"/>
      <c r="AA14" s="720"/>
      <c r="AB14" s="720"/>
      <c r="AC14" s="721"/>
      <c r="AD14" s="719" t="s">
        <v>696</v>
      </c>
      <c r="AE14" s="720"/>
      <c r="AF14" s="720"/>
      <c r="AG14" s="720"/>
      <c r="AH14" s="720"/>
      <c r="AI14" s="720"/>
      <c r="AJ14" s="721"/>
      <c r="AK14" s="719" t="s">
        <v>696</v>
      </c>
      <c r="AL14" s="720"/>
      <c r="AM14" s="720"/>
      <c r="AN14" s="720"/>
      <c r="AO14" s="720"/>
      <c r="AP14" s="720"/>
      <c r="AQ14" s="721"/>
      <c r="AR14" s="814"/>
      <c r="AS14" s="814"/>
      <c r="AT14" s="814"/>
      <c r="AU14" s="814"/>
      <c r="AV14" s="814"/>
      <c r="AW14" s="814"/>
      <c r="AX14" s="815"/>
    </row>
    <row r="15" spans="1:50" ht="21" customHeight="1" x14ac:dyDescent="0.15">
      <c r="A15" s="329"/>
      <c r="B15" s="330"/>
      <c r="C15" s="330"/>
      <c r="D15" s="330"/>
      <c r="E15" s="330"/>
      <c r="F15" s="331"/>
      <c r="G15" s="810"/>
      <c r="H15" s="811"/>
      <c r="I15" s="803" t="s">
        <v>48</v>
      </c>
      <c r="J15" s="816"/>
      <c r="K15" s="816"/>
      <c r="L15" s="816"/>
      <c r="M15" s="816"/>
      <c r="N15" s="816"/>
      <c r="O15" s="817"/>
      <c r="P15" s="719" t="s">
        <v>696</v>
      </c>
      <c r="Q15" s="720"/>
      <c r="R15" s="720"/>
      <c r="S15" s="720"/>
      <c r="T15" s="720"/>
      <c r="U15" s="720"/>
      <c r="V15" s="721"/>
      <c r="W15" s="719" t="s">
        <v>696</v>
      </c>
      <c r="X15" s="720"/>
      <c r="Y15" s="720"/>
      <c r="Z15" s="720"/>
      <c r="AA15" s="720"/>
      <c r="AB15" s="720"/>
      <c r="AC15" s="721"/>
      <c r="AD15" s="719" t="s">
        <v>696</v>
      </c>
      <c r="AE15" s="720"/>
      <c r="AF15" s="720"/>
      <c r="AG15" s="720"/>
      <c r="AH15" s="720"/>
      <c r="AI15" s="720"/>
      <c r="AJ15" s="721"/>
      <c r="AK15" s="719" t="s">
        <v>696</v>
      </c>
      <c r="AL15" s="720"/>
      <c r="AM15" s="720"/>
      <c r="AN15" s="720"/>
      <c r="AO15" s="720"/>
      <c r="AP15" s="720"/>
      <c r="AQ15" s="721"/>
      <c r="AR15" s="719"/>
      <c r="AS15" s="720"/>
      <c r="AT15" s="720"/>
      <c r="AU15" s="720"/>
      <c r="AV15" s="720"/>
      <c r="AW15" s="720"/>
      <c r="AX15" s="829"/>
    </row>
    <row r="16" spans="1:50" ht="21" customHeight="1" x14ac:dyDescent="0.15">
      <c r="A16" s="329"/>
      <c r="B16" s="330"/>
      <c r="C16" s="330"/>
      <c r="D16" s="330"/>
      <c r="E16" s="330"/>
      <c r="F16" s="331"/>
      <c r="G16" s="810"/>
      <c r="H16" s="811"/>
      <c r="I16" s="803" t="s">
        <v>49</v>
      </c>
      <c r="J16" s="816"/>
      <c r="K16" s="816"/>
      <c r="L16" s="816"/>
      <c r="M16" s="816"/>
      <c r="N16" s="816"/>
      <c r="O16" s="817"/>
      <c r="P16" s="719" t="s">
        <v>696</v>
      </c>
      <c r="Q16" s="720"/>
      <c r="R16" s="720"/>
      <c r="S16" s="720"/>
      <c r="T16" s="720"/>
      <c r="U16" s="720"/>
      <c r="V16" s="721"/>
      <c r="W16" s="719" t="s">
        <v>696</v>
      </c>
      <c r="X16" s="720"/>
      <c r="Y16" s="720"/>
      <c r="Z16" s="720"/>
      <c r="AA16" s="720"/>
      <c r="AB16" s="720"/>
      <c r="AC16" s="721"/>
      <c r="AD16" s="719" t="s">
        <v>696</v>
      </c>
      <c r="AE16" s="720"/>
      <c r="AF16" s="720"/>
      <c r="AG16" s="720"/>
      <c r="AH16" s="720"/>
      <c r="AI16" s="720"/>
      <c r="AJ16" s="721"/>
      <c r="AK16" s="719" t="s">
        <v>696</v>
      </c>
      <c r="AL16" s="720"/>
      <c r="AM16" s="720"/>
      <c r="AN16" s="720"/>
      <c r="AO16" s="720"/>
      <c r="AP16" s="720"/>
      <c r="AQ16" s="721"/>
      <c r="AR16" s="821"/>
      <c r="AS16" s="822"/>
      <c r="AT16" s="822"/>
      <c r="AU16" s="822"/>
      <c r="AV16" s="822"/>
      <c r="AW16" s="822"/>
      <c r="AX16" s="823"/>
    </row>
    <row r="17" spans="1:50" ht="24.75" customHeight="1" x14ac:dyDescent="0.15">
      <c r="A17" s="329"/>
      <c r="B17" s="330"/>
      <c r="C17" s="330"/>
      <c r="D17" s="330"/>
      <c r="E17" s="330"/>
      <c r="F17" s="331"/>
      <c r="G17" s="810"/>
      <c r="H17" s="811"/>
      <c r="I17" s="803" t="s">
        <v>47</v>
      </c>
      <c r="J17" s="804"/>
      <c r="K17" s="804"/>
      <c r="L17" s="804"/>
      <c r="M17" s="804"/>
      <c r="N17" s="804"/>
      <c r="O17" s="805"/>
      <c r="P17" s="719" t="s">
        <v>696</v>
      </c>
      <c r="Q17" s="720"/>
      <c r="R17" s="720"/>
      <c r="S17" s="720"/>
      <c r="T17" s="720"/>
      <c r="U17" s="720"/>
      <c r="V17" s="721"/>
      <c r="W17" s="719" t="s">
        <v>719</v>
      </c>
      <c r="X17" s="720"/>
      <c r="Y17" s="720"/>
      <c r="Z17" s="720"/>
      <c r="AA17" s="720"/>
      <c r="AB17" s="720"/>
      <c r="AC17" s="721"/>
      <c r="AD17" s="719" t="s">
        <v>696</v>
      </c>
      <c r="AE17" s="720"/>
      <c r="AF17" s="720"/>
      <c r="AG17" s="720"/>
      <c r="AH17" s="720"/>
      <c r="AI17" s="720"/>
      <c r="AJ17" s="721"/>
      <c r="AK17" s="719" t="s">
        <v>696</v>
      </c>
      <c r="AL17" s="720"/>
      <c r="AM17" s="720"/>
      <c r="AN17" s="720"/>
      <c r="AO17" s="720"/>
      <c r="AP17" s="720"/>
      <c r="AQ17" s="721"/>
      <c r="AR17" s="806"/>
      <c r="AS17" s="806"/>
      <c r="AT17" s="806"/>
      <c r="AU17" s="806"/>
      <c r="AV17" s="806"/>
      <c r="AW17" s="806"/>
      <c r="AX17" s="807"/>
    </row>
    <row r="18" spans="1:50" ht="24.75" customHeight="1" x14ac:dyDescent="0.15">
      <c r="A18" s="329"/>
      <c r="B18" s="330"/>
      <c r="C18" s="330"/>
      <c r="D18" s="330"/>
      <c r="E18" s="330"/>
      <c r="F18" s="331"/>
      <c r="G18" s="812"/>
      <c r="H18" s="813"/>
      <c r="I18" s="796" t="s">
        <v>18</v>
      </c>
      <c r="J18" s="797"/>
      <c r="K18" s="797"/>
      <c r="L18" s="797"/>
      <c r="M18" s="797"/>
      <c r="N18" s="797"/>
      <c r="O18" s="798"/>
      <c r="P18" s="799">
        <f>SUM(P13:V17)</f>
        <v>78</v>
      </c>
      <c r="Q18" s="800"/>
      <c r="R18" s="800"/>
      <c r="S18" s="800"/>
      <c r="T18" s="800"/>
      <c r="U18" s="800"/>
      <c r="V18" s="801"/>
      <c r="W18" s="799">
        <f>SUM(W13:AC17)</f>
        <v>75</v>
      </c>
      <c r="X18" s="800"/>
      <c r="Y18" s="800"/>
      <c r="Z18" s="800"/>
      <c r="AA18" s="800"/>
      <c r="AB18" s="800"/>
      <c r="AC18" s="801"/>
      <c r="AD18" s="799">
        <f>SUM(AD13:AJ17)</f>
        <v>74</v>
      </c>
      <c r="AE18" s="800"/>
      <c r="AF18" s="800"/>
      <c r="AG18" s="800"/>
      <c r="AH18" s="800"/>
      <c r="AI18" s="800"/>
      <c r="AJ18" s="801"/>
      <c r="AK18" s="799">
        <f>SUM(AK13:AQ17)</f>
        <v>72</v>
      </c>
      <c r="AL18" s="800"/>
      <c r="AM18" s="800"/>
      <c r="AN18" s="800"/>
      <c r="AO18" s="800"/>
      <c r="AP18" s="800"/>
      <c r="AQ18" s="801"/>
      <c r="AR18" s="799">
        <f>SUM(AR13:AX17)</f>
        <v>76</v>
      </c>
      <c r="AS18" s="800"/>
      <c r="AT18" s="800"/>
      <c r="AU18" s="800"/>
      <c r="AV18" s="800"/>
      <c r="AW18" s="800"/>
      <c r="AX18" s="802"/>
    </row>
    <row r="19" spans="1:50" ht="24.75" customHeight="1" x14ac:dyDescent="0.15">
      <c r="A19" s="329"/>
      <c r="B19" s="330"/>
      <c r="C19" s="330"/>
      <c r="D19" s="330"/>
      <c r="E19" s="330"/>
      <c r="F19" s="331"/>
      <c r="G19" s="771" t="s">
        <v>9</v>
      </c>
      <c r="H19" s="772"/>
      <c r="I19" s="772"/>
      <c r="J19" s="772"/>
      <c r="K19" s="772"/>
      <c r="L19" s="772"/>
      <c r="M19" s="772"/>
      <c r="N19" s="772"/>
      <c r="O19" s="772"/>
      <c r="P19" s="719">
        <v>47</v>
      </c>
      <c r="Q19" s="720"/>
      <c r="R19" s="720"/>
      <c r="S19" s="720"/>
      <c r="T19" s="720"/>
      <c r="U19" s="720"/>
      <c r="V19" s="721"/>
      <c r="W19" s="719">
        <v>67</v>
      </c>
      <c r="X19" s="720"/>
      <c r="Y19" s="720"/>
      <c r="Z19" s="720"/>
      <c r="AA19" s="720"/>
      <c r="AB19" s="720"/>
      <c r="AC19" s="721"/>
      <c r="AD19" s="719">
        <v>64</v>
      </c>
      <c r="AE19" s="720"/>
      <c r="AF19" s="720"/>
      <c r="AG19" s="720"/>
      <c r="AH19" s="720"/>
      <c r="AI19" s="720"/>
      <c r="AJ19" s="721"/>
      <c r="AK19" s="768"/>
      <c r="AL19" s="768"/>
      <c r="AM19" s="768"/>
      <c r="AN19" s="768"/>
      <c r="AO19" s="768"/>
      <c r="AP19" s="768"/>
      <c r="AQ19" s="768"/>
      <c r="AR19" s="768"/>
      <c r="AS19" s="768"/>
      <c r="AT19" s="768"/>
      <c r="AU19" s="768"/>
      <c r="AV19" s="768"/>
      <c r="AW19" s="768"/>
      <c r="AX19" s="770"/>
    </row>
    <row r="20" spans="1:50" ht="24.75" customHeight="1" x14ac:dyDescent="0.15">
      <c r="A20" s="329"/>
      <c r="B20" s="330"/>
      <c r="C20" s="330"/>
      <c r="D20" s="330"/>
      <c r="E20" s="330"/>
      <c r="F20" s="331"/>
      <c r="G20" s="771" t="s">
        <v>10</v>
      </c>
      <c r="H20" s="772"/>
      <c r="I20" s="772"/>
      <c r="J20" s="772"/>
      <c r="K20" s="772"/>
      <c r="L20" s="772"/>
      <c r="M20" s="772"/>
      <c r="N20" s="772"/>
      <c r="O20" s="772"/>
      <c r="P20" s="767">
        <f>IF(P18=0, "-", SUM(P19)/P18)</f>
        <v>0.60256410256410253</v>
      </c>
      <c r="Q20" s="767"/>
      <c r="R20" s="767"/>
      <c r="S20" s="767"/>
      <c r="T20" s="767"/>
      <c r="U20" s="767"/>
      <c r="V20" s="767"/>
      <c r="W20" s="767">
        <f>IF(W18=0, "-", SUM(W19)/W18)</f>
        <v>0.89333333333333331</v>
      </c>
      <c r="X20" s="767"/>
      <c r="Y20" s="767"/>
      <c r="Z20" s="767"/>
      <c r="AA20" s="767"/>
      <c r="AB20" s="767"/>
      <c r="AC20" s="767"/>
      <c r="AD20" s="767">
        <f>IF(AD18=0, "-", SUM(AD19)/AD18)</f>
        <v>0.86486486486486491</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318</v>
      </c>
      <c r="H21" s="766"/>
      <c r="I21" s="766"/>
      <c r="J21" s="766"/>
      <c r="K21" s="766"/>
      <c r="L21" s="766"/>
      <c r="M21" s="766"/>
      <c r="N21" s="766"/>
      <c r="O21" s="766"/>
      <c r="P21" s="767">
        <f>IF(P19=0, "-", SUM(P19)/SUM(P13,P14))</f>
        <v>0.60256410256410253</v>
      </c>
      <c r="Q21" s="767"/>
      <c r="R21" s="767"/>
      <c r="S21" s="767"/>
      <c r="T21" s="767"/>
      <c r="U21" s="767"/>
      <c r="V21" s="767"/>
      <c r="W21" s="767">
        <f>IF(W19=0, "-", SUM(W19)/SUM(W13,W14))</f>
        <v>0.89333333333333331</v>
      </c>
      <c r="X21" s="767"/>
      <c r="Y21" s="767"/>
      <c r="Z21" s="767"/>
      <c r="AA21" s="767"/>
      <c r="AB21" s="767"/>
      <c r="AC21" s="767"/>
      <c r="AD21" s="767">
        <f>IF(AD19=0, "-", SUM(AD19)/SUM(AD13,AD14))</f>
        <v>0.86486486486486491</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5" t="s">
        <v>674</v>
      </c>
      <c r="B22" s="726"/>
      <c r="C22" s="726"/>
      <c r="D22" s="726"/>
      <c r="E22" s="726"/>
      <c r="F22" s="727"/>
      <c r="G22" s="731" t="s">
        <v>307</v>
      </c>
      <c r="H22" s="571"/>
      <c r="I22" s="571"/>
      <c r="J22" s="571"/>
      <c r="K22" s="571"/>
      <c r="L22" s="571"/>
      <c r="M22" s="571"/>
      <c r="N22" s="571"/>
      <c r="O22" s="572"/>
      <c r="P22" s="732" t="s">
        <v>672</v>
      </c>
      <c r="Q22" s="571"/>
      <c r="R22" s="571"/>
      <c r="S22" s="571"/>
      <c r="T22" s="571"/>
      <c r="U22" s="571"/>
      <c r="V22" s="572"/>
      <c r="W22" s="732" t="s">
        <v>673</v>
      </c>
      <c r="X22" s="571"/>
      <c r="Y22" s="571"/>
      <c r="Z22" s="571"/>
      <c r="AA22" s="571"/>
      <c r="AB22" s="571"/>
      <c r="AC22" s="572"/>
      <c r="AD22" s="732" t="s">
        <v>306</v>
      </c>
      <c r="AE22" s="571"/>
      <c r="AF22" s="571"/>
      <c r="AG22" s="571"/>
      <c r="AH22" s="571"/>
      <c r="AI22" s="571"/>
      <c r="AJ22" s="571"/>
      <c r="AK22" s="571"/>
      <c r="AL22" s="571"/>
      <c r="AM22" s="571"/>
      <c r="AN22" s="571"/>
      <c r="AO22" s="571"/>
      <c r="AP22" s="571"/>
      <c r="AQ22" s="571"/>
      <c r="AR22" s="571"/>
      <c r="AS22" s="571"/>
      <c r="AT22" s="571"/>
      <c r="AU22" s="571"/>
      <c r="AV22" s="571"/>
      <c r="AW22" s="571"/>
      <c r="AX22" s="752"/>
    </row>
    <row r="23" spans="1:50" ht="36" customHeight="1" x14ac:dyDescent="0.15">
      <c r="A23" s="728"/>
      <c r="B23" s="729"/>
      <c r="C23" s="729"/>
      <c r="D23" s="729"/>
      <c r="E23" s="729"/>
      <c r="F23" s="730"/>
      <c r="G23" s="753" t="s">
        <v>697</v>
      </c>
      <c r="H23" s="754"/>
      <c r="I23" s="754"/>
      <c r="J23" s="754"/>
      <c r="K23" s="754"/>
      <c r="L23" s="754"/>
      <c r="M23" s="754"/>
      <c r="N23" s="754"/>
      <c r="O23" s="755"/>
      <c r="P23" s="756">
        <v>63</v>
      </c>
      <c r="Q23" s="757"/>
      <c r="R23" s="757"/>
      <c r="S23" s="757"/>
      <c r="T23" s="757"/>
      <c r="U23" s="757"/>
      <c r="V23" s="758"/>
      <c r="W23" s="756">
        <v>66</v>
      </c>
      <c r="X23" s="757"/>
      <c r="Y23" s="757"/>
      <c r="Z23" s="757"/>
      <c r="AA23" s="757"/>
      <c r="AB23" s="757"/>
      <c r="AC23" s="758"/>
      <c r="AD23" s="759" t="s">
        <v>809</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40.5" customHeight="1" x14ac:dyDescent="0.15">
      <c r="A24" s="728"/>
      <c r="B24" s="729"/>
      <c r="C24" s="729"/>
      <c r="D24" s="729"/>
      <c r="E24" s="729"/>
      <c r="F24" s="730"/>
      <c r="G24" s="722" t="s">
        <v>698</v>
      </c>
      <c r="H24" s="723"/>
      <c r="I24" s="723"/>
      <c r="J24" s="723"/>
      <c r="K24" s="723"/>
      <c r="L24" s="723"/>
      <c r="M24" s="723"/>
      <c r="N24" s="723"/>
      <c r="O24" s="724"/>
      <c r="P24" s="719">
        <v>4</v>
      </c>
      <c r="Q24" s="720"/>
      <c r="R24" s="720"/>
      <c r="S24" s="720"/>
      <c r="T24" s="720"/>
      <c r="U24" s="720"/>
      <c r="V24" s="721"/>
      <c r="W24" s="719">
        <v>5</v>
      </c>
      <c r="X24" s="720"/>
      <c r="Y24" s="720"/>
      <c r="Z24" s="720"/>
      <c r="AA24" s="720"/>
      <c r="AB24" s="720"/>
      <c r="AC24" s="721"/>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28"/>
      <c r="B25" s="729"/>
      <c r="C25" s="729"/>
      <c r="D25" s="729"/>
      <c r="E25" s="729"/>
      <c r="F25" s="730"/>
      <c r="G25" s="722" t="s">
        <v>699</v>
      </c>
      <c r="H25" s="723"/>
      <c r="I25" s="723"/>
      <c r="J25" s="723"/>
      <c r="K25" s="723"/>
      <c r="L25" s="723"/>
      <c r="M25" s="723"/>
      <c r="N25" s="723"/>
      <c r="O25" s="724"/>
      <c r="P25" s="719">
        <v>2</v>
      </c>
      <c r="Q25" s="720"/>
      <c r="R25" s="720"/>
      <c r="S25" s="720"/>
      <c r="T25" s="720"/>
      <c r="U25" s="720"/>
      <c r="V25" s="721"/>
      <c r="W25" s="719">
        <v>2</v>
      </c>
      <c r="X25" s="720"/>
      <c r="Y25" s="720"/>
      <c r="Z25" s="720"/>
      <c r="AA25" s="720"/>
      <c r="AB25" s="720"/>
      <c r="AC25" s="721"/>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15">
      <c r="A26" s="728"/>
      <c r="B26" s="729"/>
      <c r="C26" s="729"/>
      <c r="D26" s="729"/>
      <c r="E26" s="729"/>
      <c r="F26" s="730"/>
      <c r="G26" s="722" t="s">
        <v>700</v>
      </c>
      <c r="H26" s="723"/>
      <c r="I26" s="723"/>
      <c r="J26" s="723"/>
      <c r="K26" s="723"/>
      <c r="L26" s="723"/>
      <c r="M26" s="723"/>
      <c r="N26" s="723"/>
      <c r="O26" s="724"/>
      <c r="P26" s="719">
        <v>2</v>
      </c>
      <c r="Q26" s="720"/>
      <c r="R26" s="720"/>
      <c r="S26" s="720"/>
      <c r="T26" s="720"/>
      <c r="U26" s="720"/>
      <c r="V26" s="721"/>
      <c r="W26" s="719">
        <v>2</v>
      </c>
      <c r="X26" s="720"/>
      <c r="Y26" s="720"/>
      <c r="Z26" s="720"/>
      <c r="AA26" s="720"/>
      <c r="AB26" s="720"/>
      <c r="AC26" s="721"/>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customHeight="1" x14ac:dyDescent="0.15">
      <c r="A27" s="728"/>
      <c r="B27" s="729"/>
      <c r="C27" s="729"/>
      <c r="D27" s="729"/>
      <c r="E27" s="729"/>
      <c r="F27" s="730"/>
      <c r="G27" s="722" t="s">
        <v>701</v>
      </c>
      <c r="H27" s="723"/>
      <c r="I27" s="723"/>
      <c r="J27" s="723"/>
      <c r="K27" s="723"/>
      <c r="L27" s="723"/>
      <c r="M27" s="723"/>
      <c r="N27" s="723"/>
      <c r="O27" s="724"/>
      <c r="P27" s="719">
        <v>1</v>
      </c>
      <c r="Q27" s="720"/>
      <c r="R27" s="720"/>
      <c r="S27" s="720"/>
      <c r="T27" s="720"/>
      <c r="U27" s="720"/>
      <c r="V27" s="721"/>
      <c r="W27" s="719">
        <v>1</v>
      </c>
      <c r="X27" s="720"/>
      <c r="Y27" s="720"/>
      <c r="Z27" s="720"/>
      <c r="AA27" s="720"/>
      <c r="AB27" s="720"/>
      <c r="AC27" s="721"/>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28"/>
      <c r="B28" s="729"/>
      <c r="C28" s="729"/>
      <c r="D28" s="729"/>
      <c r="E28" s="729"/>
      <c r="F28" s="730"/>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8"/>
      <c r="B29" s="729"/>
      <c r="C29" s="729"/>
      <c r="D29" s="729"/>
      <c r="E29" s="729"/>
      <c r="F29" s="730"/>
      <c r="G29" s="320" t="s">
        <v>18</v>
      </c>
      <c r="H29" s="739"/>
      <c r="I29" s="739"/>
      <c r="J29" s="739"/>
      <c r="K29" s="739"/>
      <c r="L29" s="739"/>
      <c r="M29" s="739"/>
      <c r="N29" s="739"/>
      <c r="O29" s="740"/>
      <c r="P29" s="741">
        <f>AK13</f>
        <v>72</v>
      </c>
      <c r="Q29" s="742"/>
      <c r="R29" s="742"/>
      <c r="S29" s="742"/>
      <c r="T29" s="742"/>
      <c r="U29" s="742"/>
      <c r="V29" s="743"/>
      <c r="W29" s="744">
        <f>AR13</f>
        <v>76</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7" t="s">
        <v>661</v>
      </c>
      <c r="B30" s="748"/>
      <c r="C30" s="748"/>
      <c r="D30" s="748"/>
      <c r="E30" s="748"/>
      <c r="F30" s="749"/>
      <c r="G30" s="750" t="s">
        <v>780</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9" t="s">
        <v>662</v>
      </c>
      <c r="B31" s="168"/>
      <c r="C31" s="168"/>
      <c r="D31" s="168"/>
      <c r="E31" s="168"/>
      <c r="F31" s="169"/>
      <c r="G31" s="710" t="s">
        <v>654</v>
      </c>
      <c r="H31" s="711"/>
      <c r="I31" s="711"/>
      <c r="J31" s="711"/>
      <c r="K31" s="711"/>
      <c r="L31" s="711"/>
      <c r="M31" s="711"/>
      <c r="N31" s="711"/>
      <c r="O31" s="711"/>
      <c r="P31" s="712" t="s">
        <v>653</v>
      </c>
      <c r="Q31" s="711"/>
      <c r="R31" s="711"/>
      <c r="S31" s="711"/>
      <c r="T31" s="711"/>
      <c r="U31" s="711"/>
      <c r="V31" s="711"/>
      <c r="W31" s="711"/>
      <c r="X31" s="713"/>
      <c r="Y31" s="714"/>
      <c r="Z31" s="715"/>
      <c r="AA31" s="716"/>
      <c r="AB31" s="647" t="s">
        <v>11</v>
      </c>
      <c r="AC31" s="647"/>
      <c r="AD31" s="647"/>
      <c r="AE31" s="131" t="s">
        <v>498</v>
      </c>
      <c r="AF31" s="717"/>
      <c r="AG31" s="717"/>
      <c r="AH31" s="718"/>
      <c r="AI31" s="131" t="s">
        <v>650</v>
      </c>
      <c r="AJ31" s="717"/>
      <c r="AK31" s="717"/>
      <c r="AL31" s="718"/>
      <c r="AM31" s="131" t="s">
        <v>466</v>
      </c>
      <c r="AN31" s="717"/>
      <c r="AO31" s="717"/>
      <c r="AP31" s="718"/>
      <c r="AQ31" s="644" t="s">
        <v>497</v>
      </c>
      <c r="AR31" s="645"/>
      <c r="AS31" s="645"/>
      <c r="AT31" s="646"/>
      <c r="AU31" s="644" t="s">
        <v>675</v>
      </c>
      <c r="AV31" s="645"/>
      <c r="AW31" s="645"/>
      <c r="AX31" s="654"/>
    </row>
    <row r="32" spans="1:50" ht="23.25" customHeight="1" x14ac:dyDescent="0.15">
      <c r="A32" s="669"/>
      <c r="B32" s="168"/>
      <c r="C32" s="168"/>
      <c r="D32" s="168"/>
      <c r="E32" s="168"/>
      <c r="F32" s="169"/>
      <c r="G32" s="751" t="s">
        <v>776</v>
      </c>
      <c r="H32" s="656"/>
      <c r="I32" s="656"/>
      <c r="J32" s="656"/>
      <c r="K32" s="656"/>
      <c r="L32" s="656"/>
      <c r="M32" s="656"/>
      <c r="N32" s="656"/>
      <c r="O32" s="656"/>
      <c r="P32" s="404" t="s">
        <v>784</v>
      </c>
      <c r="Q32" s="660"/>
      <c r="R32" s="660"/>
      <c r="S32" s="660"/>
      <c r="T32" s="660"/>
      <c r="U32" s="660"/>
      <c r="V32" s="660"/>
      <c r="W32" s="660"/>
      <c r="X32" s="661"/>
      <c r="Y32" s="665" t="s">
        <v>52</v>
      </c>
      <c r="Z32" s="666"/>
      <c r="AA32" s="667"/>
      <c r="AB32" s="668" t="s">
        <v>703</v>
      </c>
      <c r="AC32" s="668"/>
      <c r="AD32" s="668"/>
      <c r="AE32" s="637">
        <v>221</v>
      </c>
      <c r="AF32" s="637"/>
      <c r="AG32" s="637"/>
      <c r="AH32" s="637"/>
      <c r="AI32" s="637">
        <v>242</v>
      </c>
      <c r="AJ32" s="637"/>
      <c r="AK32" s="637"/>
      <c r="AL32" s="637"/>
      <c r="AM32" s="637">
        <v>246</v>
      </c>
      <c r="AN32" s="637"/>
      <c r="AO32" s="637"/>
      <c r="AP32" s="637"/>
      <c r="AQ32" s="683" t="s">
        <v>719</v>
      </c>
      <c r="AR32" s="637"/>
      <c r="AS32" s="637"/>
      <c r="AT32" s="637"/>
      <c r="AU32" s="108" t="s">
        <v>719</v>
      </c>
      <c r="AV32" s="639"/>
      <c r="AW32" s="639"/>
      <c r="AX32" s="640"/>
    </row>
    <row r="33" spans="1:51" ht="40.5" customHeight="1" x14ac:dyDescent="0.15">
      <c r="A33" s="203"/>
      <c r="B33" s="173"/>
      <c r="C33" s="173"/>
      <c r="D33" s="173"/>
      <c r="E33" s="173"/>
      <c r="F33" s="174"/>
      <c r="G33" s="657"/>
      <c r="H33" s="658"/>
      <c r="I33" s="658"/>
      <c r="J33" s="658"/>
      <c r="K33" s="658"/>
      <c r="L33" s="658"/>
      <c r="M33" s="658"/>
      <c r="N33" s="658"/>
      <c r="O33" s="658"/>
      <c r="P33" s="662"/>
      <c r="Q33" s="663"/>
      <c r="R33" s="663"/>
      <c r="S33" s="663"/>
      <c r="T33" s="663"/>
      <c r="U33" s="663"/>
      <c r="V33" s="663"/>
      <c r="W33" s="663"/>
      <c r="X33" s="664"/>
      <c r="Y33" s="641" t="s">
        <v>53</v>
      </c>
      <c r="Z33" s="642"/>
      <c r="AA33" s="643"/>
      <c r="AB33" s="668" t="s">
        <v>703</v>
      </c>
      <c r="AC33" s="668"/>
      <c r="AD33" s="668"/>
      <c r="AE33" s="637">
        <v>247</v>
      </c>
      <c r="AF33" s="637"/>
      <c r="AG33" s="637"/>
      <c r="AH33" s="637"/>
      <c r="AI33" s="637">
        <v>221</v>
      </c>
      <c r="AJ33" s="637"/>
      <c r="AK33" s="637"/>
      <c r="AL33" s="637"/>
      <c r="AM33" s="637">
        <v>242</v>
      </c>
      <c r="AN33" s="637"/>
      <c r="AO33" s="637"/>
      <c r="AP33" s="637"/>
      <c r="AQ33" s="637">
        <v>246</v>
      </c>
      <c r="AR33" s="637"/>
      <c r="AS33" s="637"/>
      <c r="AT33" s="637"/>
      <c r="AU33" s="108" t="s">
        <v>719</v>
      </c>
      <c r="AV33" s="639"/>
      <c r="AW33" s="639"/>
      <c r="AX33" s="640"/>
    </row>
    <row r="34" spans="1:51" ht="23.25" customHeight="1" x14ac:dyDescent="0.15">
      <c r="A34" s="701" t="s">
        <v>663</v>
      </c>
      <c r="B34" s="702"/>
      <c r="C34" s="702"/>
      <c r="D34" s="702"/>
      <c r="E34" s="702"/>
      <c r="F34" s="703"/>
      <c r="G34" s="191" t="s">
        <v>664</v>
      </c>
      <c r="H34" s="191"/>
      <c r="I34" s="191"/>
      <c r="J34" s="191"/>
      <c r="K34" s="191"/>
      <c r="L34" s="191"/>
      <c r="M34" s="191"/>
      <c r="N34" s="191"/>
      <c r="O34" s="191"/>
      <c r="P34" s="191"/>
      <c r="Q34" s="191"/>
      <c r="R34" s="191"/>
      <c r="S34" s="191"/>
      <c r="T34" s="191"/>
      <c r="U34" s="191"/>
      <c r="V34" s="191"/>
      <c r="W34" s="191"/>
      <c r="X34" s="192"/>
      <c r="Y34" s="651"/>
      <c r="Z34" s="652"/>
      <c r="AA34" s="653"/>
      <c r="AB34" s="190" t="s">
        <v>11</v>
      </c>
      <c r="AC34" s="191"/>
      <c r="AD34" s="192"/>
      <c r="AE34" s="190" t="s">
        <v>498</v>
      </c>
      <c r="AF34" s="191"/>
      <c r="AG34" s="191"/>
      <c r="AH34" s="192"/>
      <c r="AI34" s="190" t="s">
        <v>650</v>
      </c>
      <c r="AJ34" s="191"/>
      <c r="AK34" s="191"/>
      <c r="AL34" s="192"/>
      <c r="AM34" s="190" t="s">
        <v>466</v>
      </c>
      <c r="AN34" s="191"/>
      <c r="AO34" s="191"/>
      <c r="AP34" s="192"/>
      <c r="AQ34" s="648" t="s">
        <v>676</v>
      </c>
      <c r="AR34" s="649"/>
      <c r="AS34" s="649"/>
      <c r="AT34" s="649"/>
      <c r="AU34" s="649"/>
      <c r="AV34" s="649"/>
      <c r="AW34" s="649"/>
      <c r="AX34" s="650"/>
    </row>
    <row r="35" spans="1:51" ht="23.25" customHeight="1" x14ac:dyDescent="0.15">
      <c r="A35" s="704"/>
      <c r="B35" s="705"/>
      <c r="C35" s="705"/>
      <c r="D35" s="705"/>
      <c r="E35" s="705"/>
      <c r="F35" s="706"/>
      <c r="G35" s="673" t="s">
        <v>704</v>
      </c>
      <c r="H35" s="674"/>
      <c r="I35" s="674"/>
      <c r="J35" s="674"/>
      <c r="K35" s="674"/>
      <c r="L35" s="674"/>
      <c r="M35" s="674"/>
      <c r="N35" s="674"/>
      <c r="O35" s="674"/>
      <c r="P35" s="674"/>
      <c r="Q35" s="674"/>
      <c r="R35" s="674"/>
      <c r="S35" s="674"/>
      <c r="T35" s="674"/>
      <c r="U35" s="674"/>
      <c r="V35" s="674"/>
      <c r="W35" s="674"/>
      <c r="X35" s="674"/>
      <c r="Y35" s="677" t="s">
        <v>663</v>
      </c>
      <c r="Z35" s="678"/>
      <c r="AA35" s="679"/>
      <c r="AB35" s="680" t="s">
        <v>702</v>
      </c>
      <c r="AC35" s="681"/>
      <c r="AD35" s="682"/>
      <c r="AE35" s="683">
        <v>213</v>
      </c>
      <c r="AF35" s="683"/>
      <c r="AG35" s="683"/>
      <c r="AH35" s="683"/>
      <c r="AI35" s="683">
        <v>279</v>
      </c>
      <c r="AJ35" s="683"/>
      <c r="AK35" s="683"/>
      <c r="AL35" s="683"/>
      <c r="AM35" s="683">
        <v>259</v>
      </c>
      <c r="AN35" s="683"/>
      <c r="AO35" s="683"/>
      <c r="AP35" s="683"/>
      <c r="AQ35" s="108" t="s">
        <v>365</v>
      </c>
      <c r="AR35" s="102"/>
      <c r="AS35" s="102"/>
      <c r="AT35" s="102"/>
      <c r="AU35" s="102"/>
      <c r="AV35" s="102"/>
      <c r="AW35" s="102"/>
      <c r="AX35" s="103"/>
    </row>
    <row r="36" spans="1:51" ht="46.5" customHeight="1" x14ac:dyDescent="0.15">
      <c r="A36" s="707"/>
      <c r="B36" s="708"/>
      <c r="C36" s="708"/>
      <c r="D36" s="708"/>
      <c r="E36" s="708"/>
      <c r="F36" s="709"/>
      <c r="G36" s="675"/>
      <c r="H36" s="676"/>
      <c r="I36" s="676"/>
      <c r="J36" s="676"/>
      <c r="K36" s="676"/>
      <c r="L36" s="676"/>
      <c r="M36" s="676"/>
      <c r="N36" s="676"/>
      <c r="O36" s="676"/>
      <c r="P36" s="676"/>
      <c r="Q36" s="676"/>
      <c r="R36" s="676"/>
      <c r="S36" s="676"/>
      <c r="T36" s="676"/>
      <c r="U36" s="676"/>
      <c r="V36" s="676"/>
      <c r="W36" s="676"/>
      <c r="X36" s="676"/>
      <c r="Y36" s="234" t="s">
        <v>666</v>
      </c>
      <c r="Z36" s="670"/>
      <c r="AA36" s="671"/>
      <c r="AB36" s="633" t="s">
        <v>705</v>
      </c>
      <c r="AC36" s="634"/>
      <c r="AD36" s="635"/>
      <c r="AE36" s="636" t="s">
        <v>785</v>
      </c>
      <c r="AF36" s="636"/>
      <c r="AG36" s="636"/>
      <c r="AH36" s="636"/>
      <c r="AI36" s="636" t="s">
        <v>720</v>
      </c>
      <c r="AJ36" s="636"/>
      <c r="AK36" s="636"/>
      <c r="AL36" s="636"/>
      <c r="AM36" s="636" t="s">
        <v>786</v>
      </c>
      <c r="AN36" s="636"/>
      <c r="AO36" s="636"/>
      <c r="AP36" s="636"/>
      <c r="AQ36" s="636" t="s">
        <v>365</v>
      </c>
      <c r="AR36" s="636"/>
      <c r="AS36" s="636"/>
      <c r="AT36" s="636"/>
      <c r="AU36" s="636"/>
      <c r="AV36" s="636"/>
      <c r="AW36" s="636"/>
      <c r="AX36" s="672"/>
    </row>
    <row r="37" spans="1:51" ht="18.75" customHeight="1" x14ac:dyDescent="0.15">
      <c r="A37" s="689" t="s">
        <v>314</v>
      </c>
      <c r="B37" s="690"/>
      <c r="C37" s="690"/>
      <c r="D37" s="690"/>
      <c r="E37" s="690"/>
      <c r="F37" s="691"/>
      <c r="G37" s="623" t="s">
        <v>140</v>
      </c>
      <c r="H37" s="212"/>
      <c r="I37" s="212"/>
      <c r="J37" s="212"/>
      <c r="K37" s="212"/>
      <c r="L37" s="212"/>
      <c r="M37" s="212"/>
      <c r="N37" s="212"/>
      <c r="O37" s="213"/>
      <c r="P37" s="214" t="s">
        <v>56</v>
      </c>
      <c r="Q37" s="212"/>
      <c r="R37" s="212"/>
      <c r="S37" s="212"/>
      <c r="T37" s="212"/>
      <c r="U37" s="212"/>
      <c r="V37" s="212"/>
      <c r="W37" s="212"/>
      <c r="X37" s="213"/>
      <c r="Y37" s="624"/>
      <c r="Z37" s="625"/>
      <c r="AA37" s="626"/>
      <c r="AB37" s="630" t="s">
        <v>11</v>
      </c>
      <c r="AC37" s="631"/>
      <c r="AD37" s="632"/>
      <c r="AE37" s="630" t="s">
        <v>498</v>
      </c>
      <c r="AF37" s="631"/>
      <c r="AG37" s="631"/>
      <c r="AH37" s="632"/>
      <c r="AI37" s="699" t="s">
        <v>650</v>
      </c>
      <c r="AJ37" s="699"/>
      <c r="AK37" s="699"/>
      <c r="AL37" s="630"/>
      <c r="AM37" s="699" t="s">
        <v>466</v>
      </c>
      <c r="AN37" s="699"/>
      <c r="AO37" s="699"/>
      <c r="AP37" s="630"/>
      <c r="AQ37" s="231" t="s">
        <v>223</v>
      </c>
      <c r="AR37" s="232"/>
      <c r="AS37" s="232"/>
      <c r="AT37" s="233"/>
      <c r="AU37" s="212" t="s">
        <v>129</v>
      </c>
      <c r="AV37" s="212"/>
      <c r="AW37" s="212"/>
      <c r="AX37" s="215"/>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627"/>
      <c r="Z38" s="628"/>
      <c r="AA38" s="629"/>
      <c r="AB38" s="131"/>
      <c r="AC38" s="132"/>
      <c r="AD38" s="133"/>
      <c r="AE38" s="131"/>
      <c r="AF38" s="132"/>
      <c r="AG38" s="132"/>
      <c r="AH38" s="133"/>
      <c r="AI38" s="700"/>
      <c r="AJ38" s="700"/>
      <c r="AK38" s="700"/>
      <c r="AL38" s="131"/>
      <c r="AM38" s="700"/>
      <c r="AN38" s="700"/>
      <c r="AO38" s="700"/>
      <c r="AP38" s="131"/>
      <c r="AQ38" s="528" t="s">
        <v>696</v>
      </c>
      <c r="AR38" s="529"/>
      <c r="AS38" s="142" t="s">
        <v>224</v>
      </c>
      <c r="AT38" s="143"/>
      <c r="AU38" s="141" t="s">
        <v>696</v>
      </c>
      <c r="AV38" s="141"/>
      <c r="AW38" s="123" t="s">
        <v>170</v>
      </c>
      <c r="AX38" s="144"/>
    </row>
    <row r="39" spans="1:51" ht="23.25" customHeight="1" x14ac:dyDescent="0.15">
      <c r="A39" s="695"/>
      <c r="B39" s="693"/>
      <c r="C39" s="693"/>
      <c r="D39" s="693"/>
      <c r="E39" s="693"/>
      <c r="F39" s="694"/>
      <c r="G39" s="193" t="s">
        <v>696</v>
      </c>
      <c r="H39" s="194"/>
      <c r="I39" s="194"/>
      <c r="J39" s="194"/>
      <c r="K39" s="194"/>
      <c r="L39" s="194"/>
      <c r="M39" s="194"/>
      <c r="N39" s="194"/>
      <c r="O39" s="195"/>
      <c r="P39" s="146" t="s">
        <v>696</v>
      </c>
      <c r="Q39" s="146"/>
      <c r="R39" s="146"/>
      <c r="S39" s="146"/>
      <c r="T39" s="146"/>
      <c r="U39" s="146"/>
      <c r="V39" s="146"/>
      <c r="W39" s="146"/>
      <c r="X39" s="147"/>
      <c r="Y39" s="234" t="s">
        <v>12</v>
      </c>
      <c r="Z39" s="235"/>
      <c r="AA39" s="236"/>
      <c r="AB39" s="163" t="s">
        <v>696</v>
      </c>
      <c r="AC39" s="163"/>
      <c r="AD39" s="163"/>
      <c r="AE39" s="108" t="s">
        <v>696</v>
      </c>
      <c r="AF39" s="102"/>
      <c r="AG39" s="102"/>
      <c r="AH39" s="102"/>
      <c r="AI39" s="108" t="s">
        <v>696</v>
      </c>
      <c r="AJ39" s="102"/>
      <c r="AK39" s="102"/>
      <c r="AL39" s="102"/>
      <c r="AM39" s="108" t="s">
        <v>781</v>
      </c>
      <c r="AN39" s="102"/>
      <c r="AO39" s="102"/>
      <c r="AP39" s="102"/>
      <c r="AQ39" s="109" t="s">
        <v>696</v>
      </c>
      <c r="AR39" s="110"/>
      <c r="AS39" s="110"/>
      <c r="AT39" s="111"/>
      <c r="AU39" s="102" t="s">
        <v>696</v>
      </c>
      <c r="AV39" s="102"/>
      <c r="AW39" s="102"/>
      <c r="AX39" s="103"/>
    </row>
    <row r="40" spans="1:51" ht="23.25" customHeight="1" x14ac:dyDescent="0.15">
      <c r="A40" s="696"/>
      <c r="B40" s="697"/>
      <c r="C40" s="697"/>
      <c r="D40" s="697"/>
      <c r="E40" s="697"/>
      <c r="F40" s="69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696</v>
      </c>
      <c r="AC40" s="107"/>
      <c r="AD40" s="107"/>
      <c r="AE40" s="108" t="s">
        <v>696</v>
      </c>
      <c r="AF40" s="102"/>
      <c r="AG40" s="102"/>
      <c r="AH40" s="102"/>
      <c r="AI40" s="108" t="s">
        <v>696</v>
      </c>
      <c r="AJ40" s="102"/>
      <c r="AK40" s="102"/>
      <c r="AL40" s="102"/>
      <c r="AM40" s="108" t="s">
        <v>781</v>
      </c>
      <c r="AN40" s="102"/>
      <c r="AO40" s="102"/>
      <c r="AP40" s="102"/>
      <c r="AQ40" s="109" t="s">
        <v>696</v>
      </c>
      <c r="AR40" s="110"/>
      <c r="AS40" s="110"/>
      <c r="AT40" s="111"/>
      <c r="AU40" s="102" t="s">
        <v>696</v>
      </c>
      <c r="AV40" s="102"/>
      <c r="AW40" s="102"/>
      <c r="AX40" s="103"/>
    </row>
    <row r="41" spans="1:51" ht="23.25" customHeight="1" x14ac:dyDescent="0.15">
      <c r="A41" s="695"/>
      <c r="B41" s="693"/>
      <c r="C41" s="693"/>
      <c r="D41" s="693"/>
      <c r="E41" s="693"/>
      <c r="F41" s="694"/>
      <c r="G41" s="199"/>
      <c r="H41" s="200"/>
      <c r="I41" s="200"/>
      <c r="J41" s="200"/>
      <c r="K41" s="200"/>
      <c r="L41" s="200"/>
      <c r="M41" s="200"/>
      <c r="N41" s="200"/>
      <c r="O41" s="201"/>
      <c r="P41" s="152"/>
      <c r="Q41" s="152"/>
      <c r="R41" s="152"/>
      <c r="S41" s="152"/>
      <c r="T41" s="152"/>
      <c r="U41" s="152"/>
      <c r="V41" s="152"/>
      <c r="W41" s="152"/>
      <c r="X41" s="153"/>
      <c r="Y41" s="190" t="s">
        <v>13</v>
      </c>
      <c r="Z41" s="191"/>
      <c r="AA41" s="192"/>
      <c r="AB41" s="613" t="s">
        <v>14</v>
      </c>
      <c r="AC41" s="613"/>
      <c r="AD41" s="613"/>
      <c r="AE41" s="108" t="s">
        <v>696</v>
      </c>
      <c r="AF41" s="102"/>
      <c r="AG41" s="102"/>
      <c r="AH41" s="102"/>
      <c r="AI41" s="108" t="s">
        <v>696</v>
      </c>
      <c r="AJ41" s="102"/>
      <c r="AK41" s="102"/>
      <c r="AL41" s="102"/>
      <c r="AM41" s="108" t="s">
        <v>781</v>
      </c>
      <c r="AN41" s="102"/>
      <c r="AO41" s="102"/>
      <c r="AP41" s="102"/>
      <c r="AQ41" s="109" t="s">
        <v>696</v>
      </c>
      <c r="AR41" s="110"/>
      <c r="AS41" s="110"/>
      <c r="AT41" s="111"/>
      <c r="AU41" s="102" t="s">
        <v>696</v>
      </c>
      <c r="AV41" s="102"/>
      <c r="AW41" s="102"/>
      <c r="AX41" s="103"/>
    </row>
    <row r="42" spans="1:51" ht="23.25" customHeight="1" x14ac:dyDescent="0.15">
      <c r="A42" s="202" t="s">
        <v>341</v>
      </c>
      <c r="B42" s="165"/>
      <c r="C42" s="165"/>
      <c r="D42" s="165"/>
      <c r="E42" s="165"/>
      <c r="F42" s="166"/>
      <c r="G42" s="204" t="s">
        <v>719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782</v>
      </c>
      <c r="H46" s="216"/>
      <c r="I46" s="216"/>
      <c r="J46" s="216"/>
      <c r="K46" s="216"/>
      <c r="L46" s="216"/>
      <c r="M46" s="216"/>
      <c r="N46" s="216"/>
      <c r="O46" s="216"/>
      <c r="P46" s="216"/>
      <c r="Q46" s="216"/>
      <c r="R46" s="216"/>
      <c r="S46" s="216"/>
      <c r="T46" s="216"/>
      <c r="U46" s="216"/>
      <c r="V46" s="216"/>
      <c r="W46" s="216"/>
      <c r="X46" s="216"/>
      <c r="Y46" s="216"/>
      <c r="Z46" s="216"/>
      <c r="AA46" s="217"/>
      <c r="AB46" s="222" t="s">
        <v>721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86.2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t="s">
        <v>696</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799</v>
      </c>
      <c r="H51" s="146"/>
      <c r="I51" s="146"/>
      <c r="J51" s="146"/>
      <c r="K51" s="146"/>
      <c r="L51" s="146"/>
      <c r="M51" s="146"/>
      <c r="N51" s="146"/>
      <c r="O51" s="147"/>
      <c r="P51" s="146" t="s">
        <v>800</v>
      </c>
      <c r="Q51" s="154"/>
      <c r="R51" s="154"/>
      <c r="S51" s="154"/>
      <c r="T51" s="154"/>
      <c r="U51" s="154"/>
      <c r="V51" s="154"/>
      <c r="W51" s="154"/>
      <c r="X51" s="155"/>
      <c r="Y51" s="160" t="s">
        <v>58</v>
      </c>
      <c r="Z51" s="161"/>
      <c r="AA51" s="162"/>
      <c r="AB51" s="163" t="s">
        <v>702</v>
      </c>
      <c r="AC51" s="163"/>
      <c r="AD51" s="163"/>
      <c r="AE51" s="108">
        <v>213</v>
      </c>
      <c r="AF51" s="102"/>
      <c r="AG51" s="102"/>
      <c r="AH51" s="102"/>
      <c r="AI51" s="108">
        <v>279</v>
      </c>
      <c r="AJ51" s="102"/>
      <c r="AK51" s="102"/>
      <c r="AL51" s="102"/>
      <c r="AM51" s="108">
        <v>259</v>
      </c>
      <c r="AN51" s="102"/>
      <c r="AO51" s="102"/>
      <c r="AP51" s="102"/>
      <c r="AQ51" s="109" t="s">
        <v>696</v>
      </c>
      <c r="AR51" s="110"/>
      <c r="AS51" s="110"/>
      <c r="AT51" s="111"/>
      <c r="AU51" s="102" t="s">
        <v>696</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v>210</v>
      </c>
      <c r="AF52" s="102"/>
      <c r="AG52" s="102"/>
      <c r="AH52" s="102"/>
      <c r="AI52" s="108">
        <v>213</v>
      </c>
      <c r="AJ52" s="102"/>
      <c r="AK52" s="102"/>
      <c r="AL52" s="102"/>
      <c r="AM52" s="108">
        <v>279</v>
      </c>
      <c r="AN52" s="102"/>
      <c r="AO52" s="102"/>
      <c r="AP52" s="102"/>
      <c r="AQ52" s="109" t="s">
        <v>696</v>
      </c>
      <c r="AR52" s="110"/>
      <c r="AS52" s="110"/>
      <c r="AT52" s="111"/>
      <c r="AU52" s="102" t="s">
        <v>696</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99</v>
      </c>
      <c r="AF53" s="114"/>
      <c r="AG53" s="114"/>
      <c r="AH53" s="114"/>
      <c r="AI53" s="113">
        <v>76</v>
      </c>
      <c r="AJ53" s="114"/>
      <c r="AK53" s="114"/>
      <c r="AL53" s="114"/>
      <c r="AM53" s="113">
        <v>108</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661</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9" t="s">
        <v>662</v>
      </c>
      <c r="B65" s="168"/>
      <c r="C65" s="168"/>
      <c r="D65" s="168"/>
      <c r="E65" s="168"/>
      <c r="F65" s="169"/>
      <c r="G65" s="710" t="s">
        <v>654</v>
      </c>
      <c r="H65" s="711"/>
      <c r="I65" s="711"/>
      <c r="J65" s="711"/>
      <c r="K65" s="711"/>
      <c r="L65" s="711"/>
      <c r="M65" s="711"/>
      <c r="N65" s="711"/>
      <c r="O65" s="711"/>
      <c r="P65" s="712" t="s">
        <v>653</v>
      </c>
      <c r="Q65" s="711"/>
      <c r="R65" s="711"/>
      <c r="S65" s="711"/>
      <c r="T65" s="711"/>
      <c r="U65" s="711"/>
      <c r="V65" s="711"/>
      <c r="W65" s="711"/>
      <c r="X65" s="713"/>
      <c r="Y65" s="714"/>
      <c r="Z65" s="715"/>
      <c r="AA65" s="716"/>
      <c r="AB65" s="647" t="s">
        <v>11</v>
      </c>
      <c r="AC65" s="647"/>
      <c r="AD65" s="647"/>
      <c r="AE65" s="131" t="s">
        <v>498</v>
      </c>
      <c r="AF65" s="717"/>
      <c r="AG65" s="717"/>
      <c r="AH65" s="718"/>
      <c r="AI65" s="131" t="s">
        <v>650</v>
      </c>
      <c r="AJ65" s="717"/>
      <c r="AK65" s="717"/>
      <c r="AL65" s="718"/>
      <c r="AM65" s="131" t="s">
        <v>466</v>
      </c>
      <c r="AN65" s="717"/>
      <c r="AO65" s="717"/>
      <c r="AP65" s="718"/>
      <c r="AQ65" s="644" t="s">
        <v>497</v>
      </c>
      <c r="AR65" s="645"/>
      <c r="AS65" s="645"/>
      <c r="AT65" s="646"/>
      <c r="AU65" s="644" t="s">
        <v>675</v>
      </c>
      <c r="AV65" s="645"/>
      <c r="AW65" s="645"/>
      <c r="AX65" s="654"/>
      <c r="AY65">
        <f>COUNTA($G$66)</f>
        <v>0</v>
      </c>
    </row>
    <row r="66" spans="1:51" ht="23.25" hidden="1" customHeight="1" x14ac:dyDescent="0.15">
      <c r="A66" s="669"/>
      <c r="B66" s="168"/>
      <c r="C66" s="168"/>
      <c r="D66" s="168"/>
      <c r="E66" s="168"/>
      <c r="F66" s="169"/>
      <c r="G66" s="655"/>
      <c r="H66" s="656"/>
      <c r="I66" s="656"/>
      <c r="J66" s="656"/>
      <c r="K66" s="656"/>
      <c r="L66" s="656"/>
      <c r="M66" s="656"/>
      <c r="N66" s="656"/>
      <c r="O66" s="656"/>
      <c r="P66" s="659"/>
      <c r="Q66" s="660"/>
      <c r="R66" s="660"/>
      <c r="S66" s="660"/>
      <c r="T66" s="660"/>
      <c r="U66" s="660"/>
      <c r="V66" s="660"/>
      <c r="W66" s="660"/>
      <c r="X66" s="661"/>
      <c r="Y66" s="665" t="s">
        <v>52</v>
      </c>
      <c r="Z66" s="666"/>
      <c r="AA66" s="667"/>
      <c r="AB66" s="668"/>
      <c r="AC66" s="668"/>
      <c r="AD66" s="668"/>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1" t="s">
        <v>53</v>
      </c>
      <c r="Z67" s="642"/>
      <c r="AA67" s="643"/>
      <c r="AB67" s="668"/>
      <c r="AC67" s="668"/>
      <c r="AD67" s="668"/>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1" t="s">
        <v>663</v>
      </c>
      <c r="B68" s="702"/>
      <c r="C68" s="702"/>
      <c r="D68" s="702"/>
      <c r="E68" s="702"/>
      <c r="F68" s="703"/>
      <c r="G68" s="191" t="s">
        <v>664</v>
      </c>
      <c r="H68" s="191"/>
      <c r="I68" s="191"/>
      <c r="J68" s="191"/>
      <c r="K68" s="191"/>
      <c r="L68" s="191"/>
      <c r="M68" s="191"/>
      <c r="N68" s="191"/>
      <c r="O68" s="191"/>
      <c r="P68" s="191"/>
      <c r="Q68" s="191"/>
      <c r="R68" s="191"/>
      <c r="S68" s="191"/>
      <c r="T68" s="191"/>
      <c r="U68" s="191"/>
      <c r="V68" s="191"/>
      <c r="W68" s="191"/>
      <c r="X68" s="192"/>
      <c r="Y68" s="651"/>
      <c r="Z68" s="652"/>
      <c r="AA68" s="653"/>
      <c r="AB68" s="190" t="s">
        <v>11</v>
      </c>
      <c r="AC68" s="191"/>
      <c r="AD68" s="192"/>
      <c r="AE68" s="134" t="s">
        <v>498</v>
      </c>
      <c r="AF68" s="134"/>
      <c r="AG68" s="134"/>
      <c r="AH68" s="134"/>
      <c r="AI68" s="134" t="s">
        <v>650</v>
      </c>
      <c r="AJ68" s="134"/>
      <c r="AK68" s="134"/>
      <c r="AL68" s="134"/>
      <c r="AM68" s="134" t="s">
        <v>466</v>
      </c>
      <c r="AN68" s="134"/>
      <c r="AO68" s="134"/>
      <c r="AP68" s="134"/>
      <c r="AQ68" s="648" t="s">
        <v>676</v>
      </c>
      <c r="AR68" s="649"/>
      <c r="AS68" s="649"/>
      <c r="AT68" s="649"/>
      <c r="AU68" s="649"/>
      <c r="AV68" s="649"/>
      <c r="AW68" s="649"/>
      <c r="AX68" s="650"/>
      <c r="AY68">
        <f>IF(SUBSTITUTE(SUBSTITUTE($G$69,"／",""),"　","")="",0,1)</f>
        <v>0</v>
      </c>
    </row>
    <row r="69" spans="1:51" ht="23.25" hidden="1" customHeight="1" x14ac:dyDescent="0.15">
      <c r="A69" s="704"/>
      <c r="B69" s="705"/>
      <c r="C69" s="705"/>
      <c r="D69" s="705"/>
      <c r="E69" s="705"/>
      <c r="F69" s="706"/>
      <c r="G69" s="673" t="s">
        <v>706</v>
      </c>
      <c r="H69" s="674"/>
      <c r="I69" s="674"/>
      <c r="J69" s="674"/>
      <c r="K69" s="674"/>
      <c r="L69" s="674"/>
      <c r="M69" s="674"/>
      <c r="N69" s="674"/>
      <c r="O69" s="674"/>
      <c r="P69" s="674"/>
      <c r="Q69" s="674"/>
      <c r="R69" s="674"/>
      <c r="S69" s="674"/>
      <c r="T69" s="674"/>
      <c r="U69" s="674"/>
      <c r="V69" s="674"/>
      <c r="W69" s="674"/>
      <c r="X69" s="674"/>
      <c r="Y69" s="677" t="s">
        <v>663</v>
      </c>
      <c r="Z69" s="678"/>
      <c r="AA69" s="679"/>
      <c r="AB69" s="680"/>
      <c r="AC69" s="681"/>
      <c r="AD69" s="682"/>
      <c r="AE69" s="683"/>
      <c r="AF69" s="683"/>
      <c r="AG69" s="683"/>
      <c r="AH69" s="683"/>
      <c r="AI69" s="683"/>
      <c r="AJ69" s="683"/>
      <c r="AK69" s="683"/>
      <c r="AL69" s="683"/>
      <c r="AM69" s="683"/>
      <c r="AN69" s="683"/>
      <c r="AO69" s="683"/>
      <c r="AP69" s="683"/>
      <c r="AQ69" s="108"/>
      <c r="AR69" s="102"/>
      <c r="AS69" s="102"/>
      <c r="AT69" s="102"/>
      <c r="AU69" s="102"/>
      <c r="AV69" s="102"/>
      <c r="AW69" s="102"/>
      <c r="AX69" s="103"/>
      <c r="AY69">
        <f>$AY$68</f>
        <v>0</v>
      </c>
    </row>
    <row r="70" spans="1:51" ht="46.5" hidden="1" customHeight="1" x14ac:dyDescent="0.15">
      <c r="A70" s="707"/>
      <c r="B70" s="708"/>
      <c r="C70" s="708"/>
      <c r="D70" s="708"/>
      <c r="E70" s="708"/>
      <c r="F70" s="709"/>
      <c r="G70" s="675"/>
      <c r="H70" s="676"/>
      <c r="I70" s="676"/>
      <c r="J70" s="676"/>
      <c r="K70" s="676"/>
      <c r="L70" s="676"/>
      <c r="M70" s="676"/>
      <c r="N70" s="676"/>
      <c r="O70" s="676"/>
      <c r="P70" s="676"/>
      <c r="Q70" s="676"/>
      <c r="R70" s="676"/>
      <c r="S70" s="676"/>
      <c r="T70" s="676"/>
      <c r="U70" s="676"/>
      <c r="V70" s="676"/>
      <c r="W70" s="676"/>
      <c r="X70" s="676"/>
      <c r="Y70" s="234" t="s">
        <v>666</v>
      </c>
      <c r="Z70" s="670"/>
      <c r="AA70" s="671"/>
      <c r="AB70" s="633" t="s">
        <v>667</v>
      </c>
      <c r="AC70" s="634"/>
      <c r="AD70" s="635"/>
      <c r="AE70" s="636"/>
      <c r="AF70" s="636"/>
      <c r="AG70" s="636"/>
      <c r="AH70" s="636"/>
      <c r="AI70" s="636"/>
      <c r="AJ70" s="636"/>
      <c r="AK70" s="636"/>
      <c r="AL70" s="636"/>
      <c r="AM70" s="636"/>
      <c r="AN70" s="636"/>
      <c r="AO70" s="636"/>
      <c r="AP70" s="636"/>
      <c r="AQ70" s="636"/>
      <c r="AR70" s="636"/>
      <c r="AS70" s="636"/>
      <c r="AT70" s="636"/>
      <c r="AU70" s="636"/>
      <c r="AV70" s="636"/>
      <c r="AW70" s="636"/>
      <c r="AX70" s="672"/>
      <c r="AY70">
        <f>$AY$68</f>
        <v>0</v>
      </c>
    </row>
    <row r="71" spans="1:51" ht="18.75" hidden="1" customHeight="1" x14ac:dyDescent="0.15">
      <c r="A71" s="436" t="s">
        <v>314</v>
      </c>
      <c r="B71" s="614"/>
      <c r="C71" s="614"/>
      <c r="D71" s="614"/>
      <c r="E71" s="614"/>
      <c r="F71" s="615"/>
      <c r="G71" s="623" t="s">
        <v>140</v>
      </c>
      <c r="H71" s="212"/>
      <c r="I71" s="212"/>
      <c r="J71" s="212"/>
      <c r="K71" s="212"/>
      <c r="L71" s="212"/>
      <c r="M71" s="212"/>
      <c r="N71" s="212"/>
      <c r="O71" s="213"/>
      <c r="P71" s="214" t="s">
        <v>56</v>
      </c>
      <c r="Q71" s="212"/>
      <c r="R71" s="212"/>
      <c r="S71" s="212"/>
      <c r="T71" s="212"/>
      <c r="U71" s="212"/>
      <c r="V71" s="212"/>
      <c r="W71" s="212"/>
      <c r="X71" s="213"/>
      <c r="Y71" s="624"/>
      <c r="Z71" s="625"/>
      <c r="AA71" s="626"/>
      <c r="AB71" s="630" t="s">
        <v>11</v>
      </c>
      <c r="AC71" s="631"/>
      <c r="AD71" s="632"/>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6"/>
      <c r="B72" s="617"/>
      <c r="C72" s="617"/>
      <c r="D72" s="617"/>
      <c r="E72" s="617"/>
      <c r="F72" s="618"/>
      <c r="G72" s="171"/>
      <c r="H72" s="123"/>
      <c r="I72" s="123"/>
      <c r="J72" s="123"/>
      <c r="K72" s="123"/>
      <c r="L72" s="123"/>
      <c r="M72" s="123"/>
      <c r="N72" s="123"/>
      <c r="O72" s="124"/>
      <c r="P72" s="122"/>
      <c r="Q72" s="123"/>
      <c r="R72" s="123"/>
      <c r="S72" s="123"/>
      <c r="T72" s="123"/>
      <c r="U72" s="123"/>
      <c r="V72" s="123"/>
      <c r="W72" s="123"/>
      <c r="X72" s="124"/>
      <c r="Y72" s="627"/>
      <c r="Z72" s="628"/>
      <c r="AA72" s="629"/>
      <c r="AB72" s="131"/>
      <c r="AC72" s="132"/>
      <c r="AD72" s="133"/>
      <c r="AE72" s="134"/>
      <c r="AF72" s="134"/>
      <c r="AG72" s="134"/>
      <c r="AH72" s="134"/>
      <c r="AI72" s="134"/>
      <c r="AJ72" s="134"/>
      <c r="AK72" s="134"/>
      <c r="AL72" s="134"/>
      <c r="AM72" s="134"/>
      <c r="AN72" s="134"/>
      <c r="AO72" s="134"/>
      <c r="AP72" s="134"/>
      <c r="AQ72" s="528"/>
      <c r="AR72" s="529"/>
      <c r="AS72" s="142" t="s">
        <v>224</v>
      </c>
      <c r="AT72" s="143"/>
      <c r="AU72" s="141"/>
      <c r="AV72" s="141"/>
      <c r="AW72" s="123" t="s">
        <v>170</v>
      </c>
      <c r="AX72" s="144"/>
      <c r="AY72">
        <f t="shared" ref="AY72:AY77" si="1">$AY$71</f>
        <v>0</v>
      </c>
    </row>
    <row r="73" spans="1:51" ht="23.25" hidden="1" customHeight="1" x14ac:dyDescent="0.15">
      <c r="A73" s="619"/>
      <c r="B73" s="617"/>
      <c r="C73" s="617"/>
      <c r="D73" s="617"/>
      <c r="E73" s="617"/>
      <c r="F73" s="61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0"/>
      <c r="B74" s="621"/>
      <c r="C74" s="621"/>
      <c r="D74" s="621"/>
      <c r="E74" s="621"/>
      <c r="F74" s="62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9"/>
      <c r="B75" s="617"/>
      <c r="C75" s="617"/>
      <c r="D75" s="617"/>
      <c r="E75" s="617"/>
      <c r="F75" s="618"/>
      <c r="G75" s="199"/>
      <c r="H75" s="200"/>
      <c r="I75" s="200"/>
      <c r="J75" s="200"/>
      <c r="K75" s="200"/>
      <c r="L75" s="200"/>
      <c r="M75" s="200"/>
      <c r="N75" s="200"/>
      <c r="O75" s="201"/>
      <c r="P75" s="152"/>
      <c r="Q75" s="152"/>
      <c r="R75" s="152"/>
      <c r="S75" s="152"/>
      <c r="T75" s="152"/>
      <c r="U75" s="152"/>
      <c r="V75" s="152"/>
      <c r="W75" s="152"/>
      <c r="X75" s="153"/>
      <c r="Y75" s="190" t="s">
        <v>13</v>
      </c>
      <c r="Z75" s="191"/>
      <c r="AA75" s="192"/>
      <c r="AB75" s="613" t="s">
        <v>14</v>
      </c>
      <c r="AC75" s="613"/>
      <c r="AD75" s="61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661</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9" t="s">
        <v>662</v>
      </c>
      <c r="B99" s="168"/>
      <c r="C99" s="168"/>
      <c r="D99" s="168"/>
      <c r="E99" s="168"/>
      <c r="F99" s="169"/>
      <c r="G99" s="710" t="s">
        <v>654</v>
      </c>
      <c r="H99" s="711"/>
      <c r="I99" s="711"/>
      <c r="J99" s="711"/>
      <c r="K99" s="711"/>
      <c r="L99" s="711"/>
      <c r="M99" s="711"/>
      <c r="N99" s="711"/>
      <c r="O99" s="711"/>
      <c r="P99" s="712" t="s">
        <v>653</v>
      </c>
      <c r="Q99" s="711"/>
      <c r="R99" s="711"/>
      <c r="S99" s="711"/>
      <c r="T99" s="711"/>
      <c r="U99" s="711"/>
      <c r="V99" s="711"/>
      <c r="W99" s="711"/>
      <c r="X99" s="713"/>
      <c r="Y99" s="714"/>
      <c r="Z99" s="715"/>
      <c r="AA99" s="716"/>
      <c r="AB99" s="647" t="s">
        <v>11</v>
      </c>
      <c r="AC99" s="647"/>
      <c r="AD99" s="647"/>
      <c r="AE99" s="134" t="s">
        <v>498</v>
      </c>
      <c r="AF99" s="134"/>
      <c r="AG99" s="134"/>
      <c r="AH99" s="134"/>
      <c r="AI99" s="134" t="s">
        <v>650</v>
      </c>
      <c r="AJ99" s="134"/>
      <c r="AK99" s="134"/>
      <c r="AL99" s="134"/>
      <c r="AM99" s="134" t="s">
        <v>466</v>
      </c>
      <c r="AN99" s="134"/>
      <c r="AO99" s="134"/>
      <c r="AP99" s="134"/>
      <c r="AQ99" s="644" t="s">
        <v>497</v>
      </c>
      <c r="AR99" s="645"/>
      <c r="AS99" s="645"/>
      <c r="AT99" s="646"/>
      <c r="AU99" s="644" t="s">
        <v>675</v>
      </c>
      <c r="AV99" s="645"/>
      <c r="AW99" s="645"/>
      <c r="AX99" s="654"/>
      <c r="AY99">
        <f>COUNTA($G$100)</f>
        <v>0</v>
      </c>
    </row>
    <row r="100" spans="1:60" ht="23.25" hidden="1" customHeight="1" x14ac:dyDescent="0.15">
      <c r="A100" s="669"/>
      <c r="B100" s="168"/>
      <c r="C100" s="168"/>
      <c r="D100" s="168"/>
      <c r="E100" s="168"/>
      <c r="F100" s="169"/>
      <c r="G100" s="655"/>
      <c r="H100" s="656"/>
      <c r="I100" s="656"/>
      <c r="J100" s="656"/>
      <c r="K100" s="656"/>
      <c r="L100" s="656"/>
      <c r="M100" s="656"/>
      <c r="N100" s="656"/>
      <c r="O100" s="656"/>
      <c r="P100" s="659"/>
      <c r="Q100" s="660"/>
      <c r="R100" s="660"/>
      <c r="S100" s="660"/>
      <c r="T100" s="660"/>
      <c r="U100" s="660"/>
      <c r="V100" s="660"/>
      <c r="W100" s="660"/>
      <c r="X100" s="661"/>
      <c r="Y100" s="665" t="s">
        <v>52</v>
      </c>
      <c r="Z100" s="666"/>
      <c r="AA100" s="667"/>
      <c r="AB100" s="668"/>
      <c r="AC100" s="668"/>
      <c r="AD100" s="668"/>
      <c r="AE100" s="637"/>
      <c r="AF100" s="637"/>
      <c r="AG100" s="637"/>
      <c r="AH100" s="637"/>
      <c r="AI100" s="637"/>
      <c r="AJ100" s="637"/>
      <c r="AK100" s="637"/>
      <c r="AL100" s="637"/>
      <c r="AM100" s="637"/>
      <c r="AN100" s="637"/>
      <c r="AO100" s="637"/>
      <c r="AP100" s="637"/>
      <c r="AQ100" s="637"/>
      <c r="AR100" s="637"/>
      <c r="AS100" s="637"/>
      <c r="AT100" s="637"/>
      <c r="AU100" s="638"/>
      <c r="AV100" s="639"/>
      <c r="AW100" s="639"/>
      <c r="AX100" s="640"/>
      <c r="AY100">
        <f>$AY$99</f>
        <v>0</v>
      </c>
    </row>
    <row r="101" spans="1:60" ht="23.25" hidden="1" customHeight="1" x14ac:dyDescent="0.15">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1" t="s">
        <v>53</v>
      </c>
      <c r="Z101" s="642"/>
      <c r="AA101" s="643"/>
      <c r="AB101" s="668"/>
      <c r="AC101" s="668"/>
      <c r="AD101" s="668"/>
      <c r="AE101" s="637"/>
      <c r="AF101" s="637"/>
      <c r="AG101" s="637"/>
      <c r="AH101" s="637"/>
      <c r="AI101" s="637"/>
      <c r="AJ101" s="637"/>
      <c r="AK101" s="637"/>
      <c r="AL101" s="637"/>
      <c r="AM101" s="637"/>
      <c r="AN101" s="637"/>
      <c r="AO101" s="637"/>
      <c r="AP101" s="637"/>
      <c r="AQ101" s="637"/>
      <c r="AR101" s="637"/>
      <c r="AS101" s="637"/>
      <c r="AT101" s="637"/>
      <c r="AU101" s="638"/>
      <c r="AV101" s="639"/>
      <c r="AW101" s="639"/>
      <c r="AX101" s="640"/>
      <c r="AY101">
        <f>$AY$99</f>
        <v>0</v>
      </c>
    </row>
    <row r="102" spans="1:60" ht="23.25" hidden="1" customHeight="1" x14ac:dyDescent="0.15">
      <c r="A102" s="202" t="s">
        <v>663</v>
      </c>
      <c r="B102" s="120"/>
      <c r="C102" s="120"/>
      <c r="D102" s="120"/>
      <c r="E102" s="120"/>
      <c r="F102" s="684"/>
      <c r="G102" s="191" t="s">
        <v>664</v>
      </c>
      <c r="H102" s="191"/>
      <c r="I102" s="191"/>
      <c r="J102" s="191"/>
      <c r="K102" s="191"/>
      <c r="L102" s="191"/>
      <c r="M102" s="191"/>
      <c r="N102" s="191"/>
      <c r="O102" s="191"/>
      <c r="P102" s="191"/>
      <c r="Q102" s="191"/>
      <c r="R102" s="191"/>
      <c r="S102" s="191"/>
      <c r="T102" s="191"/>
      <c r="U102" s="191"/>
      <c r="V102" s="191"/>
      <c r="W102" s="191"/>
      <c r="X102" s="192"/>
      <c r="Y102" s="651"/>
      <c r="Z102" s="652"/>
      <c r="AA102" s="653"/>
      <c r="AB102" s="190" t="s">
        <v>11</v>
      </c>
      <c r="AC102" s="191"/>
      <c r="AD102" s="192"/>
      <c r="AE102" s="134" t="s">
        <v>498</v>
      </c>
      <c r="AF102" s="134"/>
      <c r="AG102" s="134"/>
      <c r="AH102" s="134"/>
      <c r="AI102" s="134" t="s">
        <v>650</v>
      </c>
      <c r="AJ102" s="134"/>
      <c r="AK102" s="134"/>
      <c r="AL102" s="134"/>
      <c r="AM102" s="134" t="s">
        <v>466</v>
      </c>
      <c r="AN102" s="134"/>
      <c r="AO102" s="134"/>
      <c r="AP102" s="134"/>
      <c r="AQ102" s="648" t="s">
        <v>676</v>
      </c>
      <c r="AR102" s="649"/>
      <c r="AS102" s="649"/>
      <c r="AT102" s="649"/>
      <c r="AU102" s="649"/>
      <c r="AV102" s="649"/>
      <c r="AW102" s="649"/>
      <c r="AX102" s="650"/>
      <c r="AY102">
        <f>IF(SUBSTITUTE(SUBSTITUTE($G$103,"／",""),"　","")="",0,1)</f>
        <v>0</v>
      </c>
    </row>
    <row r="103" spans="1:60" ht="23.25" hidden="1" customHeight="1" x14ac:dyDescent="0.15">
      <c r="A103" s="685"/>
      <c r="B103" s="212"/>
      <c r="C103" s="212"/>
      <c r="D103" s="212"/>
      <c r="E103" s="212"/>
      <c r="F103" s="686"/>
      <c r="G103" s="673" t="s">
        <v>665</v>
      </c>
      <c r="H103" s="674"/>
      <c r="I103" s="674"/>
      <c r="J103" s="674"/>
      <c r="K103" s="674"/>
      <c r="L103" s="674"/>
      <c r="M103" s="674"/>
      <c r="N103" s="674"/>
      <c r="O103" s="674"/>
      <c r="P103" s="674"/>
      <c r="Q103" s="674"/>
      <c r="R103" s="674"/>
      <c r="S103" s="674"/>
      <c r="T103" s="674"/>
      <c r="U103" s="674"/>
      <c r="V103" s="674"/>
      <c r="W103" s="674"/>
      <c r="X103" s="674"/>
      <c r="Y103" s="677" t="s">
        <v>663</v>
      </c>
      <c r="Z103" s="678"/>
      <c r="AA103" s="679"/>
      <c r="AB103" s="680"/>
      <c r="AC103" s="681"/>
      <c r="AD103" s="682"/>
      <c r="AE103" s="683"/>
      <c r="AF103" s="683"/>
      <c r="AG103" s="683"/>
      <c r="AH103" s="683"/>
      <c r="AI103" s="683"/>
      <c r="AJ103" s="683"/>
      <c r="AK103" s="683"/>
      <c r="AL103" s="683"/>
      <c r="AM103" s="683"/>
      <c r="AN103" s="683"/>
      <c r="AO103" s="683"/>
      <c r="AP103" s="683"/>
      <c r="AQ103" s="108"/>
      <c r="AR103" s="102"/>
      <c r="AS103" s="102"/>
      <c r="AT103" s="102"/>
      <c r="AU103" s="102"/>
      <c r="AV103" s="102"/>
      <c r="AW103" s="102"/>
      <c r="AX103" s="103"/>
      <c r="AY103">
        <f>$AY$102</f>
        <v>0</v>
      </c>
    </row>
    <row r="104" spans="1:60" ht="46.5" hidden="1" customHeight="1" x14ac:dyDescent="0.15">
      <c r="A104" s="687"/>
      <c r="B104" s="123"/>
      <c r="C104" s="123"/>
      <c r="D104" s="123"/>
      <c r="E104" s="123"/>
      <c r="F104" s="688"/>
      <c r="G104" s="675"/>
      <c r="H104" s="676"/>
      <c r="I104" s="676"/>
      <c r="J104" s="676"/>
      <c r="K104" s="676"/>
      <c r="L104" s="676"/>
      <c r="M104" s="676"/>
      <c r="N104" s="676"/>
      <c r="O104" s="676"/>
      <c r="P104" s="676"/>
      <c r="Q104" s="676"/>
      <c r="R104" s="676"/>
      <c r="S104" s="676"/>
      <c r="T104" s="676"/>
      <c r="U104" s="676"/>
      <c r="V104" s="676"/>
      <c r="W104" s="676"/>
      <c r="X104" s="676"/>
      <c r="Y104" s="234" t="s">
        <v>666</v>
      </c>
      <c r="Z104" s="670"/>
      <c r="AA104" s="671"/>
      <c r="AB104" s="633" t="s">
        <v>667</v>
      </c>
      <c r="AC104" s="634"/>
      <c r="AD104" s="635"/>
      <c r="AE104" s="636"/>
      <c r="AF104" s="636"/>
      <c r="AG104" s="636"/>
      <c r="AH104" s="636"/>
      <c r="AI104" s="636"/>
      <c r="AJ104" s="636"/>
      <c r="AK104" s="636"/>
      <c r="AL104" s="636"/>
      <c r="AM104" s="636"/>
      <c r="AN104" s="636"/>
      <c r="AO104" s="636"/>
      <c r="AP104" s="636"/>
      <c r="AQ104" s="636"/>
      <c r="AR104" s="636"/>
      <c r="AS104" s="636"/>
      <c r="AT104" s="636"/>
      <c r="AU104" s="636"/>
      <c r="AV104" s="636"/>
      <c r="AW104" s="636"/>
      <c r="AX104" s="672"/>
      <c r="AY104">
        <f>$AY$102</f>
        <v>0</v>
      </c>
    </row>
    <row r="105" spans="1:60" ht="18.75" hidden="1" customHeight="1" x14ac:dyDescent="0.15">
      <c r="A105" s="436" t="s">
        <v>314</v>
      </c>
      <c r="B105" s="614"/>
      <c r="C105" s="614"/>
      <c r="D105" s="614"/>
      <c r="E105" s="614"/>
      <c r="F105" s="615"/>
      <c r="G105" s="623" t="s">
        <v>140</v>
      </c>
      <c r="H105" s="212"/>
      <c r="I105" s="212"/>
      <c r="J105" s="212"/>
      <c r="K105" s="212"/>
      <c r="L105" s="212"/>
      <c r="M105" s="212"/>
      <c r="N105" s="212"/>
      <c r="O105" s="213"/>
      <c r="P105" s="214" t="s">
        <v>56</v>
      </c>
      <c r="Q105" s="212"/>
      <c r="R105" s="212"/>
      <c r="S105" s="212"/>
      <c r="T105" s="212"/>
      <c r="U105" s="212"/>
      <c r="V105" s="212"/>
      <c r="W105" s="212"/>
      <c r="X105" s="213"/>
      <c r="Y105" s="624"/>
      <c r="Z105" s="625"/>
      <c r="AA105" s="626"/>
      <c r="AB105" s="630" t="s">
        <v>11</v>
      </c>
      <c r="AC105" s="631"/>
      <c r="AD105" s="632"/>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6"/>
      <c r="B106" s="617"/>
      <c r="C106" s="617"/>
      <c r="D106" s="617"/>
      <c r="E106" s="617"/>
      <c r="F106" s="618"/>
      <c r="G106" s="171"/>
      <c r="H106" s="123"/>
      <c r="I106" s="123"/>
      <c r="J106" s="123"/>
      <c r="K106" s="123"/>
      <c r="L106" s="123"/>
      <c r="M106" s="123"/>
      <c r="N106" s="123"/>
      <c r="O106" s="124"/>
      <c r="P106" s="122"/>
      <c r="Q106" s="123"/>
      <c r="R106" s="123"/>
      <c r="S106" s="123"/>
      <c r="T106" s="123"/>
      <c r="U106" s="123"/>
      <c r="V106" s="123"/>
      <c r="W106" s="123"/>
      <c r="X106" s="124"/>
      <c r="Y106" s="627"/>
      <c r="Z106" s="628"/>
      <c r="AA106" s="629"/>
      <c r="AB106" s="131"/>
      <c r="AC106" s="132"/>
      <c r="AD106" s="133"/>
      <c r="AE106" s="134"/>
      <c r="AF106" s="134"/>
      <c r="AG106" s="134"/>
      <c r="AH106" s="134"/>
      <c r="AI106" s="134"/>
      <c r="AJ106" s="134"/>
      <c r="AK106" s="134"/>
      <c r="AL106" s="134"/>
      <c r="AM106" s="134"/>
      <c r="AN106" s="134"/>
      <c r="AO106" s="134"/>
      <c r="AP106" s="134"/>
      <c r="AQ106" s="528"/>
      <c r="AR106" s="529"/>
      <c r="AS106" s="142" t="s">
        <v>224</v>
      </c>
      <c r="AT106" s="143"/>
      <c r="AU106" s="141"/>
      <c r="AV106" s="141"/>
      <c r="AW106" s="123" t="s">
        <v>170</v>
      </c>
      <c r="AX106" s="144"/>
      <c r="AY106">
        <f t="shared" ref="AY106:AY111" si="3">$AY$105</f>
        <v>0</v>
      </c>
    </row>
    <row r="107" spans="1:60" ht="23.25" hidden="1" customHeight="1" x14ac:dyDescent="0.15">
      <c r="A107" s="619"/>
      <c r="B107" s="617"/>
      <c r="C107" s="617"/>
      <c r="D107" s="617"/>
      <c r="E107" s="617"/>
      <c r="F107" s="61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0"/>
      <c r="B108" s="621"/>
      <c r="C108" s="621"/>
      <c r="D108" s="621"/>
      <c r="E108" s="621"/>
      <c r="F108" s="62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9"/>
      <c r="B109" s="617"/>
      <c r="C109" s="617"/>
      <c r="D109" s="617"/>
      <c r="E109" s="617"/>
      <c r="F109" s="61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3" t="s">
        <v>14</v>
      </c>
      <c r="AC109" s="613"/>
      <c r="AD109" s="61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661</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9" t="s">
        <v>662</v>
      </c>
      <c r="B133" s="168"/>
      <c r="C133" s="168"/>
      <c r="D133" s="168"/>
      <c r="E133" s="168"/>
      <c r="F133" s="169"/>
      <c r="G133" s="710" t="s">
        <v>654</v>
      </c>
      <c r="H133" s="711"/>
      <c r="I133" s="711"/>
      <c r="J133" s="711"/>
      <c r="K133" s="711"/>
      <c r="L133" s="711"/>
      <c r="M133" s="711"/>
      <c r="N133" s="711"/>
      <c r="O133" s="711"/>
      <c r="P133" s="712" t="s">
        <v>653</v>
      </c>
      <c r="Q133" s="711"/>
      <c r="R133" s="711"/>
      <c r="S133" s="711"/>
      <c r="T133" s="711"/>
      <c r="U133" s="711"/>
      <c r="V133" s="711"/>
      <c r="W133" s="711"/>
      <c r="X133" s="713"/>
      <c r="Y133" s="714"/>
      <c r="Z133" s="715"/>
      <c r="AA133" s="716"/>
      <c r="AB133" s="647" t="s">
        <v>11</v>
      </c>
      <c r="AC133" s="647"/>
      <c r="AD133" s="647"/>
      <c r="AE133" s="134" t="s">
        <v>498</v>
      </c>
      <c r="AF133" s="134"/>
      <c r="AG133" s="134"/>
      <c r="AH133" s="134"/>
      <c r="AI133" s="134" t="s">
        <v>650</v>
      </c>
      <c r="AJ133" s="134"/>
      <c r="AK133" s="134"/>
      <c r="AL133" s="134"/>
      <c r="AM133" s="134" t="s">
        <v>466</v>
      </c>
      <c r="AN133" s="134"/>
      <c r="AO133" s="134"/>
      <c r="AP133" s="134"/>
      <c r="AQ133" s="644" t="s">
        <v>497</v>
      </c>
      <c r="AR133" s="645"/>
      <c r="AS133" s="645"/>
      <c r="AT133" s="646"/>
      <c r="AU133" s="644" t="s">
        <v>675</v>
      </c>
      <c r="AV133" s="645"/>
      <c r="AW133" s="645"/>
      <c r="AX133" s="654"/>
      <c r="AY133">
        <f>COUNTA($G$134)</f>
        <v>0</v>
      </c>
    </row>
    <row r="134" spans="1:60" ht="23.25" hidden="1" customHeight="1" x14ac:dyDescent="0.15">
      <c r="A134" s="669"/>
      <c r="B134" s="168"/>
      <c r="C134" s="168"/>
      <c r="D134" s="168"/>
      <c r="E134" s="168"/>
      <c r="F134" s="169"/>
      <c r="G134" s="655"/>
      <c r="H134" s="656"/>
      <c r="I134" s="656"/>
      <c r="J134" s="656"/>
      <c r="K134" s="656"/>
      <c r="L134" s="656"/>
      <c r="M134" s="656"/>
      <c r="N134" s="656"/>
      <c r="O134" s="656"/>
      <c r="P134" s="659"/>
      <c r="Q134" s="660"/>
      <c r="R134" s="660"/>
      <c r="S134" s="660"/>
      <c r="T134" s="660"/>
      <c r="U134" s="660"/>
      <c r="V134" s="660"/>
      <c r="W134" s="660"/>
      <c r="X134" s="661"/>
      <c r="Y134" s="665" t="s">
        <v>52</v>
      </c>
      <c r="Z134" s="666"/>
      <c r="AA134" s="667"/>
      <c r="AB134" s="668"/>
      <c r="AC134" s="668"/>
      <c r="AD134" s="668"/>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1" t="s">
        <v>53</v>
      </c>
      <c r="Z135" s="642"/>
      <c r="AA135" s="643"/>
      <c r="AB135" s="668"/>
      <c r="AC135" s="668"/>
      <c r="AD135" s="668"/>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202" t="s">
        <v>663</v>
      </c>
      <c r="B136" s="120"/>
      <c r="C136" s="120"/>
      <c r="D136" s="120"/>
      <c r="E136" s="120"/>
      <c r="F136" s="684"/>
      <c r="G136" s="191" t="s">
        <v>664</v>
      </c>
      <c r="H136" s="191"/>
      <c r="I136" s="191"/>
      <c r="J136" s="191"/>
      <c r="K136" s="191"/>
      <c r="L136" s="191"/>
      <c r="M136" s="191"/>
      <c r="N136" s="191"/>
      <c r="O136" s="191"/>
      <c r="P136" s="191"/>
      <c r="Q136" s="191"/>
      <c r="R136" s="191"/>
      <c r="S136" s="191"/>
      <c r="T136" s="191"/>
      <c r="U136" s="191"/>
      <c r="V136" s="191"/>
      <c r="W136" s="191"/>
      <c r="X136" s="192"/>
      <c r="Y136" s="651"/>
      <c r="Z136" s="652"/>
      <c r="AA136" s="653"/>
      <c r="AB136" s="190" t="s">
        <v>11</v>
      </c>
      <c r="AC136" s="191"/>
      <c r="AD136" s="192"/>
      <c r="AE136" s="134" t="s">
        <v>498</v>
      </c>
      <c r="AF136" s="134"/>
      <c r="AG136" s="134"/>
      <c r="AH136" s="134"/>
      <c r="AI136" s="134" t="s">
        <v>650</v>
      </c>
      <c r="AJ136" s="134"/>
      <c r="AK136" s="134"/>
      <c r="AL136" s="134"/>
      <c r="AM136" s="134" t="s">
        <v>466</v>
      </c>
      <c r="AN136" s="134"/>
      <c r="AO136" s="134"/>
      <c r="AP136" s="134"/>
      <c r="AQ136" s="648" t="s">
        <v>676</v>
      </c>
      <c r="AR136" s="649"/>
      <c r="AS136" s="649"/>
      <c r="AT136" s="649"/>
      <c r="AU136" s="649"/>
      <c r="AV136" s="649"/>
      <c r="AW136" s="649"/>
      <c r="AX136" s="650"/>
      <c r="AY136">
        <f>IF(SUBSTITUTE(SUBSTITUTE($G$137,"／",""),"　","")="",0,1)</f>
        <v>0</v>
      </c>
    </row>
    <row r="137" spans="1:60" ht="23.25" hidden="1" customHeight="1" x14ac:dyDescent="0.15">
      <c r="A137" s="685"/>
      <c r="B137" s="212"/>
      <c r="C137" s="212"/>
      <c r="D137" s="212"/>
      <c r="E137" s="212"/>
      <c r="F137" s="686"/>
      <c r="G137" s="673" t="s">
        <v>665</v>
      </c>
      <c r="H137" s="674"/>
      <c r="I137" s="674"/>
      <c r="J137" s="674"/>
      <c r="K137" s="674"/>
      <c r="L137" s="674"/>
      <c r="M137" s="674"/>
      <c r="N137" s="674"/>
      <c r="O137" s="674"/>
      <c r="P137" s="674"/>
      <c r="Q137" s="674"/>
      <c r="R137" s="674"/>
      <c r="S137" s="674"/>
      <c r="T137" s="674"/>
      <c r="U137" s="674"/>
      <c r="V137" s="674"/>
      <c r="W137" s="674"/>
      <c r="X137" s="674"/>
      <c r="Y137" s="677" t="s">
        <v>663</v>
      </c>
      <c r="Z137" s="678"/>
      <c r="AA137" s="679"/>
      <c r="AB137" s="680"/>
      <c r="AC137" s="681"/>
      <c r="AD137" s="682"/>
      <c r="AE137" s="683"/>
      <c r="AF137" s="683"/>
      <c r="AG137" s="683"/>
      <c r="AH137" s="683"/>
      <c r="AI137" s="683"/>
      <c r="AJ137" s="683"/>
      <c r="AK137" s="683"/>
      <c r="AL137" s="683"/>
      <c r="AM137" s="683"/>
      <c r="AN137" s="683"/>
      <c r="AO137" s="683"/>
      <c r="AP137" s="683"/>
      <c r="AQ137" s="108"/>
      <c r="AR137" s="102"/>
      <c r="AS137" s="102"/>
      <c r="AT137" s="102"/>
      <c r="AU137" s="102"/>
      <c r="AV137" s="102"/>
      <c r="AW137" s="102"/>
      <c r="AX137" s="103"/>
      <c r="AY137">
        <f>$AY$136</f>
        <v>0</v>
      </c>
    </row>
    <row r="138" spans="1:60" ht="46.5" hidden="1" customHeight="1" x14ac:dyDescent="0.15">
      <c r="A138" s="687"/>
      <c r="B138" s="123"/>
      <c r="C138" s="123"/>
      <c r="D138" s="123"/>
      <c r="E138" s="123"/>
      <c r="F138" s="688"/>
      <c r="G138" s="675"/>
      <c r="H138" s="676"/>
      <c r="I138" s="676"/>
      <c r="J138" s="676"/>
      <c r="K138" s="676"/>
      <c r="L138" s="676"/>
      <c r="M138" s="676"/>
      <c r="N138" s="676"/>
      <c r="O138" s="676"/>
      <c r="P138" s="676"/>
      <c r="Q138" s="676"/>
      <c r="R138" s="676"/>
      <c r="S138" s="676"/>
      <c r="T138" s="676"/>
      <c r="U138" s="676"/>
      <c r="V138" s="676"/>
      <c r="W138" s="676"/>
      <c r="X138" s="676"/>
      <c r="Y138" s="234" t="s">
        <v>666</v>
      </c>
      <c r="Z138" s="670"/>
      <c r="AA138" s="671"/>
      <c r="AB138" s="633" t="s">
        <v>667</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2"/>
      <c r="AY138">
        <f>$AY$136</f>
        <v>0</v>
      </c>
    </row>
    <row r="139" spans="1:60" ht="18.75" hidden="1" customHeight="1" x14ac:dyDescent="0.15">
      <c r="A139" s="436" t="s">
        <v>314</v>
      </c>
      <c r="B139" s="614"/>
      <c r="C139" s="614"/>
      <c r="D139" s="614"/>
      <c r="E139" s="614"/>
      <c r="F139" s="615"/>
      <c r="G139" s="623" t="s">
        <v>140</v>
      </c>
      <c r="H139" s="212"/>
      <c r="I139" s="212"/>
      <c r="J139" s="212"/>
      <c r="K139" s="212"/>
      <c r="L139" s="212"/>
      <c r="M139" s="212"/>
      <c r="N139" s="212"/>
      <c r="O139" s="213"/>
      <c r="P139" s="214" t="s">
        <v>56</v>
      </c>
      <c r="Q139" s="212"/>
      <c r="R139" s="212"/>
      <c r="S139" s="212"/>
      <c r="T139" s="212"/>
      <c r="U139" s="212"/>
      <c r="V139" s="212"/>
      <c r="W139" s="212"/>
      <c r="X139" s="213"/>
      <c r="Y139" s="624"/>
      <c r="Z139" s="625"/>
      <c r="AA139" s="626"/>
      <c r="AB139" s="630" t="s">
        <v>11</v>
      </c>
      <c r="AC139" s="631"/>
      <c r="AD139" s="632"/>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6"/>
      <c r="B140" s="617"/>
      <c r="C140" s="617"/>
      <c r="D140" s="617"/>
      <c r="E140" s="617"/>
      <c r="F140" s="618"/>
      <c r="G140" s="171"/>
      <c r="H140" s="123"/>
      <c r="I140" s="123"/>
      <c r="J140" s="123"/>
      <c r="K140" s="123"/>
      <c r="L140" s="123"/>
      <c r="M140" s="123"/>
      <c r="N140" s="123"/>
      <c r="O140" s="124"/>
      <c r="P140" s="122"/>
      <c r="Q140" s="123"/>
      <c r="R140" s="123"/>
      <c r="S140" s="123"/>
      <c r="T140" s="123"/>
      <c r="U140" s="123"/>
      <c r="V140" s="123"/>
      <c r="W140" s="123"/>
      <c r="X140" s="124"/>
      <c r="Y140" s="627"/>
      <c r="Z140" s="628"/>
      <c r="AA140" s="629"/>
      <c r="AB140" s="131"/>
      <c r="AC140" s="132"/>
      <c r="AD140" s="133"/>
      <c r="AE140" s="134"/>
      <c r="AF140" s="134"/>
      <c r="AG140" s="134"/>
      <c r="AH140" s="134"/>
      <c r="AI140" s="134"/>
      <c r="AJ140" s="134"/>
      <c r="AK140" s="134"/>
      <c r="AL140" s="134"/>
      <c r="AM140" s="134"/>
      <c r="AN140" s="134"/>
      <c r="AO140" s="134"/>
      <c r="AP140" s="134"/>
      <c r="AQ140" s="528"/>
      <c r="AR140" s="529"/>
      <c r="AS140" s="142" t="s">
        <v>224</v>
      </c>
      <c r="AT140" s="143"/>
      <c r="AU140" s="141"/>
      <c r="AV140" s="141"/>
      <c r="AW140" s="123" t="s">
        <v>170</v>
      </c>
      <c r="AX140" s="144"/>
      <c r="AY140">
        <f t="shared" ref="AY140:AY145" si="5">$AY$139</f>
        <v>0</v>
      </c>
    </row>
    <row r="141" spans="1:60" ht="23.25" hidden="1" customHeight="1" x14ac:dyDescent="0.15">
      <c r="A141" s="619"/>
      <c r="B141" s="617"/>
      <c r="C141" s="617"/>
      <c r="D141" s="617"/>
      <c r="E141" s="617"/>
      <c r="F141" s="61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0"/>
      <c r="B142" s="621"/>
      <c r="C142" s="621"/>
      <c r="D142" s="621"/>
      <c r="E142" s="621"/>
      <c r="F142" s="62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9"/>
      <c r="B143" s="617"/>
      <c r="C143" s="617"/>
      <c r="D143" s="617"/>
      <c r="E143" s="617"/>
      <c r="F143" s="61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3" t="s">
        <v>14</v>
      </c>
      <c r="AC143" s="613"/>
      <c r="AD143" s="61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661</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9" t="s">
        <v>662</v>
      </c>
      <c r="B167" s="168"/>
      <c r="C167" s="168"/>
      <c r="D167" s="168"/>
      <c r="E167" s="168"/>
      <c r="F167" s="169"/>
      <c r="G167" s="710" t="s">
        <v>654</v>
      </c>
      <c r="H167" s="711"/>
      <c r="I167" s="711"/>
      <c r="J167" s="711"/>
      <c r="K167" s="711"/>
      <c r="L167" s="711"/>
      <c r="M167" s="711"/>
      <c r="N167" s="711"/>
      <c r="O167" s="711"/>
      <c r="P167" s="712" t="s">
        <v>653</v>
      </c>
      <c r="Q167" s="711"/>
      <c r="R167" s="711"/>
      <c r="S167" s="711"/>
      <c r="T167" s="711"/>
      <c r="U167" s="711"/>
      <c r="V167" s="711"/>
      <c r="W167" s="711"/>
      <c r="X167" s="713"/>
      <c r="Y167" s="714"/>
      <c r="Z167" s="715"/>
      <c r="AA167" s="716"/>
      <c r="AB167" s="647" t="s">
        <v>11</v>
      </c>
      <c r="AC167" s="647"/>
      <c r="AD167" s="647"/>
      <c r="AE167" s="134" t="s">
        <v>498</v>
      </c>
      <c r="AF167" s="134"/>
      <c r="AG167" s="134"/>
      <c r="AH167" s="134"/>
      <c r="AI167" s="134" t="s">
        <v>650</v>
      </c>
      <c r="AJ167" s="134"/>
      <c r="AK167" s="134"/>
      <c r="AL167" s="134"/>
      <c r="AM167" s="134" t="s">
        <v>466</v>
      </c>
      <c r="AN167" s="134"/>
      <c r="AO167" s="134"/>
      <c r="AP167" s="134"/>
      <c r="AQ167" s="644" t="s">
        <v>497</v>
      </c>
      <c r="AR167" s="645"/>
      <c r="AS167" s="645"/>
      <c r="AT167" s="646"/>
      <c r="AU167" s="644" t="s">
        <v>675</v>
      </c>
      <c r="AV167" s="645"/>
      <c r="AW167" s="645"/>
      <c r="AX167" s="654"/>
      <c r="AY167">
        <f>COUNTA($G$168)</f>
        <v>0</v>
      </c>
    </row>
    <row r="168" spans="1:60" ht="23.25" hidden="1" customHeight="1" x14ac:dyDescent="0.15">
      <c r="A168" s="669"/>
      <c r="B168" s="168"/>
      <c r="C168" s="168"/>
      <c r="D168" s="168"/>
      <c r="E168" s="168"/>
      <c r="F168" s="169"/>
      <c r="G168" s="655"/>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1" t="s">
        <v>53</v>
      </c>
      <c r="Z169" s="642"/>
      <c r="AA169" s="643"/>
      <c r="AB169" s="668"/>
      <c r="AC169" s="668"/>
      <c r="AD169" s="668"/>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202" t="s">
        <v>663</v>
      </c>
      <c r="B170" s="120"/>
      <c r="C170" s="120"/>
      <c r="D170" s="120"/>
      <c r="E170" s="120"/>
      <c r="F170" s="684"/>
      <c r="G170" s="191" t="s">
        <v>664</v>
      </c>
      <c r="H170" s="191"/>
      <c r="I170" s="191"/>
      <c r="J170" s="191"/>
      <c r="K170" s="191"/>
      <c r="L170" s="191"/>
      <c r="M170" s="191"/>
      <c r="N170" s="191"/>
      <c r="O170" s="191"/>
      <c r="P170" s="191"/>
      <c r="Q170" s="191"/>
      <c r="R170" s="191"/>
      <c r="S170" s="191"/>
      <c r="T170" s="191"/>
      <c r="U170" s="191"/>
      <c r="V170" s="191"/>
      <c r="W170" s="191"/>
      <c r="X170" s="192"/>
      <c r="Y170" s="651"/>
      <c r="Z170" s="652"/>
      <c r="AA170" s="653"/>
      <c r="AB170" s="190" t="s">
        <v>11</v>
      </c>
      <c r="AC170" s="191"/>
      <c r="AD170" s="192"/>
      <c r="AE170" s="134" t="s">
        <v>498</v>
      </c>
      <c r="AF170" s="134"/>
      <c r="AG170" s="134"/>
      <c r="AH170" s="134"/>
      <c r="AI170" s="134" t="s">
        <v>650</v>
      </c>
      <c r="AJ170" s="134"/>
      <c r="AK170" s="134"/>
      <c r="AL170" s="134"/>
      <c r="AM170" s="134" t="s">
        <v>466</v>
      </c>
      <c r="AN170" s="134"/>
      <c r="AO170" s="134"/>
      <c r="AP170" s="134"/>
      <c r="AQ170" s="648" t="s">
        <v>676</v>
      </c>
      <c r="AR170" s="649"/>
      <c r="AS170" s="649"/>
      <c r="AT170" s="649"/>
      <c r="AU170" s="649"/>
      <c r="AV170" s="649"/>
      <c r="AW170" s="649"/>
      <c r="AX170" s="650"/>
      <c r="AY170">
        <f>IF(SUBSTITUTE(SUBSTITUTE($G$171,"／",""),"　","")="",0,1)</f>
        <v>0</v>
      </c>
    </row>
    <row r="171" spans="1:60" ht="23.25" hidden="1" customHeight="1" x14ac:dyDescent="0.15">
      <c r="A171" s="685"/>
      <c r="B171" s="212"/>
      <c r="C171" s="212"/>
      <c r="D171" s="212"/>
      <c r="E171" s="212"/>
      <c r="F171" s="686"/>
      <c r="G171" s="673" t="s">
        <v>665</v>
      </c>
      <c r="H171" s="674"/>
      <c r="I171" s="674"/>
      <c r="J171" s="674"/>
      <c r="K171" s="674"/>
      <c r="L171" s="674"/>
      <c r="M171" s="674"/>
      <c r="N171" s="674"/>
      <c r="O171" s="674"/>
      <c r="P171" s="674"/>
      <c r="Q171" s="674"/>
      <c r="R171" s="674"/>
      <c r="S171" s="674"/>
      <c r="T171" s="674"/>
      <c r="U171" s="674"/>
      <c r="V171" s="674"/>
      <c r="W171" s="674"/>
      <c r="X171" s="674"/>
      <c r="Y171" s="677" t="s">
        <v>663</v>
      </c>
      <c r="Z171" s="678"/>
      <c r="AA171" s="679"/>
      <c r="AB171" s="680"/>
      <c r="AC171" s="681"/>
      <c r="AD171" s="682"/>
      <c r="AE171" s="683"/>
      <c r="AF171" s="683"/>
      <c r="AG171" s="683"/>
      <c r="AH171" s="683"/>
      <c r="AI171" s="683"/>
      <c r="AJ171" s="683"/>
      <c r="AK171" s="683"/>
      <c r="AL171" s="683"/>
      <c r="AM171" s="683"/>
      <c r="AN171" s="683"/>
      <c r="AO171" s="683"/>
      <c r="AP171" s="683"/>
      <c r="AQ171" s="108"/>
      <c r="AR171" s="102"/>
      <c r="AS171" s="102"/>
      <c r="AT171" s="102"/>
      <c r="AU171" s="102"/>
      <c r="AV171" s="102"/>
      <c r="AW171" s="102"/>
      <c r="AX171" s="103"/>
      <c r="AY171">
        <f>$AY$170</f>
        <v>0</v>
      </c>
    </row>
    <row r="172" spans="1:60" ht="46.5" hidden="1" customHeight="1" x14ac:dyDescent="0.15">
      <c r="A172" s="687"/>
      <c r="B172" s="123"/>
      <c r="C172" s="123"/>
      <c r="D172" s="123"/>
      <c r="E172" s="123"/>
      <c r="F172" s="688"/>
      <c r="G172" s="675"/>
      <c r="H172" s="676"/>
      <c r="I172" s="676"/>
      <c r="J172" s="676"/>
      <c r="K172" s="676"/>
      <c r="L172" s="676"/>
      <c r="M172" s="676"/>
      <c r="N172" s="676"/>
      <c r="O172" s="676"/>
      <c r="P172" s="676"/>
      <c r="Q172" s="676"/>
      <c r="R172" s="676"/>
      <c r="S172" s="676"/>
      <c r="T172" s="676"/>
      <c r="U172" s="676"/>
      <c r="V172" s="676"/>
      <c r="W172" s="676"/>
      <c r="X172" s="676"/>
      <c r="Y172" s="234" t="s">
        <v>666</v>
      </c>
      <c r="Z172" s="670"/>
      <c r="AA172" s="671"/>
      <c r="AB172" s="633" t="s">
        <v>667</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2"/>
      <c r="AY172">
        <f>$AY$170</f>
        <v>0</v>
      </c>
    </row>
    <row r="173" spans="1:60" ht="18.75" hidden="1" customHeight="1" x14ac:dyDescent="0.15">
      <c r="A173" s="436" t="s">
        <v>314</v>
      </c>
      <c r="B173" s="614"/>
      <c r="C173" s="614"/>
      <c r="D173" s="614"/>
      <c r="E173" s="614"/>
      <c r="F173" s="615"/>
      <c r="G173" s="623" t="s">
        <v>140</v>
      </c>
      <c r="H173" s="212"/>
      <c r="I173" s="212"/>
      <c r="J173" s="212"/>
      <c r="K173" s="212"/>
      <c r="L173" s="212"/>
      <c r="M173" s="212"/>
      <c r="N173" s="212"/>
      <c r="O173" s="213"/>
      <c r="P173" s="214" t="s">
        <v>56</v>
      </c>
      <c r="Q173" s="212"/>
      <c r="R173" s="212"/>
      <c r="S173" s="212"/>
      <c r="T173" s="212"/>
      <c r="U173" s="212"/>
      <c r="V173" s="212"/>
      <c r="W173" s="212"/>
      <c r="X173" s="213"/>
      <c r="Y173" s="624"/>
      <c r="Z173" s="625"/>
      <c r="AA173" s="626"/>
      <c r="AB173" s="630" t="s">
        <v>11</v>
      </c>
      <c r="AC173" s="631"/>
      <c r="AD173" s="632"/>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6"/>
      <c r="B174" s="617"/>
      <c r="C174" s="617"/>
      <c r="D174" s="617"/>
      <c r="E174" s="617"/>
      <c r="F174" s="618"/>
      <c r="G174" s="171"/>
      <c r="H174" s="123"/>
      <c r="I174" s="123"/>
      <c r="J174" s="123"/>
      <c r="K174" s="123"/>
      <c r="L174" s="123"/>
      <c r="M174" s="123"/>
      <c r="N174" s="123"/>
      <c r="O174" s="124"/>
      <c r="P174" s="122"/>
      <c r="Q174" s="123"/>
      <c r="R174" s="123"/>
      <c r="S174" s="123"/>
      <c r="T174" s="123"/>
      <c r="U174" s="123"/>
      <c r="V174" s="123"/>
      <c r="W174" s="123"/>
      <c r="X174" s="124"/>
      <c r="Y174" s="627"/>
      <c r="Z174" s="628"/>
      <c r="AA174" s="629"/>
      <c r="AB174" s="131"/>
      <c r="AC174" s="132"/>
      <c r="AD174" s="133"/>
      <c r="AE174" s="134"/>
      <c r="AF174" s="134"/>
      <c r="AG174" s="134"/>
      <c r="AH174" s="134"/>
      <c r="AI174" s="134"/>
      <c r="AJ174" s="134"/>
      <c r="AK174" s="134"/>
      <c r="AL174" s="134"/>
      <c r="AM174" s="134"/>
      <c r="AN174" s="134"/>
      <c r="AO174" s="134"/>
      <c r="AP174" s="134"/>
      <c r="AQ174" s="528"/>
      <c r="AR174" s="529"/>
      <c r="AS174" s="142" t="s">
        <v>224</v>
      </c>
      <c r="AT174" s="143"/>
      <c r="AU174" s="141"/>
      <c r="AV174" s="141"/>
      <c r="AW174" s="123" t="s">
        <v>170</v>
      </c>
      <c r="AX174" s="144"/>
      <c r="AY174">
        <f t="shared" ref="AY174:AY179" si="7">$AY$173</f>
        <v>0</v>
      </c>
    </row>
    <row r="175" spans="1:60" ht="23.25" hidden="1" customHeight="1" x14ac:dyDescent="0.15">
      <c r="A175" s="619"/>
      <c r="B175" s="617"/>
      <c r="C175" s="617"/>
      <c r="D175" s="617"/>
      <c r="E175" s="617"/>
      <c r="F175" s="61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0"/>
      <c r="B176" s="621"/>
      <c r="C176" s="621"/>
      <c r="D176" s="621"/>
      <c r="E176" s="621"/>
      <c r="F176" s="62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9"/>
      <c r="B177" s="617"/>
      <c r="C177" s="617"/>
      <c r="D177" s="617"/>
      <c r="E177" s="617"/>
      <c r="F177" s="61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3" t="s">
        <v>14</v>
      </c>
      <c r="AC177" s="613"/>
      <c r="AD177" s="61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3" t="s">
        <v>315</v>
      </c>
      <c r="B200" s="574"/>
      <c r="C200" s="574"/>
      <c r="D200" s="574"/>
      <c r="E200" s="574"/>
      <c r="F200" s="575"/>
      <c r="G200" s="598"/>
      <c r="H200" s="600" t="s">
        <v>140</v>
      </c>
      <c r="I200" s="600"/>
      <c r="J200" s="600"/>
      <c r="K200" s="600"/>
      <c r="L200" s="600"/>
      <c r="M200" s="600"/>
      <c r="N200" s="600"/>
      <c r="O200" s="601"/>
      <c r="P200" s="603" t="s">
        <v>56</v>
      </c>
      <c r="Q200" s="600"/>
      <c r="R200" s="600"/>
      <c r="S200" s="600"/>
      <c r="T200" s="600"/>
      <c r="U200" s="600"/>
      <c r="V200" s="601"/>
      <c r="W200" s="605" t="s">
        <v>311</v>
      </c>
      <c r="X200" s="606"/>
      <c r="Y200" s="609"/>
      <c r="Z200" s="609"/>
      <c r="AA200" s="610"/>
      <c r="AB200" s="603" t="s">
        <v>11</v>
      </c>
      <c r="AC200" s="600"/>
      <c r="AD200" s="601"/>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94" t="s">
        <v>129</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34"/>
      <c r="AF201" s="134"/>
      <c r="AG201" s="134"/>
      <c r="AH201" s="134"/>
      <c r="AI201" s="134"/>
      <c r="AJ201" s="134"/>
      <c r="AK201" s="134"/>
      <c r="AL201" s="134"/>
      <c r="AM201" s="134"/>
      <c r="AN201" s="134"/>
      <c r="AO201" s="134"/>
      <c r="AP201" s="134"/>
      <c r="AQ201" s="528"/>
      <c r="AR201" s="529"/>
      <c r="AS201" s="142" t="s">
        <v>224</v>
      </c>
      <c r="AT201" s="143"/>
      <c r="AU201" s="141"/>
      <c r="AV201" s="141"/>
      <c r="AW201" s="596" t="s">
        <v>170</v>
      </c>
      <c r="AX201" s="597"/>
      <c r="AY201">
        <f t="shared" ref="AY201:AY207" si="10">$AY$200</f>
        <v>0</v>
      </c>
    </row>
    <row r="202" spans="1:60" ht="23.25" hidden="1" customHeight="1" x14ac:dyDescent="0.15">
      <c r="A202" s="534"/>
      <c r="B202" s="535"/>
      <c r="C202" s="535"/>
      <c r="D202" s="535"/>
      <c r="E202" s="535"/>
      <c r="F202" s="536"/>
      <c r="G202" s="580" t="s">
        <v>225</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331</v>
      </c>
      <c r="AC202" s="579"/>
      <c r="AD202" s="579"/>
      <c r="AE202" s="108"/>
      <c r="AF202" s="102"/>
      <c r="AG202" s="102"/>
      <c r="AH202" s="102"/>
      <c r="AI202" s="108"/>
      <c r="AJ202" s="102"/>
      <c r="AK202" s="102"/>
      <c r="AL202" s="102"/>
      <c r="AM202" s="108"/>
      <c r="AN202" s="102"/>
      <c r="AO202" s="102"/>
      <c r="AP202" s="102"/>
      <c r="AQ202" s="108"/>
      <c r="AR202" s="102"/>
      <c r="AS202" s="102"/>
      <c r="AT202" s="524"/>
      <c r="AU202" s="102"/>
      <c r="AV202" s="102"/>
      <c r="AW202" s="102"/>
      <c r="AX202" s="103"/>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51</v>
      </c>
      <c r="Z203" s="571"/>
      <c r="AA203" s="572"/>
      <c r="AB203" s="578" t="s">
        <v>331</v>
      </c>
      <c r="AC203" s="578"/>
      <c r="AD203" s="578"/>
      <c r="AE203" s="108"/>
      <c r="AF203" s="102"/>
      <c r="AG203" s="102"/>
      <c r="AH203" s="102"/>
      <c r="AI203" s="108"/>
      <c r="AJ203" s="102"/>
      <c r="AK203" s="102"/>
      <c r="AL203" s="102"/>
      <c r="AM203" s="108"/>
      <c r="AN203" s="102"/>
      <c r="AO203" s="102"/>
      <c r="AP203" s="102"/>
      <c r="AQ203" s="108"/>
      <c r="AR203" s="102"/>
      <c r="AS203" s="102"/>
      <c r="AT203" s="524"/>
      <c r="AU203" s="102"/>
      <c r="AV203" s="102"/>
      <c r="AW203" s="102"/>
      <c r="AX203" s="103"/>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332</v>
      </c>
      <c r="AC204" s="576"/>
      <c r="AD204" s="576"/>
      <c r="AE204" s="113"/>
      <c r="AF204" s="114"/>
      <c r="AG204" s="114"/>
      <c r="AH204" s="114"/>
      <c r="AI204" s="113"/>
      <c r="AJ204" s="114"/>
      <c r="AK204" s="114"/>
      <c r="AL204" s="114"/>
      <c r="AM204" s="113"/>
      <c r="AN204" s="114"/>
      <c r="AO204" s="114"/>
      <c r="AP204" s="114"/>
      <c r="AQ204" s="108"/>
      <c r="AR204" s="102"/>
      <c r="AS204" s="102"/>
      <c r="AT204" s="524"/>
      <c r="AU204" s="102"/>
      <c r="AV204" s="102"/>
      <c r="AW204" s="102"/>
      <c r="AX204" s="103"/>
      <c r="AY204">
        <f t="shared" si="10"/>
        <v>0</v>
      </c>
    </row>
    <row r="205" spans="1:60" ht="23.25" hidden="1" customHeight="1" x14ac:dyDescent="0.15">
      <c r="A205" s="534" t="s">
        <v>319</v>
      </c>
      <c r="B205" s="535"/>
      <c r="C205" s="535"/>
      <c r="D205" s="535"/>
      <c r="E205" s="535"/>
      <c r="F205" s="536"/>
      <c r="G205" s="559" t="s">
        <v>226</v>
      </c>
      <c r="H205" s="560"/>
      <c r="I205" s="560"/>
      <c r="J205" s="560"/>
      <c r="K205" s="560"/>
      <c r="L205" s="560"/>
      <c r="M205" s="560"/>
      <c r="N205" s="560"/>
      <c r="O205" s="560"/>
      <c r="P205" s="560"/>
      <c r="Q205" s="560"/>
      <c r="R205" s="560"/>
      <c r="S205" s="560"/>
      <c r="T205" s="560"/>
      <c r="U205" s="560"/>
      <c r="V205" s="560"/>
      <c r="W205" s="563" t="s">
        <v>330</v>
      </c>
      <c r="X205" s="564"/>
      <c r="Y205" s="569" t="s">
        <v>12</v>
      </c>
      <c r="Z205" s="569"/>
      <c r="AA205" s="570"/>
      <c r="AB205" s="579" t="s">
        <v>331</v>
      </c>
      <c r="AC205" s="579"/>
      <c r="AD205" s="579"/>
      <c r="AE205" s="108"/>
      <c r="AF205" s="102"/>
      <c r="AG205" s="102"/>
      <c r="AH205" s="102"/>
      <c r="AI205" s="108"/>
      <c r="AJ205" s="102"/>
      <c r="AK205" s="102"/>
      <c r="AL205" s="102"/>
      <c r="AM205" s="108"/>
      <c r="AN205" s="102"/>
      <c r="AO205" s="102"/>
      <c r="AP205" s="102"/>
      <c r="AQ205" s="108"/>
      <c r="AR205" s="102"/>
      <c r="AS205" s="102"/>
      <c r="AT205" s="524"/>
      <c r="AU205" s="102"/>
      <c r="AV205" s="102"/>
      <c r="AW205" s="102"/>
      <c r="AX205" s="103"/>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51</v>
      </c>
      <c r="Z206" s="571"/>
      <c r="AA206" s="572"/>
      <c r="AB206" s="578" t="s">
        <v>331</v>
      </c>
      <c r="AC206" s="578"/>
      <c r="AD206" s="578"/>
      <c r="AE206" s="108"/>
      <c r="AF206" s="102"/>
      <c r="AG206" s="102"/>
      <c r="AH206" s="102"/>
      <c r="AI206" s="108"/>
      <c r="AJ206" s="102"/>
      <c r="AK206" s="102"/>
      <c r="AL206" s="102"/>
      <c r="AM206" s="108"/>
      <c r="AN206" s="102"/>
      <c r="AO206" s="102"/>
      <c r="AP206" s="102"/>
      <c r="AQ206" s="108"/>
      <c r="AR206" s="102"/>
      <c r="AS206" s="102"/>
      <c r="AT206" s="524"/>
      <c r="AU206" s="102"/>
      <c r="AV206" s="102"/>
      <c r="AW206" s="102"/>
      <c r="AX206" s="103"/>
      <c r="AY206">
        <f t="shared" si="10"/>
        <v>0</v>
      </c>
    </row>
    <row r="207" spans="1:60" ht="23.25" hidden="1" customHeight="1" x14ac:dyDescent="0.15">
      <c r="A207" s="558"/>
      <c r="B207" s="519"/>
      <c r="C207" s="519"/>
      <c r="D207" s="519"/>
      <c r="E207" s="519"/>
      <c r="F207" s="520"/>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332</v>
      </c>
      <c r="AC207" s="576"/>
      <c r="AD207" s="576"/>
      <c r="AE207" s="113"/>
      <c r="AF207" s="114"/>
      <c r="AG207" s="114"/>
      <c r="AH207" s="114"/>
      <c r="AI207" s="113"/>
      <c r="AJ207" s="114"/>
      <c r="AK207" s="114"/>
      <c r="AL207" s="114"/>
      <c r="AM207" s="113"/>
      <c r="AN207" s="114"/>
      <c r="AO207" s="114"/>
      <c r="AP207" s="577"/>
      <c r="AQ207" s="108"/>
      <c r="AR207" s="102"/>
      <c r="AS207" s="102"/>
      <c r="AT207" s="524"/>
      <c r="AU207" s="102"/>
      <c r="AV207" s="102"/>
      <c r="AW207" s="102"/>
      <c r="AX207" s="103"/>
      <c r="AY207">
        <f t="shared" si="10"/>
        <v>0</v>
      </c>
    </row>
    <row r="208" spans="1:60" ht="18.75" hidden="1" customHeight="1" x14ac:dyDescent="0.15">
      <c r="A208" s="531" t="s">
        <v>315</v>
      </c>
      <c r="B208" s="532"/>
      <c r="C208" s="532"/>
      <c r="D208" s="532"/>
      <c r="E208" s="532"/>
      <c r="F208" s="533"/>
      <c r="G208" s="537"/>
      <c r="H208" s="136" t="s">
        <v>140</v>
      </c>
      <c r="I208" s="136"/>
      <c r="J208" s="136"/>
      <c r="K208" s="136"/>
      <c r="L208" s="136"/>
      <c r="M208" s="136"/>
      <c r="N208" s="136"/>
      <c r="O208" s="137"/>
      <c r="P208" s="135" t="s">
        <v>56</v>
      </c>
      <c r="Q208" s="136"/>
      <c r="R208" s="136"/>
      <c r="S208" s="136"/>
      <c r="T208" s="136"/>
      <c r="U208" s="136"/>
      <c r="V208" s="136"/>
      <c r="W208" s="136"/>
      <c r="X208" s="137"/>
      <c r="Y208" s="540"/>
      <c r="Z208" s="541"/>
      <c r="AA208" s="542"/>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25" t="s">
        <v>129</v>
      </c>
      <c r="AV208" s="526"/>
      <c r="AW208" s="526"/>
      <c r="AX208" s="527"/>
      <c r="AY208">
        <f>COUNTA($H$210)</f>
        <v>0</v>
      </c>
    </row>
    <row r="209" spans="1:51" ht="18.75" hidden="1" customHeight="1" x14ac:dyDescent="0.15">
      <c r="A209" s="534"/>
      <c r="B209" s="535"/>
      <c r="C209" s="535"/>
      <c r="D209" s="535"/>
      <c r="E209" s="535"/>
      <c r="F209" s="536"/>
      <c r="G209" s="538"/>
      <c r="H209" s="142"/>
      <c r="I209" s="142"/>
      <c r="J209" s="142"/>
      <c r="K209" s="142"/>
      <c r="L209" s="142"/>
      <c r="M209" s="142"/>
      <c r="N209" s="142"/>
      <c r="O209" s="143"/>
      <c r="P209" s="539"/>
      <c r="Q209" s="142"/>
      <c r="R209" s="142"/>
      <c r="S209" s="142"/>
      <c r="T209" s="142"/>
      <c r="U209" s="142"/>
      <c r="V209" s="142"/>
      <c r="W209" s="142"/>
      <c r="X209" s="143"/>
      <c r="Y209" s="543"/>
      <c r="Z209" s="544"/>
      <c r="AA209" s="545"/>
      <c r="AB209" s="122"/>
      <c r="AC209" s="123"/>
      <c r="AD209" s="124"/>
      <c r="AE209" s="271"/>
      <c r="AF209" s="271"/>
      <c r="AG209" s="271"/>
      <c r="AH209" s="271"/>
      <c r="AI209" s="134"/>
      <c r="AJ209" s="134"/>
      <c r="AK209" s="134"/>
      <c r="AL209" s="134"/>
      <c r="AM209" s="134"/>
      <c r="AN209" s="134"/>
      <c r="AO209" s="134"/>
      <c r="AP209" s="134"/>
      <c r="AQ209" s="528"/>
      <c r="AR209" s="529"/>
      <c r="AS209" s="142" t="s">
        <v>224</v>
      </c>
      <c r="AT209" s="143"/>
      <c r="AU209" s="528"/>
      <c r="AV209" s="529"/>
      <c r="AW209" s="142" t="s">
        <v>170</v>
      </c>
      <c r="AX209" s="530"/>
      <c r="AY209">
        <f>$AY$208</f>
        <v>0</v>
      </c>
    </row>
    <row r="210" spans="1:51" ht="23.25" hidden="1" customHeight="1" x14ac:dyDescent="0.15">
      <c r="A210" s="534"/>
      <c r="B210" s="535"/>
      <c r="C210" s="535"/>
      <c r="D210" s="535"/>
      <c r="E210" s="535"/>
      <c r="F210" s="536"/>
      <c r="G210" s="546" t="s">
        <v>225</v>
      </c>
      <c r="H210" s="146"/>
      <c r="I210" s="146"/>
      <c r="J210" s="146"/>
      <c r="K210" s="146"/>
      <c r="L210" s="146"/>
      <c r="M210" s="146"/>
      <c r="N210" s="146"/>
      <c r="O210" s="147"/>
      <c r="P210" s="146"/>
      <c r="Q210" s="146"/>
      <c r="R210" s="146"/>
      <c r="S210" s="146"/>
      <c r="T210" s="146"/>
      <c r="U210" s="146"/>
      <c r="V210" s="146"/>
      <c r="W210" s="146"/>
      <c r="X210" s="147"/>
      <c r="Y210" s="549" t="s">
        <v>12</v>
      </c>
      <c r="Z210" s="550"/>
      <c r="AA210" s="551"/>
      <c r="AB210" s="489"/>
      <c r="AC210" s="489"/>
      <c r="AD210" s="48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4"/>
      <c r="B211" s="535"/>
      <c r="C211" s="535"/>
      <c r="D211" s="535"/>
      <c r="E211" s="535"/>
      <c r="F211" s="536"/>
      <c r="G211" s="547"/>
      <c r="H211" s="149"/>
      <c r="I211" s="149"/>
      <c r="J211" s="149"/>
      <c r="K211" s="149"/>
      <c r="L211" s="149"/>
      <c r="M211" s="149"/>
      <c r="N211" s="149"/>
      <c r="O211" s="150"/>
      <c r="P211" s="149"/>
      <c r="Q211" s="149"/>
      <c r="R211" s="149"/>
      <c r="S211" s="149"/>
      <c r="T211" s="149"/>
      <c r="U211" s="149"/>
      <c r="V211" s="149"/>
      <c r="W211" s="149"/>
      <c r="X211" s="150"/>
      <c r="Y211" s="555" t="s">
        <v>51</v>
      </c>
      <c r="Z211" s="556"/>
      <c r="AA211" s="557"/>
      <c r="AB211" s="488"/>
      <c r="AC211" s="488"/>
      <c r="AD211" s="48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4"/>
      <c r="B212" s="535"/>
      <c r="C212" s="535"/>
      <c r="D212" s="535"/>
      <c r="E212" s="535"/>
      <c r="F212" s="536"/>
      <c r="G212" s="54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2" t="s">
        <v>14</v>
      </c>
      <c r="AC212" s="552"/>
      <c r="AD212" s="552"/>
      <c r="AE212" s="553"/>
      <c r="AF212" s="554"/>
      <c r="AG212" s="554"/>
      <c r="AH212" s="554"/>
      <c r="AI212" s="553"/>
      <c r="AJ212" s="554"/>
      <c r="AK212" s="554"/>
      <c r="AL212" s="554"/>
      <c r="AM212" s="553"/>
      <c r="AN212" s="554"/>
      <c r="AO212" s="554"/>
      <c r="AP212" s="554"/>
      <c r="AQ212" s="109"/>
      <c r="AR212" s="110"/>
      <c r="AS212" s="110"/>
      <c r="AT212" s="111"/>
      <c r="AU212" s="102"/>
      <c r="AV212" s="102"/>
      <c r="AW212" s="102"/>
      <c r="AX212" s="103"/>
      <c r="AY212">
        <f>$AY$208</f>
        <v>0</v>
      </c>
    </row>
    <row r="213" spans="1:51" ht="69.75" hidden="1" customHeight="1" x14ac:dyDescent="0.15">
      <c r="A213" s="517" t="s">
        <v>344</v>
      </c>
      <c r="B213" s="518"/>
      <c r="C213" s="518"/>
      <c r="D213" s="518"/>
      <c r="E213" s="519" t="s">
        <v>303</v>
      </c>
      <c r="F213" s="520"/>
      <c r="G213" s="97" t="s">
        <v>226</v>
      </c>
      <c r="H213" s="490"/>
      <c r="I213" s="491"/>
      <c r="J213" s="491"/>
      <c r="K213" s="491"/>
      <c r="L213" s="491"/>
      <c r="M213" s="491"/>
      <c r="N213" s="491"/>
      <c r="O213" s="521"/>
      <c r="P213" s="255"/>
      <c r="Q213" s="255"/>
      <c r="R213" s="255"/>
      <c r="S213" s="255"/>
      <c r="T213" s="255"/>
      <c r="U213" s="255"/>
      <c r="V213" s="255"/>
      <c r="W213" s="255"/>
      <c r="X213" s="255"/>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36" t="s">
        <v>658</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310</v>
      </c>
      <c r="AP214" s="439"/>
      <c r="AQ214" s="439"/>
      <c r="AR214" s="96" t="s">
        <v>309</v>
      </c>
      <c r="AS214" s="438"/>
      <c r="AT214" s="439"/>
      <c r="AU214" s="439"/>
      <c r="AV214" s="439"/>
      <c r="AW214" s="439"/>
      <c r="AX214" s="440"/>
      <c r="AY214">
        <f>COUNTIF($AR$214,"☑")</f>
        <v>0</v>
      </c>
    </row>
    <row r="215" spans="1:51" ht="45" customHeight="1" x14ac:dyDescent="0.15">
      <c r="A215" s="425" t="s">
        <v>364</v>
      </c>
      <c r="B215" s="426"/>
      <c r="C215" s="429" t="s">
        <v>227</v>
      </c>
      <c r="D215" s="426"/>
      <c r="E215" s="431" t="s">
        <v>243</v>
      </c>
      <c r="F215" s="432"/>
      <c r="G215" s="433" t="s">
        <v>783</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724</v>
      </c>
      <c r="H216" s="146"/>
      <c r="I216" s="146"/>
      <c r="J216" s="146"/>
      <c r="K216" s="146"/>
      <c r="L216" s="146"/>
      <c r="M216" s="146"/>
      <c r="N216" s="146"/>
      <c r="O216" s="146"/>
      <c r="P216" s="146"/>
      <c r="Q216" s="146"/>
      <c r="R216" s="146"/>
      <c r="S216" s="146"/>
      <c r="T216" s="146"/>
      <c r="U216" s="146"/>
      <c r="V216" s="147"/>
      <c r="W216" s="503" t="s">
        <v>668</v>
      </c>
      <c r="X216" s="504"/>
      <c r="Y216" s="504"/>
      <c r="Z216" s="504"/>
      <c r="AA216" s="505"/>
      <c r="AB216" s="506" t="s">
        <v>722</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9" t="s">
        <v>669</v>
      </c>
      <c r="X217" s="510"/>
      <c r="Y217" s="510"/>
      <c r="Z217" s="510"/>
      <c r="AA217" s="511"/>
      <c r="AB217" s="506" t="s">
        <v>723</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27"/>
      <c r="B218" s="428"/>
      <c r="C218" s="512" t="s">
        <v>681</v>
      </c>
      <c r="D218" s="513"/>
      <c r="E218" s="164" t="s">
        <v>360</v>
      </c>
      <c r="F218" s="166"/>
      <c r="G218" s="493" t="s">
        <v>230</v>
      </c>
      <c r="H218" s="494"/>
      <c r="I218" s="494"/>
      <c r="J218" s="514" t="s">
        <v>719</v>
      </c>
      <c r="K218" s="515"/>
      <c r="L218" s="515"/>
      <c r="M218" s="515"/>
      <c r="N218" s="515"/>
      <c r="O218" s="515"/>
      <c r="P218" s="515"/>
      <c r="Q218" s="515"/>
      <c r="R218" s="515"/>
      <c r="S218" s="515"/>
      <c r="T218" s="516"/>
      <c r="U218" s="491" t="s">
        <v>719</v>
      </c>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85"/>
    </row>
    <row r="219" spans="1:51" ht="34.5" customHeight="1" x14ac:dyDescent="0.15">
      <c r="A219" s="427"/>
      <c r="B219" s="428"/>
      <c r="C219" s="430"/>
      <c r="D219" s="428"/>
      <c r="E219" s="167"/>
      <c r="F219" s="169"/>
      <c r="G219" s="493" t="s">
        <v>682</v>
      </c>
      <c r="H219" s="494"/>
      <c r="I219" s="494"/>
      <c r="J219" s="494"/>
      <c r="K219" s="494"/>
      <c r="L219" s="494"/>
      <c r="M219" s="494"/>
      <c r="N219" s="494"/>
      <c r="O219" s="494"/>
      <c r="P219" s="494"/>
      <c r="Q219" s="494"/>
      <c r="R219" s="494"/>
      <c r="S219" s="494"/>
      <c r="T219" s="494"/>
      <c r="U219" s="490" t="s">
        <v>719</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85"/>
    </row>
    <row r="220" spans="1:51" ht="34.5" customHeight="1" thickBot="1" x14ac:dyDescent="0.2">
      <c r="A220" s="427"/>
      <c r="B220" s="428"/>
      <c r="C220" s="430"/>
      <c r="D220" s="428"/>
      <c r="E220" s="172"/>
      <c r="F220" s="174"/>
      <c r="G220" s="493" t="s">
        <v>669</v>
      </c>
      <c r="H220" s="494"/>
      <c r="I220" s="494"/>
      <c r="J220" s="494"/>
      <c r="K220" s="494"/>
      <c r="L220" s="494"/>
      <c r="M220" s="494"/>
      <c r="N220" s="494"/>
      <c r="O220" s="494"/>
      <c r="P220" s="494"/>
      <c r="Q220" s="494"/>
      <c r="R220" s="494"/>
      <c r="S220" s="494"/>
      <c r="T220" s="494"/>
      <c r="U220" s="830" t="s">
        <v>719</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15">
      <c r="A221" s="495" t="s">
        <v>45</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30</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34</v>
      </c>
      <c r="AE222" s="499"/>
      <c r="AF222" s="499"/>
      <c r="AG222" s="501" t="s">
        <v>29</v>
      </c>
      <c r="AH222" s="499"/>
      <c r="AI222" s="499"/>
      <c r="AJ222" s="499"/>
      <c r="AK222" s="499"/>
      <c r="AL222" s="499"/>
      <c r="AM222" s="499"/>
      <c r="AN222" s="499"/>
      <c r="AO222" s="499"/>
      <c r="AP222" s="499"/>
      <c r="AQ222" s="499"/>
      <c r="AR222" s="499"/>
      <c r="AS222" s="499"/>
      <c r="AT222" s="499"/>
      <c r="AU222" s="499"/>
      <c r="AV222" s="499"/>
      <c r="AW222" s="499"/>
      <c r="AX222" s="502"/>
    </row>
    <row r="223" spans="1:51" ht="29.25" customHeight="1" x14ac:dyDescent="0.15">
      <c r="A223" s="463" t="s">
        <v>134</v>
      </c>
      <c r="B223" s="464"/>
      <c r="C223" s="469" t="s">
        <v>135</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717</v>
      </c>
      <c r="AE223" s="473"/>
      <c r="AF223" s="473"/>
      <c r="AG223" s="474" t="s">
        <v>787</v>
      </c>
      <c r="AH223" s="475"/>
      <c r="AI223" s="475"/>
      <c r="AJ223" s="475"/>
      <c r="AK223" s="475"/>
      <c r="AL223" s="475"/>
      <c r="AM223" s="475"/>
      <c r="AN223" s="475"/>
      <c r="AO223" s="475"/>
      <c r="AP223" s="475"/>
      <c r="AQ223" s="475"/>
      <c r="AR223" s="475"/>
      <c r="AS223" s="475"/>
      <c r="AT223" s="475"/>
      <c r="AU223" s="475"/>
      <c r="AV223" s="475"/>
      <c r="AW223" s="475"/>
      <c r="AX223" s="476"/>
    </row>
    <row r="224" spans="1:51" ht="29.25" customHeight="1" x14ac:dyDescent="0.15">
      <c r="A224" s="465"/>
      <c r="B224" s="466"/>
      <c r="C224" s="477" t="s">
        <v>35</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5"/>
      <c r="AD224" s="386" t="s">
        <v>717</v>
      </c>
      <c r="AE224" s="387"/>
      <c r="AF224" s="387"/>
      <c r="AG224" s="381" t="s">
        <v>787</v>
      </c>
      <c r="AH224" s="382"/>
      <c r="AI224" s="382"/>
      <c r="AJ224" s="382"/>
      <c r="AK224" s="382"/>
      <c r="AL224" s="382"/>
      <c r="AM224" s="382"/>
      <c r="AN224" s="382"/>
      <c r="AO224" s="382"/>
      <c r="AP224" s="382"/>
      <c r="AQ224" s="382"/>
      <c r="AR224" s="382"/>
      <c r="AS224" s="382"/>
      <c r="AT224" s="382"/>
      <c r="AU224" s="382"/>
      <c r="AV224" s="382"/>
      <c r="AW224" s="382"/>
      <c r="AX224" s="383"/>
    </row>
    <row r="225" spans="1:50" ht="29.25" customHeight="1" x14ac:dyDescent="0.15">
      <c r="A225" s="467"/>
      <c r="B225" s="468"/>
      <c r="C225" s="479" t="s">
        <v>136</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0" t="s">
        <v>717</v>
      </c>
      <c r="AE225" s="421"/>
      <c r="AF225" s="421"/>
      <c r="AG225" s="406" t="s">
        <v>788</v>
      </c>
      <c r="AH225" s="149"/>
      <c r="AI225" s="149"/>
      <c r="AJ225" s="149"/>
      <c r="AK225" s="149"/>
      <c r="AL225" s="149"/>
      <c r="AM225" s="149"/>
      <c r="AN225" s="149"/>
      <c r="AO225" s="149"/>
      <c r="AP225" s="149"/>
      <c r="AQ225" s="149"/>
      <c r="AR225" s="149"/>
      <c r="AS225" s="149"/>
      <c r="AT225" s="149"/>
      <c r="AU225" s="149"/>
      <c r="AV225" s="149"/>
      <c r="AW225" s="149"/>
      <c r="AX225" s="407"/>
    </row>
    <row r="226" spans="1:50" ht="35.1" customHeight="1" x14ac:dyDescent="0.15">
      <c r="A226" s="361" t="s">
        <v>37</v>
      </c>
      <c r="B226" s="441"/>
      <c r="C226" s="443" t="s">
        <v>39</v>
      </c>
      <c r="D226" s="403"/>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46" t="s">
        <v>725</v>
      </c>
      <c r="AE226" s="447"/>
      <c r="AF226" s="447"/>
      <c r="AG226" s="404" t="s">
        <v>791</v>
      </c>
      <c r="AH226" s="146"/>
      <c r="AI226" s="146"/>
      <c r="AJ226" s="146"/>
      <c r="AK226" s="146"/>
      <c r="AL226" s="146"/>
      <c r="AM226" s="146"/>
      <c r="AN226" s="146"/>
      <c r="AO226" s="146"/>
      <c r="AP226" s="146"/>
      <c r="AQ226" s="146"/>
      <c r="AR226" s="146"/>
      <c r="AS226" s="146"/>
      <c r="AT226" s="146"/>
      <c r="AU226" s="146"/>
      <c r="AV226" s="146"/>
      <c r="AW226" s="146"/>
      <c r="AX226" s="405"/>
    </row>
    <row r="227" spans="1:50" ht="35.1" customHeight="1" x14ac:dyDescent="0.15">
      <c r="A227" s="363"/>
      <c r="B227" s="442"/>
      <c r="C227" s="448"/>
      <c r="D227" s="449"/>
      <c r="E227" s="452" t="s">
        <v>342</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86" t="s">
        <v>726</v>
      </c>
      <c r="AE227" s="387"/>
      <c r="AF227" s="455"/>
      <c r="AG227" s="406"/>
      <c r="AH227" s="149"/>
      <c r="AI227" s="149"/>
      <c r="AJ227" s="149"/>
      <c r="AK227" s="149"/>
      <c r="AL227" s="149"/>
      <c r="AM227" s="149"/>
      <c r="AN227" s="149"/>
      <c r="AO227" s="149"/>
      <c r="AP227" s="149"/>
      <c r="AQ227" s="149"/>
      <c r="AR227" s="149"/>
      <c r="AS227" s="149"/>
      <c r="AT227" s="149"/>
      <c r="AU227" s="149"/>
      <c r="AV227" s="149"/>
      <c r="AW227" s="149"/>
      <c r="AX227" s="407"/>
    </row>
    <row r="228" spans="1:50" ht="35.1" customHeight="1" x14ac:dyDescent="0.15">
      <c r="A228" s="363"/>
      <c r="B228" s="442"/>
      <c r="C228" s="450"/>
      <c r="D228" s="451"/>
      <c r="E228" s="456" t="s">
        <v>293</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789</v>
      </c>
      <c r="AE228" s="460"/>
      <c r="AF228" s="460"/>
      <c r="AG228" s="406"/>
      <c r="AH228" s="149"/>
      <c r="AI228" s="149"/>
      <c r="AJ228" s="149"/>
      <c r="AK228" s="149"/>
      <c r="AL228" s="149"/>
      <c r="AM228" s="149"/>
      <c r="AN228" s="149"/>
      <c r="AO228" s="149"/>
      <c r="AP228" s="149"/>
      <c r="AQ228" s="149"/>
      <c r="AR228" s="149"/>
      <c r="AS228" s="149"/>
      <c r="AT228" s="149"/>
      <c r="AU228" s="149"/>
      <c r="AV228" s="149"/>
      <c r="AW228" s="149"/>
      <c r="AX228" s="407"/>
    </row>
    <row r="229" spans="1:50" ht="35.1" customHeight="1" x14ac:dyDescent="0.15">
      <c r="A229" s="363"/>
      <c r="B229" s="364"/>
      <c r="C229" s="461" t="s">
        <v>40</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70" t="s">
        <v>717</v>
      </c>
      <c r="AE229" s="371"/>
      <c r="AF229" s="371"/>
      <c r="AG229" s="373" t="s">
        <v>790</v>
      </c>
      <c r="AH229" s="374"/>
      <c r="AI229" s="374"/>
      <c r="AJ229" s="374"/>
      <c r="AK229" s="374"/>
      <c r="AL229" s="374"/>
      <c r="AM229" s="374"/>
      <c r="AN229" s="374"/>
      <c r="AO229" s="374"/>
      <c r="AP229" s="374"/>
      <c r="AQ229" s="374"/>
      <c r="AR229" s="374"/>
      <c r="AS229" s="374"/>
      <c r="AT229" s="374"/>
      <c r="AU229" s="374"/>
      <c r="AV229" s="374"/>
      <c r="AW229" s="374"/>
      <c r="AX229" s="375"/>
    </row>
    <row r="230" spans="1:50" ht="51" customHeight="1" x14ac:dyDescent="0.15">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717</v>
      </c>
      <c r="AE230" s="387"/>
      <c r="AF230" s="387"/>
      <c r="AG230" s="381" t="s">
        <v>792</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15">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727</v>
      </c>
      <c r="AE231" s="387"/>
      <c r="AF231" s="387"/>
      <c r="AG231" s="381" t="s">
        <v>365</v>
      </c>
      <c r="AH231" s="382"/>
      <c r="AI231" s="382"/>
      <c r="AJ231" s="382"/>
      <c r="AK231" s="382"/>
      <c r="AL231" s="382"/>
      <c r="AM231" s="382"/>
      <c r="AN231" s="382"/>
      <c r="AO231" s="382"/>
      <c r="AP231" s="382"/>
      <c r="AQ231" s="382"/>
      <c r="AR231" s="382"/>
      <c r="AS231" s="382"/>
      <c r="AT231" s="382"/>
      <c r="AU231" s="382"/>
      <c r="AV231" s="382"/>
      <c r="AW231" s="382"/>
      <c r="AX231" s="383"/>
    </row>
    <row r="232" spans="1:50" ht="36.75" customHeight="1" x14ac:dyDescent="0.15">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19"/>
      <c r="AD232" s="386" t="s">
        <v>717</v>
      </c>
      <c r="AE232" s="387"/>
      <c r="AF232" s="387"/>
      <c r="AG232" s="381" t="s">
        <v>793</v>
      </c>
      <c r="AH232" s="382"/>
      <c r="AI232" s="382"/>
      <c r="AJ232" s="382"/>
      <c r="AK232" s="382"/>
      <c r="AL232" s="382"/>
      <c r="AM232" s="382"/>
      <c r="AN232" s="382"/>
      <c r="AO232" s="382"/>
      <c r="AP232" s="382"/>
      <c r="AQ232" s="382"/>
      <c r="AR232" s="382"/>
      <c r="AS232" s="382"/>
      <c r="AT232" s="382"/>
      <c r="AU232" s="382"/>
      <c r="AV232" s="382"/>
      <c r="AW232" s="382"/>
      <c r="AX232" s="383"/>
    </row>
    <row r="233" spans="1:50" ht="41.25" customHeight="1" x14ac:dyDescent="0.15">
      <c r="A233" s="363"/>
      <c r="B233" s="364"/>
      <c r="C233" s="384" t="s">
        <v>312</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19"/>
      <c r="AD233" s="420" t="s">
        <v>717</v>
      </c>
      <c r="AE233" s="421"/>
      <c r="AF233" s="421"/>
      <c r="AG233" s="422" t="s">
        <v>728</v>
      </c>
      <c r="AH233" s="423"/>
      <c r="AI233" s="423"/>
      <c r="AJ233" s="423"/>
      <c r="AK233" s="423"/>
      <c r="AL233" s="423"/>
      <c r="AM233" s="423"/>
      <c r="AN233" s="423"/>
      <c r="AO233" s="423"/>
      <c r="AP233" s="423"/>
      <c r="AQ233" s="423"/>
      <c r="AR233" s="423"/>
      <c r="AS233" s="423"/>
      <c r="AT233" s="423"/>
      <c r="AU233" s="423"/>
      <c r="AV233" s="423"/>
      <c r="AW233" s="423"/>
      <c r="AX233" s="424"/>
    </row>
    <row r="234" spans="1:50" ht="27.75" customHeight="1" x14ac:dyDescent="0.15">
      <c r="A234" s="363"/>
      <c r="B234" s="364"/>
      <c r="C234" s="482" t="s">
        <v>313</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6" t="s">
        <v>727</v>
      </c>
      <c r="AE234" s="387"/>
      <c r="AF234" s="455"/>
      <c r="AG234" s="381" t="s">
        <v>365</v>
      </c>
      <c r="AH234" s="382"/>
      <c r="AI234" s="382"/>
      <c r="AJ234" s="382"/>
      <c r="AK234" s="382"/>
      <c r="AL234" s="382"/>
      <c r="AM234" s="382"/>
      <c r="AN234" s="382"/>
      <c r="AO234" s="382"/>
      <c r="AP234" s="382"/>
      <c r="AQ234" s="382"/>
      <c r="AR234" s="382"/>
      <c r="AS234" s="382"/>
      <c r="AT234" s="382"/>
      <c r="AU234" s="382"/>
      <c r="AV234" s="382"/>
      <c r="AW234" s="382"/>
      <c r="AX234" s="383"/>
    </row>
    <row r="235" spans="1:50" ht="27.75" customHeight="1" x14ac:dyDescent="0.15">
      <c r="A235" s="365"/>
      <c r="B235" s="366"/>
      <c r="C235" s="485" t="s">
        <v>300</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3" t="s">
        <v>727</v>
      </c>
      <c r="AE235" s="414"/>
      <c r="AF235" s="415"/>
      <c r="AG235" s="416" t="s">
        <v>365</v>
      </c>
      <c r="AH235" s="417"/>
      <c r="AI235" s="417"/>
      <c r="AJ235" s="417"/>
      <c r="AK235" s="417"/>
      <c r="AL235" s="417"/>
      <c r="AM235" s="417"/>
      <c r="AN235" s="417"/>
      <c r="AO235" s="417"/>
      <c r="AP235" s="417"/>
      <c r="AQ235" s="417"/>
      <c r="AR235" s="417"/>
      <c r="AS235" s="417"/>
      <c r="AT235" s="417"/>
      <c r="AU235" s="417"/>
      <c r="AV235" s="417"/>
      <c r="AW235" s="417"/>
      <c r="AX235" s="418"/>
    </row>
    <row r="236" spans="1:50" ht="63" customHeight="1" x14ac:dyDescent="0.15">
      <c r="A236" s="361" t="s">
        <v>38</v>
      </c>
      <c r="B236" s="362"/>
      <c r="C236" s="367" t="s">
        <v>301</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717</v>
      </c>
      <c r="AE236" s="371"/>
      <c r="AF236" s="372"/>
      <c r="AG236" s="373" t="s">
        <v>794</v>
      </c>
      <c r="AH236" s="374"/>
      <c r="AI236" s="374"/>
      <c r="AJ236" s="374"/>
      <c r="AK236" s="374"/>
      <c r="AL236" s="374"/>
      <c r="AM236" s="374"/>
      <c r="AN236" s="374"/>
      <c r="AO236" s="374"/>
      <c r="AP236" s="374"/>
      <c r="AQ236" s="374"/>
      <c r="AR236" s="374"/>
      <c r="AS236" s="374"/>
      <c r="AT236" s="374"/>
      <c r="AU236" s="374"/>
      <c r="AV236" s="374"/>
      <c r="AW236" s="374"/>
      <c r="AX236" s="375"/>
    </row>
    <row r="237" spans="1:50" ht="44.25" customHeight="1" x14ac:dyDescent="0.15">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717</v>
      </c>
      <c r="AE237" s="380"/>
      <c r="AF237" s="380"/>
      <c r="AG237" s="381" t="s">
        <v>795</v>
      </c>
      <c r="AH237" s="382"/>
      <c r="AI237" s="382"/>
      <c r="AJ237" s="382"/>
      <c r="AK237" s="382"/>
      <c r="AL237" s="382"/>
      <c r="AM237" s="382"/>
      <c r="AN237" s="382"/>
      <c r="AO237" s="382"/>
      <c r="AP237" s="382"/>
      <c r="AQ237" s="382"/>
      <c r="AR237" s="382"/>
      <c r="AS237" s="382"/>
      <c r="AT237" s="382"/>
      <c r="AU237" s="382"/>
      <c r="AV237" s="382"/>
      <c r="AW237" s="382"/>
      <c r="AX237" s="383"/>
    </row>
    <row r="238" spans="1:50" ht="36" customHeight="1" x14ac:dyDescent="0.15">
      <c r="A238" s="363"/>
      <c r="B238" s="364"/>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717</v>
      </c>
      <c r="AE238" s="387"/>
      <c r="AF238" s="387"/>
      <c r="AG238" s="381" t="s">
        <v>796</v>
      </c>
      <c r="AH238" s="382"/>
      <c r="AI238" s="382"/>
      <c r="AJ238" s="382"/>
      <c r="AK238" s="382"/>
      <c r="AL238" s="382"/>
      <c r="AM238" s="382"/>
      <c r="AN238" s="382"/>
      <c r="AO238" s="382"/>
      <c r="AP238" s="382"/>
      <c r="AQ238" s="382"/>
      <c r="AR238" s="382"/>
      <c r="AS238" s="382"/>
      <c r="AT238" s="382"/>
      <c r="AU238" s="382"/>
      <c r="AV238" s="382"/>
      <c r="AW238" s="382"/>
      <c r="AX238" s="383"/>
    </row>
    <row r="239" spans="1:50" ht="27.75" customHeight="1" x14ac:dyDescent="0.15">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727</v>
      </c>
      <c r="AE239" s="387"/>
      <c r="AF239" s="387"/>
      <c r="AG239" s="408" t="s">
        <v>365</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370" t="s">
        <v>717</v>
      </c>
      <c r="AE240" s="371"/>
      <c r="AF240" s="371"/>
      <c r="AG240" s="404" t="s">
        <v>797</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7"/>
      <c r="B241" s="398"/>
      <c r="C241" s="909" t="s">
        <v>0</v>
      </c>
      <c r="D241" s="910"/>
      <c r="E241" s="910"/>
      <c r="F241" s="910"/>
      <c r="G241" s="910"/>
      <c r="H241" s="910"/>
      <c r="I241" s="910"/>
      <c r="J241" s="910"/>
      <c r="K241" s="910"/>
      <c r="L241" s="910"/>
      <c r="M241" s="910"/>
      <c r="N241" s="910"/>
      <c r="O241" s="906" t="s">
        <v>687</v>
      </c>
      <c r="P241" s="907"/>
      <c r="Q241" s="907"/>
      <c r="R241" s="907"/>
      <c r="S241" s="907"/>
      <c r="T241" s="907"/>
      <c r="U241" s="907"/>
      <c r="V241" s="907"/>
      <c r="W241" s="907"/>
      <c r="X241" s="907"/>
      <c r="Y241" s="907"/>
      <c r="Z241" s="907"/>
      <c r="AA241" s="907"/>
      <c r="AB241" s="907"/>
      <c r="AC241" s="907"/>
      <c r="AD241" s="907"/>
      <c r="AE241" s="907"/>
      <c r="AF241" s="908"/>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7"/>
      <c r="B242" s="398"/>
      <c r="C242" s="893"/>
      <c r="D242" s="894"/>
      <c r="E242" s="390" t="s">
        <v>707</v>
      </c>
      <c r="F242" s="390"/>
      <c r="G242" s="390"/>
      <c r="H242" s="391"/>
      <c r="I242" s="391"/>
      <c r="J242" s="895"/>
      <c r="K242" s="895"/>
      <c r="L242" s="895"/>
      <c r="M242" s="391"/>
      <c r="N242" s="896"/>
      <c r="O242" s="897" t="s">
        <v>708</v>
      </c>
      <c r="P242" s="898"/>
      <c r="Q242" s="898"/>
      <c r="R242" s="898"/>
      <c r="S242" s="898"/>
      <c r="T242" s="898"/>
      <c r="U242" s="898"/>
      <c r="V242" s="898"/>
      <c r="W242" s="898"/>
      <c r="X242" s="898"/>
      <c r="Y242" s="898"/>
      <c r="Z242" s="898"/>
      <c r="AA242" s="898"/>
      <c r="AB242" s="898"/>
      <c r="AC242" s="898"/>
      <c r="AD242" s="898"/>
      <c r="AE242" s="898"/>
      <c r="AF242" s="899"/>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15">
      <c r="A243" s="397"/>
      <c r="B243" s="398"/>
      <c r="C243" s="388"/>
      <c r="D243" s="389"/>
      <c r="E243" s="390"/>
      <c r="F243" s="390"/>
      <c r="G243" s="390"/>
      <c r="H243" s="391"/>
      <c r="I243" s="391"/>
      <c r="J243" s="392"/>
      <c r="K243" s="392"/>
      <c r="L243" s="392"/>
      <c r="M243" s="393"/>
      <c r="N243" s="394"/>
      <c r="O243" s="900"/>
      <c r="P243" s="901"/>
      <c r="Q243" s="901"/>
      <c r="R243" s="901"/>
      <c r="S243" s="901"/>
      <c r="T243" s="901"/>
      <c r="U243" s="901"/>
      <c r="V243" s="901"/>
      <c r="W243" s="901"/>
      <c r="X243" s="901"/>
      <c r="Y243" s="901"/>
      <c r="Z243" s="901"/>
      <c r="AA243" s="901"/>
      <c r="AB243" s="901"/>
      <c r="AC243" s="901"/>
      <c r="AD243" s="901"/>
      <c r="AE243" s="901"/>
      <c r="AF243" s="902"/>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customHeight="1" x14ac:dyDescent="0.15">
      <c r="A244" s="397"/>
      <c r="B244" s="398"/>
      <c r="C244" s="388"/>
      <c r="D244" s="389"/>
      <c r="E244" s="390"/>
      <c r="F244" s="390"/>
      <c r="G244" s="390"/>
      <c r="H244" s="391"/>
      <c r="I244" s="391"/>
      <c r="J244" s="392"/>
      <c r="K244" s="392"/>
      <c r="L244" s="392"/>
      <c r="M244" s="393"/>
      <c r="N244" s="394"/>
      <c r="O244" s="900"/>
      <c r="P244" s="901"/>
      <c r="Q244" s="901"/>
      <c r="R244" s="901"/>
      <c r="S244" s="901"/>
      <c r="T244" s="901"/>
      <c r="U244" s="901"/>
      <c r="V244" s="901"/>
      <c r="W244" s="901"/>
      <c r="X244" s="901"/>
      <c r="Y244" s="901"/>
      <c r="Z244" s="901"/>
      <c r="AA244" s="901"/>
      <c r="AB244" s="901"/>
      <c r="AC244" s="901"/>
      <c r="AD244" s="901"/>
      <c r="AE244" s="901"/>
      <c r="AF244" s="902"/>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customHeight="1" x14ac:dyDescent="0.15">
      <c r="A245" s="397"/>
      <c r="B245" s="398"/>
      <c r="C245" s="388"/>
      <c r="D245" s="389"/>
      <c r="E245" s="390"/>
      <c r="F245" s="390"/>
      <c r="G245" s="390"/>
      <c r="H245" s="391"/>
      <c r="I245" s="391"/>
      <c r="J245" s="392"/>
      <c r="K245" s="392"/>
      <c r="L245" s="392"/>
      <c r="M245" s="393"/>
      <c r="N245" s="394"/>
      <c r="O245" s="900"/>
      <c r="P245" s="901"/>
      <c r="Q245" s="901"/>
      <c r="R245" s="901"/>
      <c r="S245" s="901"/>
      <c r="T245" s="901"/>
      <c r="U245" s="901"/>
      <c r="V245" s="901"/>
      <c r="W245" s="901"/>
      <c r="X245" s="901"/>
      <c r="Y245" s="901"/>
      <c r="Z245" s="901"/>
      <c r="AA245" s="901"/>
      <c r="AB245" s="901"/>
      <c r="AC245" s="901"/>
      <c r="AD245" s="901"/>
      <c r="AE245" s="901"/>
      <c r="AF245" s="902"/>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customHeight="1" x14ac:dyDescent="0.15">
      <c r="A246" s="399"/>
      <c r="B246" s="400"/>
      <c r="C246" s="410"/>
      <c r="D246" s="411"/>
      <c r="E246" s="390"/>
      <c r="F246" s="390"/>
      <c r="G246" s="390"/>
      <c r="H246" s="391"/>
      <c r="I246" s="391"/>
      <c r="J246" s="412"/>
      <c r="K246" s="412"/>
      <c r="L246" s="412"/>
      <c r="M246" s="891"/>
      <c r="N246" s="892"/>
      <c r="O246" s="903"/>
      <c r="P246" s="904"/>
      <c r="Q246" s="904"/>
      <c r="R246" s="904"/>
      <c r="S246" s="904"/>
      <c r="T246" s="904"/>
      <c r="U246" s="904"/>
      <c r="V246" s="904"/>
      <c r="W246" s="904"/>
      <c r="X246" s="904"/>
      <c r="Y246" s="904"/>
      <c r="Z246" s="904"/>
      <c r="AA246" s="904"/>
      <c r="AB246" s="904"/>
      <c r="AC246" s="904"/>
      <c r="AD246" s="904"/>
      <c r="AE246" s="904"/>
      <c r="AF246" s="905"/>
      <c r="AG246" s="408"/>
      <c r="AH246" s="152"/>
      <c r="AI246" s="152"/>
      <c r="AJ246" s="152"/>
      <c r="AK246" s="152"/>
      <c r="AL246" s="152"/>
      <c r="AM246" s="152"/>
      <c r="AN246" s="152"/>
      <c r="AO246" s="152"/>
      <c r="AP246" s="152"/>
      <c r="AQ246" s="152"/>
      <c r="AR246" s="152"/>
      <c r="AS246" s="152"/>
      <c r="AT246" s="152"/>
      <c r="AU246" s="152"/>
      <c r="AV246" s="152"/>
      <c r="AW246" s="152"/>
      <c r="AX246" s="409"/>
    </row>
    <row r="247" spans="1:50" ht="100.5" customHeight="1" x14ac:dyDescent="0.15">
      <c r="A247" s="361" t="s">
        <v>46</v>
      </c>
      <c r="B247" s="921"/>
      <c r="C247" s="320" t="s">
        <v>50</v>
      </c>
      <c r="D247" s="739"/>
      <c r="E247" s="739"/>
      <c r="F247" s="740"/>
      <c r="G247" s="924" t="s">
        <v>801</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54</v>
      </c>
      <c r="D248" s="927"/>
      <c r="E248" s="927"/>
      <c r="F248" s="928"/>
      <c r="G248" s="929" t="s">
        <v>798</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x14ac:dyDescent="0.2">
      <c r="A250" s="914" t="s">
        <v>729</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
      <c r="A252" s="345" t="s">
        <v>132</v>
      </c>
      <c r="B252" s="346"/>
      <c r="C252" s="346"/>
      <c r="D252" s="346"/>
      <c r="E252" s="347"/>
      <c r="F252" s="920" t="s">
        <v>807</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x14ac:dyDescent="0.2">
      <c r="A254" s="345" t="s">
        <v>346</v>
      </c>
      <c r="B254" s="346"/>
      <c r="C254" s="346"/>
      <c r="D254" s="346"/>
      <c r="E254" s="347"/>
      <c r="F254" s="348" t="s">
        <v>808</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15">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
      <c r="A256" s="354"/>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316</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15">
      <c r="A258" s="360" t="s">
        <v>358</v>
      </c>
      <c r="B258" s="105"/>
      <c r="C258" s="105"/>
      <c r="D258" s="106"/>
      <c r="E258" s="341" t="s">
        <v>709</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15">
      <c r="A259" s="271" t="s">
        <v>357</v>
      </c>
      <c r="B259" s="271"/>
      <c r="C259" s="271"/>
      <c r="D259" s="271"/>
      <c r="E259" s="341" t="s">
        <v>710</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15">
      <c r="A260" s="271" t="s">
        <v>356</v>
      </c>
      <c r="B260" s="271"/>
      <c r="C260" s="271"/>
      <c r="D260" s="271"/>
      <c r="E260" s="341" t="s">
        <v>711</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15">
      <c r="A261" s="271" t="s">
        <v>355</v>
      </c>
      <c r="B261" s="271"/>
      <c r="C261" s="271"/>
      <c r="D261" s="271"/>
      <c r="E261" s="341" t="s">
        <v>712</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15">
      <c r="A262" s="271" t="s">
        <v>354</v>
      </c>
      <c r="B262" s="271"/>
      <c r="C262" s="271"/>
      <c r="D262" s="271"/>
      <c r="E262" s="341" t="s">
        <v>713</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15">
      <c r="A263" s="271" t="s">
        <v>353</v>
      </c>
      <c r="B263" s="271"/>
      <c r="C263" s="271"/>
      <c r="D263" s="271"/>
      <c r="E263" s="341" t="s">
        <v>714</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15">
      <c r="A264" s="271" t="s">
        <v>352</v>
      </c>
      <c r="B264" s="271"/>
      <c r="C264" s="271"/>
      <c r="D264" s="271"/>
      <c r="E264" s="341" t="s">
        <v>715</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15">
      <c r="A265" s="271" t="s">
        <v>351</v>
      </c>
      <c r="B265" s="271"/>
      <c r="C265" s="271"/>
      <c r="D265" s="271"/>
      <c r="E265" s="341" t="s">
        <v>716</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15">
      <c r="A266" s="271" t="s">
        <v>498</v>
      </c>
      <c r="B266" s="271"/>
      <c r="C266" s="271"/>
      <c r="D266" s="271"/>
      <c r="E266" s="115" t="s">
        <v>689</v>
      </c>
      <c r="F266" s="101"/>
      <c r="G266" s="101"/>
      <c r="H266" s="92" t="str">
        <f>IF(E266="","","-")</f>
        <v>-</v>
      </c>
      <c r="I266" s="101"/>
      <c r="J266" s="101"/>
      <c r="K266" s="92" t="str">
        <f>IF(I266="","","-")</f>
        <v/>
      </c>
      <c r="L266" s="116">
        <v>760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777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718</v>
      </c>
      <c r="H268" s="101"/>
      <c r="I268" s="101"/>
      <c r="J268" s="100">
        <v>20</v>
      </c>
      <c r="K268" s="100"/>
      <c r="L268" s="116">
        <v>852</v>
      </c>
      <c r="M268" s="116"/>
      <c r="N268" s="116"/>
      <c r="O268" s="100"/>
      <c r="P268" s="100"/>
      <c r="Q268" s="99"/>
      <c r="R268" s="100"/>
      <c r="S268" s="101"/>
      <c r="T268" s="101"/>
      <c r="U268" s="101"/>
      <c r="V268" s="100"/>
      <c r="W268" s="100"/>
      <c r="X268" s="116"/>
      <c r="Y268" s="116"/>
      <c r="Z268" s="116"/>
      <c r="AA268" s="100"/>
      <c r="AB268" s="328"/>
      <c r="AC268" s="99"/>
      <c r="AD268" s="100"/>
      <c r="AE268" s="101"/>
      <c r="AF268" s="101"/>
      <c r="AG268" s="101"/>
      <c r="AH268" s="100"/>
      <c r="AI268" s="100"/>
      <c r="AJ268" s="116"/>
      <c r="AK268" s="116"/>
      <c r="AL268" s="116"/>
      <c r="AM268" s="100"/>
      <c r="AN268" s="328"/>
      <c r="AO268" s="99"/>
      <c r="AP268" s="100"/>
      <c r="AQ268" s="101"/>
      <c r="AR268" s="101"/>
      <c r="AS268" s="101"/>
      <c r="AT268" s="100"/>
      <c r="AU268" s="100"/>
      <c r="AV268" s="116"/>
      <c r="AW268" s="116"/>
      <c r="AX268" s="95"/>
    </row>
    <row r="269" spans="1:52" ht="28.35" customHeight="1" x14ac:dyDescent="0.15">
      <c r="A269" s="329" t="s">
        <v>345</v>
      </c>
      <c r="B269" s="330"/>
      <c r="C269" s="330"/>
      <c r="D269" s="330"/>
      <c r="E269" s="330"/>
      <c r="F269" s="331"/>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9"/>
      <c r="B270" s="330"/>
      <c r="C270" s="330"/>
      <c r="D270" s="330"/>
      <c r="E270" s="330"/>
      <c r="F270" s="33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9"/>
      <c r="B271" s="330"/>
      <c r="C271" s="330"/>
      <c r="D271" s="330"/>
      <c r="E271" s="330"/>
      <c r="F271" s="33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9"/>
      <c r="B272" s="330"/>
      <c r="C272" s="330"/>
      <c r="D272" s="330"/>
      <c r="E272" s="330"/>
      <c r="F272" s="33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9"/>
      <c r="B273" s="330"/>
      <c r="C273" s="330"/>
      <c r="D273" s="330"/>
      <c r="E273" s="330"/>
      <c r="F273" s="33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9"/>
      <c r="B274" s="330"/>
      <c r="C274" s="330"/>
      <c r="D274" s="330"/>
      <c r="E274" s="330"/>
      <c r="F274" s="33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9"/>
      <c r="B275" s="330"/>
      <c r="C275" s="330"/>
      <c r="D275" s="330"/>
      <c r="E275" s="330"/>
      <c r="F275" s="33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9"/>
      <c r="B276" s="330"/>
      <c r="C276" s="330"/>
      <c r="D276" s="330"/>
      <c r="E276" s="330"/>
      <c r="F276" s="33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9"/>
      <c r="B277" s="330"/>
      <c r="C277" s="330"/>
      <c r="D277" s="330"/>
      <c r="E277" s="330"/>
      <c r="F277" s="33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9"/>
      <c r="B278" s="330"/>
      <c r="C278" s="330"/>
      <c r="D278" s="330"/>
      <c r="E278" s="330"/>
      <c r="F278" s="33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9"/>
      <c r="B279" s="330"/>
      <c r="C279" s="330"/>
      <c r="D279" s="330"/>
      <c r="E279" s="330"/>
      <c r="F279" s="33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9"/>
      <c r="B280" s="330"/>
      <c r="C280" s="330"/>
      <c r="D280" s="330"/>
      <c r="E280" s="330"/>
      <c r="F280" s="33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9"/>
      <c r="B281" s="330"/>
      <c r="C281" s="330"/>
      <c r="D281" s="330"/>
      <c r="E281" s="330"/>
      <c r="F281" s="33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9"/>
      <c r="B282" s="330"/>
      <c r="C282" s="330"/>
      <c r="D282" s="330"/>
      <c r="E282" s="330"/>
      <c r="F282" s="33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thickBot="1" x14ac:dyDescent="0.2">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5" t="s">
        <v>347</v>
      </c>
      <c r="B308" s="336"/>
      <c r="C308" s="336"/>
      <c r="D308" s="336"/>
      <c r="E308" s="336"/>
      <c r="F308" s="337"/>
      <c r="G308" s="316" t="s">
        <v>738</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802</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x14ac:dyDescent="0.15">
      <c r="A309" s="338"/>
      <c r="B309" s="339"/>
      <c r="C309" s="339"/>
      <c r="D309" s="339"/>
      <c r="E309" s="339"/>
      <c r="F309" s="340"/>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15">
      <c r="A310" s="338"/>
      <c r="B310" s="339"/>
      <c r="C310" s="339"/>
      <c r="D310" s="339"/>
      <c r="E310" s="339"/>
      <c r="F310" s="340"/>
      <c r="G310" s="306" t="s">
        <v>730</v>
      </c>
      <c r="H310" s="307"/>
      <c r="I310" s="307"/>
      <c r="J310" s="307"/>
      <c r="K310" s="308"/>
      <c r="L310" s="309" t="s">
        <v>731</v>
      </c>
      <c r="M310" s="310"/>
      <c r="N310" s="310"/>
      <c r="O310" s="310"/>
      <c r="P310" s="310"/>
      <c r="Q310" s="310"/>
      <c r="R310" s="310"/>
      <c r="S310" s="310"/>
      <c r="T310" s="310"/>
      <c r="U310" s="310"/>
      <c r="V310" s="310"/>
      <c r="W310" s="310"/>
      <c r="X310" s="311"/>
      <c r="Y310" s="312">
        <v>17</v>
      </c>
      <c r="Z310" s="313"/>
      <c r="AA310" s="313"/>
      <c r="AB310" s="314"/>
      <c r="AC310" s="306" t="s">
        <v>732</v>
      </c>
      <c r="AD310" s="307"/>
      <c r="AE310" s="307"/>
      <c r="AF310" s="307"/>
      <c r="AG310" s="308"/>
      <c r="AH310" s="309" t="s">
        <v>733</v>
      </c>
      <c r="AI310" s="310"/>
      <c r="AJ310" s="310"/>
      <c r="AK310" s="310"/>
      <c r="AL310" s="310"/>
      <c r="AM310" s="310"/>
      <c r="AN310" s="310"/>
      <c r="AO310" s="310"/>
      <c r="AP310" s="310"/>
      <c r="AQ310" s="310"/>
      <c r="AR310" s="310"/>
      <c r="AS310" s="310"/>
      <c r="AT310" s="311"/>
      <c r="AU310" s="312">
        <v>16</v>
      </c>
      <c r="AV310" s="313"/>
      <c r="AW310" s="313"/>
      <c r="AX310" s="315"/>
    </row>
    <row r="311" spans="1:50" ht="24.75" hidden="1" customHeight="1" x14ac:dyDescent="0.15">
      <c r="A311" s="338"/>
      <c r="B311" s="339"/>
      <c r="C311" s="339"/>
      <c r="D311" s="339"/>
      <c r="E311" s="339"/>
      <c r="F311" s="340"/>
      <c r="G311" s="296"/>
      <c r="H311" s="297"/>
      <c r="I311" s="297"/>
      <c r="J311" s="297"/>
      <c r="K311" s="298"/>
      <c r="L311" s="299"/>
      <c r="M311" s="300"/>
      <c r="N311" s="300"/>
      <c r="O311" s="300"/>
      <c r="P311" s="300"/>
      <c r="Q311" s="300"/>
      <c r="R311" s="300"/>
      <c r="S311" s="300"/>
      <c r="T311" s="300"/>
      <c r="U311" s="300"/>
      <c r="V311" s="300"/>
      <c r="W311" s="300"/>
      <c r="X311" s="301"/>
      <c r="Y311" s="302"/>
      <c r="Z311" s="303"/>
      <c r="AA311" s="303"/>
      <c r="AB311" s="304"/>
      <c r="AC311" s="296"/>
      <c r="AD311" s="297"/>
      <c r="AE311" s="297"/>
      <c r="AF311" s="297"/>
      <c r="AG311" s="298"/>
      <c r="AH311" s="299"/>
      <c r="AI311" s="300"/>
      <c r="AJ311" s="300"/>
      <c r="AK311" s="300"/>
      <c r="AL311" s="300"/>
      <c r="AM311" s="300"/>
      <c r="AN311" s="300"/>
      <c r="AO311" s="300"/>
      <c r="AP311" s="300"/>
      <c r="AQ311" s="300"/>
      <c r="AR311" s="300"/>
      <c r="AS311" s="300"/>
      <c r="AT311" s="301"/>
      <c r="AU311" s="302"/>
      <c r="AV311" s="303"/>
      <c r="AW311" s="303"/>
      <c r="AX311" s="305"/>
    </row>
    <row r="312" spans="1:50" ht="24.75" hidden="1" customHeight="1" x14ac:dyDescent="0.15">
      <c r="A312" s="338"/>
      <c r="B312" s="339"/>
      <c r="C312" s="339"/>
      <c r="D312" s="339"/>
      <c r="E312" s="339"/>
      <c r="F312" s="340"/>
      <c r="G312" s="296"/>
      <c r="H312" s="297"/>
      <c r="I312" s="297"/>
      <c r="J312" s="297"/>
      <c r="K312" s="298"/>
      <c r="L312" s="299"/>
      <c r="M312" s="300"/>
      <c r="N312" s="300"/>
      <c r="O312" s="300"/>
      <c r="P312" s="300"/>
      <c r="Q312" s="300"/>
      <c r="R312" s="300"/>
      <c r="S312" s="300"/>
      <c r="T312" s="300"/>
      <c r="U312" s="300"/>
      <c r="V312" s="300"/>
      <c r="W312" s="300"/>
      <c r="X312" s="301"/>
      <c r="Y312" s="302"/>
      <c r="Z312" s="303"/>
      <c r="AA312" s="303"/>
      <c r="AB312" s="304"/>
      <c r="AC312" s="296"/>
      <c r="AD312" s="297"/>
      <c r="AE312" s="297"/>
      <c r="AF312" s="297"/>
      <c r="AG312" s="298"/>
      <c r="AH312" s="299"/>
      <c r="AI312" s="300"/>
      <c r="AJ312" s="300"/>
      <c r="AK312" s="300"/>
      <c r="AL312" s="300"/>
      <c r="AM312" s="300"/>
      <c r="AN312" s="300"/>
      <c r="AO312" s="300"/>
      <c r="AP312" s="300"/>
      <c r="AQ312" s="300"/>
      <c r="AR312" s="300"/>
      <c r="AS312" s="300"/>
      <c r="AT312" s="301"/>
      <c r="AU312" s="302"/>
      <c r="AV312" s="303"/>
      <c r="AW312" s="303"/>
      <c r="AX312" s="305"/>
    </row>
    <row r="313" spans="1:50" ht="24.75" hidden="1" customHeight="1" x14ac:dyDescent="0.15">
      <c r="A313" s="338"/>
      <c r="B313" s="339"/>
      <c r="C313" s="339"/>
      <c r="D313" s="339"/>
      <c r="E313" s="339"/>
      <c r="F313" s="340"/>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hidden="1" customHeight="1" x14ac:dyDescent="0.15">
      <c r="A314" s="338"/>
      <c r="B314" s="339"/>
      <c r="C314" s="339"/>
      <c r="D314" s="339"/>
      <c r="E314" s="339"/>
      <c r="F314" s="340"/>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x14ac:dyDescent="0.15">
      <c r="A315" s="338"/>
      <c r="B315" s="339"/>
      <c r="C315" s="339"/>
      <c r="D315" s="339"/>
      <c r="E315" s="339"/>
      <c r="F315" s="340"/>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15">
      <c r="A316" s="338"/>
      <c r="B316" s="339"/>
      <c r="C316" s="339"/>
      <c r="D316" s="339"/>
      <c r="E316" s="339"/>
      <c r="F316" s="340"/>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15">
      <c r="A317" s="338"/>
      <c r="B317" s="339"/>
      <c r="C317" s="339"/>
      <c r="D317" s="339"/>
      <c r="E317" s="339"/>
      <c r="F317" s="340"/>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15">
      <c r="A318" s="338"/>
      <c r="B318" s="339"/>
      <c r="C318" s="339"/>
      <c r="D318" s="339"/>
      <c r="E318" s="339"/>
      <c r="F318" s="340"/>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15">
      <c r="A319" s="338"/>
      <c r="B319" s="339"/>
      <c r="C319" s="339"/>
      <c r="D319" s="339"/>
      <c r="E319" s="339"/>
      <c r="F319" s="340"/>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x14ac:dyDescent="0.2">
      <c r="A320" s="338"/>
      <c r="B320" s="339"/>
      <c r="C320" s="339"/>
      <c r="D320" s="339"/>
      <c r="E320" s="339"/>
      <c r="F320" s="340"/>
      <c r="G320" s="287" t="s">
        <v>18</v>
      </c>
      <c r="H320" s="288"/>
      <c r="I320" s="288"/>
      <c r="J320" s="288"/>
      <c r="K320" s="288"/>
      <c r="L320" s="289"/>
      <c r="M320" s="290"/>
      <c r="N320" s="290"/>
      <c r="O320" s="290"/>
      <c r="P320" s="290"/>
      <c r="Q320" s="290"/>
      <c r="R320" s="290"/>
      <c r="S320" s="290"/>
      <c r="T320" s="290"/>
      <c r="U320" s="290"/>
      <c r="V320" s="290"/>
      <c r="W320" s="290"/>
      <c r="X320" s="291"/>
      <c r="Y320" s="292">
        <f>SUM(Y310:AB319)</f>
        <v>17</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16</v>
      </c>
      <c r="AV320" s="293"/>
      <c r="AW320" s="293"/>
      <c r="AX320" s="295"/>
    </row>
    <row r="321" spans="1:51" ht="24.75" customHeight="1" x14ac:dyDescent="0.15">
      <c r="A321" s="338"/>
      <c r="B321" s="339"/>
      <c r="C321" s="339"/>
      <c r="D321" s="339"/>
      <c r="E321" s="339"/>
      <c r="F321" s="340"/>
      <c r="G321" s="316" t="s">
        <v>739</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740</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2</v>
      </c>
    </row>
    <row r="322" spans="1:51" ht="24.75" customHeight="1" x14ac:dyDescent="0.15">
      <c r="A322" s="338"/>
      <c r="B322" s="339"/>
      <c r="C322" s="339"/>
      <c r="D322" s="339"/>
      <c r="E322" s="339"/>
      <c r="F322" s="340"/>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2</v>
      </c>
    </row>
    <row r="323" spans="1:51" ht="24.75" customHeight="1" x14ac:dyDescent="0.15">
      <c r="A323" s="338"/>
      <c r="B323" s="339"/>
      <c r="C323" s="339"/>
      <c r="D323" s="339"/>
      <c r="E323" s="339"/>
      <c r="F323" s="340"/>
      <c r="G323" s="306" t="s">
        <v>734</v>
      </c>
      <c r="H323" s="307"/>
      <c r="I323" s="307"/>
      <c r="J323" s="307"/>
      <c r="K323" s="308"/>
      <c r="L323" s="309" t="s">
        <v>735</v>
      </c>
      <c r="M323" s="310"/>
      <c r="N323" s="310"/>
      <c r="O323" s="310"/>
      <c r="P323" s="310"/>
      <c r="Q323" s="310"/>
      <c r="R323" s="310"/>
      <c r="S323" s="310"/>
      <c r="T323" s="310"/>
      <c r="U323" s="310"/>
      <c r="V323" s="310"/>
      <c r="W323" s="310"/>
      <c r="X323" s="311"/>
      <c r="Y323" s="312">
        <v>0.1</v>
      </c>
      <c r="Z323" s="313"/>
      <c r="AA323" s="313"/>
      <c r="AB323" s="314"/>
      <c r="AC323" s="306" t="s">
        <v>736</v>
      </c>
      <c r="AD323" s="307"/>
      <c r="AE323" s="307"/>
      <c r="AF323" s="307"/>
      <c r="AG323" s="308"/>
      <c r="AH323" s="309" t="s">
        <v>737</v>
      </c>
      <c r="AI323" s="310"/>
      <c r="AJ323" s="310"/>
      <c r="AK323" s="310"/>
      <c r="AL323" s="310"/>
      <c r="AM323" s="310"/>
      <c r="AN323" s="310"/>
      <c r="AO323" s="310"/>
      <c r="AP323" s="310"/>
      <c r="AQ323" s="310"/>
      <c r="AR323" s="310"/>
      <c r="AS323" s="310"/>
      <c r="AT323" s="311"/>
      <c r="AU323" s="251">
        <v>0.8</v>
      </c>
      <c r="AV323" s="252"/>
      <c r="AW323" s="252"/>
      <c r="AX323" s="253"/>
      <c r="AY323">
        <f t="shared" si="11"/>
        <v>2</v>
      </c>
    </row>
    <row r="324" spans="1:51" ht="24.75" hidden="1" customHeight="1" x14ac:dyDescent="0.15">
      <c r="A324" s="338"/>
      <c r="B324" s="339"/>
      <c r="C324" s="339"/>
      <c r="D324" s="339"/>
      <c r="E324" s="339"/>
      <c r="F324" s="340"/>
      <c r="G324" s="296"/>
      <c r="H324" s="297"/>
      <c r="I324" s="297"/>
      <c r="J324" s="297"/>
      <c r="K324" s="298"/>
      <c r="L324" s="299"/>
      <c r="M324" s="300"/>
      <c r="N324" s="300"/>
      <c r="O324" s="300"/>
      <c r="P324" s="300"/>
      <c r="Q324" s="300"/>
      <c r="R324" s="300"/>
      <c r="S324" s="300"/>
      <c r="T324" s="300"/>
      <c r="U324" s="300"/>
      <c r="V324" s="300"/>
      <c r="W324" s="300"/>
      <c r="X324" s="301"/>
      <c r="Y324" s="302"/>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1"/>
        <v>2</v>
      </c>
    </row>
    <row r="325" spans="1:51" ht="24.75" hidden="1" customHeight="1" x14ac:dyDescent="0.15">
      <c r="A325" s="338"/>
      <c r="B325" s="339"/>
      <c r="C325" s="339"/>
      <c r="D325" s="339"/>
      <c r="E325" s="339"/>
      <c r="F325" s="340"/>
      <c r="G325" s="296"/>
      <c r="H325" s="297"/>
      <c r="I325" s="297"/>
      <c r="J325" s="297"/>
      <c r="K325" s="298"/>
      <c r="L325" s="299"/>
      <c r="M325" s="300"/>
      <c r="N325" s="300"/>
      <c r="O325" s="300"/>
      <c r="P325" s="300"/>
      <c r="Q325" s="300"/>
      <c r="R325" s="300"/>
      <c r="S325" s="300"/>
      <c r="T325" s="300"/>
      <c r="U325" s="300"/>
      <c r="V325" s="300"/>
      <c r="W325" s="300"/>
      <c r="X325" s="301"/>
      <c r="Y325" s="302"/>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1"/>
        <v>2</v>
      </c>
    </row>
    <row r="326" spans="1:51" ht="24.75" hidden="1" customHeight="1" x14ac:dyDescent="0.15">
      <c r="A326" s="338"/>
      <c r="B326" s="339"/>
      <c r="C326" s="339"/>
      <c r="D326" s="339"/>
      <c r="E326" s="339"/>
      <c r="F326" s="340"/>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1"/>
        <v>2</v>
      </c>
    </row>
    <row r="327" spans="1:51" ht="24.75" hidden="1" customHeight="1" x14ac:dyDescent="0.15">
      <c r="A327" s="338"/>
      <c r="B327" s="339"/>
      <c r="C327" s="339"/>
      <c r="D327" s="339"/>
      <c r="E327" s="339"/>
      <c r="F327" s="340"/>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2</v>
      </c>
    </row>
    <row r="328" spans="1:51" ht="24.75" hidden="1" customHeight="1" x14ac:dyDescent="0.15">
      <c r="A328" s="338"/>
      <c r="B328" s="339"/>
      <c r="C328" s="339"/>
      <c r="D328" s="339"/>
      <c r="E328" s="339"/>
      <c r="F328" s="340"/>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2</v>
      </c>
    </row>
    <row r="329" spans="1:51" ht="24.75" hidden="1" customHeight="1" x14ac:dyDescent="0.15">
      <c r="A329" s="338"/>
      <c r="B329" s="339"/>
      <c r="C329" s="339"/>
      <c r="D329" s="339"/>
      <c r="E329" s="339"/>
      <c r="F329" s="340"/>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2</v>
      </c>
    </row>
    <row r="330" spans="1:51" ht="24.75" hidden="1" customHeight="1" x14ac:dyDescent="0.15">
      <c r="A330" s="338"/>
      <c r="B330" s="339"/>
      <c r="C330" s="339"/>
      <c r="D330" s="339"/>
      <c r="E330" s="339"/>
      <c r="F330" s="340"/>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2</v>
      </c>
    </row>
    <row r="331" spans="1:51" ht="24.75" hidden="1" customHeight="1" x14ac:dyDescent="0.15">
      <c r="A331" s="338"/>
      <c r="B331" s="339"/>
      <c r="C331" s="339"/>
      <c r="D331" s="339"/>
      <c r="E331" s="339"/>
      <c r="F331" s="340"/>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2</v>
      </c>
    </row>
    <row r="332" spans="1:51" ht="24.75" hidden="1" customHeight="1" x14ac:dyDescent="0.15">
      <c r="A332" s="338"/>
      <c r="B332" s="339"/>
      <c r="C332" s="339"/>
      <c r="D332" s="339"/>
      <c r="E332" s="339"/>
      <c r="F332" s="340"/>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2</v>
      </c>
    </row>
    <row r="333" spans="1:51" ht="24.75" customHeight="1" x14ac:dyDescent="0.15">
      <c r="A333" s="338"/>
      <c r="B333" s="339"/>
      <c r="C333" s="339"/>
      <c r="D333" s="339"/>
      <c r="E333" s="339"/>
      <c r="F333" s="340"/>
      <c r="G333" s="287" t="s">
        <v>18</v>
      </c>
      <c r="H333" s="288"/>
      <c r="I333" s="288"/>
      <c r="J333" s="288"/>
      <c r="K333" s="288"/>
      <c r="L333" s="289"/>
      <c r="M333" s="290"/>
      <c r="N333" s="290"/>
      <c r="O333" s="290"/>
      <c r="P333" s="290"/>
      <c r="Q333" s="290"/>
      <c r="R333" s="290"/>
      <c r="S333" s="290"/>
      <c r="T333" s="290"/>
      <c r="U333" s="290"/>
      <c r="V333" s="290"/>
      <c r="W333" s="290"/>
      <c r="X333" s="291"/>
      <c r="Y333" s="292">
        <f>SUM(Y323:AB332)</f>
        <v>0.1</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0.8</v>
      </c>
      <c r="AV333" s="293"/>
      <c r="AW333" s="293"/>
      <c r="AX333" s="295"/>
      <c r="AY333">
        <f t="shared" si="11"/>
        <v>2</v>
      </c>
    </row>
    <row r="334" spans="1:51" ht="24.75" hidden="1" customHeight="1" x14ac:dyDescent="0.15">
      <c r="A334" s="338"/>
      <c r="B334" s="339"/>
      <c r="C334" s="339"/>
      <c r="D334" s="339"/>
      <c r="E334" s="339"/>
      <c r="F334" s="340"/>
      <c r="G334" s="316" t="s">
        <v>295</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296</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x14ac:dyDescent="0.15">
      <c r="A335" s="338"/>
      <c r="B335" s="339"/>
      <c r="C335" s="339"/>
      <c r="D335" s="339"/>
      <c r="E335" s="339"/>
      <c r="F335" s="340"/>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0</v>
      </c>
    </row>
    <row r="336" spans="1:51" ht="24.75" hidden="1" customHeight="1" x14ac:dyDescent="0.15">
      <c r="A336" s="338"/>
      <c r="B336" s="339"/>
      <c r="C336" s="339"/>
      <c r="D336" s="339"/>
      <c r="E336" s="339"/>
      <c r="F336" s="340"/>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2"/>
        <v>0</v>
      </c>
    </row>
    <row r="337" spans="1:51" ht="24.75" hidden="1" customHeight="1" x14ac:dyDescent="0.15">
      <c r="A337" s="338"/>
      <c r="B337" s="339"/>
      <c r="C337" s="339"/>
      <c r="D337" s="339"/>
      <c r="E337" s="339"/>
      <c r="F337" s="340"/>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2"/>
        <v>0</v>
      </c>
    </row>
    <row r="338" spans="1:51" ht="24.75" hidden="1" customHeight="1" x14ac:dyDescent="0.15">
      <c r="A338" s="338"/>
      <c r="B338" s="339"/>
      <c r="C338" s="339"/>
      <c r="D338" s="339"/>
      <c r="E338" s="339"/>
      <c r="F338" s="340"/>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0</v>
      </c>
    </row>
    <row r="339" spans="1:51" ht="24.75" hidden="1" customHeight="1" x14ac:dyDescent="0.15">
      <c r="A339" s="338"/>
      <c r="B339" s="339"/>
      <c r="C339" s="339"/>
      <c r="D339" s="339"/>
      <c r="E339" s="339"/>
      <c r="F339" s="340"/>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0</v>
      </c>
    </row>
    <row r="340" spans="1:51" ht="24.75" hidden="1" customHeight="1" x14ac:dyDescent="0.15">
      <c r="A340" s="338"/>
      <c r="B340" s="339"/>
      <c r="C340" s="339"/>
      <c r="D340" s="339"/>
      <c r="E340" s="339"/>
      <c r="F340" s="340"/>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0</v>
      </c>
    </row>
    <row r="341" spans="1:51" ht="24.75" hidden="1" customHeight="1" x14ac:dyDescent="0.15">
      <c r="A341" s="338"/>
      <c r="B341" s="339"/>
      <c r="C341" s="339"/>
      <c r="D341" s="339"/>
      <c r="E341" s="339"/>
      <c r="F341" s="340"/>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0</v>
      </c>
    </row>
    <row r="342" spans="1:51" ht="24.75" hidden="1" customHeight="1" x14ac:dyDescent="0.15">
      <c r="A342" s="338"/>
      <c r="B342" s="339"/>
      <c r="C342" s="339"/>
      <c r="D342" s="339"/>
      <c r="E342" s="339"/>
      <c r="F342" s="340"/>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0</v>
      </c>
    </row>
    <row r="343" spans="1:51" ht="24.75" hidden="1" customHeight="1" x14ac:dyDescent="0.15">
      <c r="A343" s="338"/>
      <c r="B343" s="339"/>
      <c r="C343" s="339"/>
      <c r="D343" s="339"/>
      <c r="E343" s="339"/>
      <c r="F343" s="340"/>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0</v>
      </c>
    </row>
    <row r="344" spans="1:51" ht="24.75" hidden="1" customHeight="1" x14ac:dyDescent="0.15">
      <c r="A344" s="338"/>
      <c r="B344" s="339"/>
      <c r="C344" s="339"/>
      <c r="D344" s="339"/>
      <c r="E344" s="339"/>
      <c r="F344" s="340"/>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0</v>
      </c>
    </row>
    <row r="345" spans="1:51" ht="24.75" hidden="1" customHeight="1" x14ac:dyDescent="0.15">
      <c r="A345" s="338"/>
      <c r="B345" s="339"/>
      <c r="C345" s="339"/>
      <c r="D345" s="339"/>
      <c r="E345" s="339"/>
      <c r="F345" s="340"/>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0</v>
      </c>
    </row>
    <row r="346" spans="1:51" ht="24.75" hidden="1" customHeight="1" thickBot="1" x14ac:dyDescent="0.2">
      <c r="A346" s="338"/>
      <c r="B346" s="339"/>
      <c r="C346" s="339"/>
      <c r="D346" s="339"/>
      <c r="E346" s="339"/>
      <c r="F346" s="340"/>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 t="shared" si="13"/>
        <v>0</v>
      </c>
    </row>
    <row r="347" spans="1:51" ht="24.75" hidden="1" customHeight="1" x14ac:dyDescent="0.15">
      <c r="A347" s="338"/>
      <c r="B347" s="339"/>
      <c r="C347" s="339"/>
      <c r="D347" s="339"/>
      <c r="E347" s="339"/>
      <c r="F347" s="340"/>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15">
      <c r="A348" s="338"/>
      <c r="B348" s="339"/>
      <c r="C348" s="339"/>
      <c r="D348" s="339"/>
      <c r="E348" s="339"/>
      <c r="F348" s="340"/>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15">
      <c r="A349" s="338"/>
      <c r="B349" s="339"/>
      <c r="C349" s="339"/>
      <c r="D349" s="339"/>
      <c r="E349" s="339"/>
      <c r="F349" s="340"/>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x14ac:dyDescent="0.15">
      <c r="A350" s="338"/>
      <c r="B350" s="339"/>
      <c r="C350" s="339"/>
      <c r="D350" s="339"/>
      <c r="E350" s="339"/>
      <c r="F350" s="340"/>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x14ac:dyDescent="0.15">
      <c r="A351" s="338"/>
      <c r="B351" s="339"/>
      <c r="C351" s="339"/>
      <c r="D351" s="339"/>
      <c r="E351" s="339"/>
      <c r="F351" s="340"/>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x14ac:dyDescent="0.15">
      <c r="A352" s="338"/>
      <c r="B352" s="339"/>
      <c r="C352" s="339"/>
      <c r="D352" s="339"/>
      <c r="E352" s="339"/>
      <c r="F352" s="340"/>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x14ac:dyDescent="0.15">
      <c r="A353" s="338"/>
      <c r="B353" s="339"/>
      <c r="C353" s="339"/>
      <c r="D353" s="339"/>
      <c r="E353" s="339"/>
      <c r="F353" s="340"/>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x14ac:dyDescent="0.15">
      <c r="A354" s="338"/>
      <c r="B354" s="339"/>
      <c r="C354" s="339"/>
      <c r="D354" s="339"/>
      <c r="E354" s="339"/>
      <c r="F354" s="340"/>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x14ac:dyDescent="0.15">
      <c r="A355" s="338"/>
      <c r="B355" s="339"/>
      <c r="C355" s="339"/>
      <c r="D355" s="339"/>
      <c r="E355" s="339"/>
      <c r="F355" s="340"/>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x14ac:dyDescent="0.15">
      <c r="A356" s="338"/>
      <c r="B356" s="339"/>
      <c r="C356" s="339"/>
      <c r="D356" s="339"/>
      <c r="E356" s="339"/>
      <c r="F356" s="340"/>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x14ac:dyDescent="0.15">
      <c r="A357" s="338"/>
      <c r="B357" s="339"/>
      <c r="C357" s="339"/>
      <c r="D357" s="339"/>
      <c r="E357" s="339"/>
      <c r="F357" s="340"/>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x14ac:dyDescent="0.15">
      <c r="A358" s="338"/>
      <c r="B358" s="339"/>
      <c r="C358" s="339"/>
      <c r="D358" s="339"/>
      <c r="E358" s="339"/>
      <c r="F358" s="340"/>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x14ac:dyDescent="0.15">
      <c r="A359" s="338"/>
      <c r="B359" s="339"/>
      <c r="C359" s="339"/>
      <c r="D359" s="339"/>
      <c r="E359" s="339"/>
      <c r="F359" s="340"/>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hidden="1" customHeight="1" thickBot="1" x14ac:dyDescent="0.2">
      <c r="A360" s="282" t="s">
        <v>659</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310</v>
      </c>
      <c r="AM360" s="286"/>
      <c r="AN360" s="286"/>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741</v>
      </c>
      <c r="D366" s="266"/>
      <c r="E366" s="266"/>
      <c r="F366" s="266"/>
      <c r="G366" s="266"/>
      <c r="H366" s="266"/>
      <c r="I366" s="266"/>
      <c r="J366" s="248">
        <v>6000012070001</v>
      </c>
      <c r="K366" s="249"/>
      <c r="L366" s="249"/>
      <c r="M366" s="249"/>
      <c r="N366" s="249"/>
      <c r="O366" s="249"/>
      <c r="P366" s="276" t="s">
        <v>746</v>
      </c>
      <c r="Q366" s="276"/>
      <c r="R366" s="276"/>
      <c r="S366" s="276"/>
      <c r="T366" s="276"/>
      <c r="U366" s="276"/>
      <c r="V366" s="276"/>
      <c r="W366" s="276"/>
      <c r="X366" s="276"/>
      <c r="Y366" s="251">
        <v>17</v>
      </c>
      <c r="Z366" s="252"/>
      <c r="AA366" s="252"/>
      <c r="AB366" s="253"/>
      <c r="AC366" s="277" t="s">
        <v>76</v>
      </c>
      <c r="AD366" s="278"/>
      <c r="AE366" s="278"/>
      <c r="AF366" s="278"/>
      <c r="AG366" s="278"/>
      <c r="AH366" s="268" t="s">
        <v>365</v>
      </c>
      <c r="AI366" s="269"/>
      <c r="AJ366" s="269"/>
      <c r="AK366" s="269"/>
      <c r="AL366" s="241" t="s">
        <v>365</v>
      </c>
      <c r="AM366" s="242"/>
      <c r="AN366" s="242"/>
      <c r="AO366" s="243"/>
      <c r="AP366" s="244" t="s">
        <v>365</v>
      </c>
      <c r="AQ366" s="244"/>
      <c r="AR366" s="244"/>
      <c r="AS366" s="244"/>
      <c r="AT366" s="244"/>
      <c r="AU366" s="244"/>
      <c r="AV366" s="244"/>
      <c r="AW366" s="244"/>
      <c r="AX366" s="244"/>
    </row>
    <row r="367" spans="1:51" ht="30" customHeight="1" x14ac:dyDescent="0.15">
      <c r="A367" s="245">
        <v>2</v>
      </c>
      <c r="B367" s="245">
        <v>1</v>
      </c>
      <c r="C367" s="267" t="s">
        <v>742</v>
      </c>
      <c r="D367" s="266"/>
      <c r="E367" s="266"/>
      <c r="F367" s="266"/>
      <c r="G367" s="266"/>
      <c r="H367" s="266"/>
      <c r="I367" s="266"/>
      <c r="J367" s="248">
        <v>6000012070001</v>
      </c>
      <c r="K367" s="249"/>
      <c r="L367" s="249"/>
      <c r="M367" s="249"/>
      <c r="N367" s="249"/>
      <c r="O367" s="249"/>
      <c r="P367" s="276" t="s">
        <v>746</v>
      </c>
      <c r="Q367" s="276"/>
      <c r="R367" s="276"/>
      <c r="S367" s="276"/>
      <c r="T367" s="276"/>
      <c r="U367" s="276"/>
      <c r="V367" s="276"/>
      <c r="W367" s="276"/>
      <c r="X367" s="276"/>
      <c r="Y367" s="251">
        <v>11</v>
      </c>
      <c r="Z367" s="252"/>
      <c r="AA367" s="252"/>
      <c r="AB367" s="253"/>
      <c r="AC367" s="277" t="s">
        <v>76</v>
      </c>
      <c r="AD367" s="278"/>
      <c r="AE367" s="278"/>
      <c r="AF367" s="278"/>
      <c r="AG367" s="278"/>
      <c r="AH367" s="268" t="s">
        <v>365</v>
      </c>
      <c r="AI367" s="269"/>
      <c r="AJ367" s="269"/>
      <c r="AK367" s="269"/>
      <c r="AL367" s="241" t="s">
        <v>365</v>
      </c>
      <c r="AM367" s="242"/>
      <c r="AN367" s="242"/>
      <c r="AO367" s="243"/>
      <c r="AP367" s="244" t="s">
        <v>365</v>
      </c>
      <c r="AQ367" s="244"/>
      <c r="AR367" s="244"/>
      <c r="AS367" s="244"/>
      <c r="AT367" s="244"/>
      <c r="AU367" s="244"/>
      <c r="AV367" s="244"/>
      <c r="AW367" s="244"/>
      <c r="AX367" s="244"/>
      <c r="AY367">
        <f>COUNTA($C$367)</f>
        <v>1</v>
      </c>
    </row>
    <row r="368" spans="1:51" ht="30" customHeight="1" x14ac:dyDescent="0.15">
      <c r="A368" s="245">
        <v>3</v>
      </c>
      <c r="B368" s="245">
        <v>1</v>
      </c>
      <c r="C368" s="267" t="s">
        <v>743</v>
      </c>
      <c r="D368" s="266"/>
      <c r="E368" s="266"/>
      <c r="F368" s="266"/>
      <c r="G368" s="266"/>
      <c r="H368" s="266"/>
      <c r="I368" s="266"/>
      <c r="J368" s="248">
        <v>6000012070001</v>
      </c>
      <c r="K368" s="249"/>
      <c r="L368" s="249"/>
      <c r="M368" s="249"/>
      <c r="N368" s="249"/>
      <c r="O368" s="249"/>
      <c r="P368" s="275" t="s">
        <v>746</v>
      </c>
      <c r="Q368" s="276"/>
      <c r="R368" s="276"/>
      <c r="S368" s="276"/>
      <c r="T368" s="276"/>
      <c r="U368" s="276"/>
      <c r="V368" s="276"/>
      <c r="W368" s="276"/>
      <c r="X368" s="276"/>
      <c r="Y368" s="251">
        <v>8</v>
      </c>
      <c r="Z368" s="252"/>
      <c r="AA368" s="252"/>
      <c r="AB368" s="253"/>
      <c r="AC368" s="277" t="s">
        <v>76</v>
      </c>
      <c r="AD368" s="278"/>
      <c r="AE368" s="278"/>
      <c r="AF368" s="278"/>
      <c r="AG368" s="278"/>
      <c r="AH368" s="239" t="s">
        <v>365</v>
      </c>
      <c r="AI368" s="240"/>
      <c r="AJ368" s="240"/>
      <c r="AK368" s="240"/>
      <c r="AL368" s="241" t="s">
        <v>365</v>
      </c>
      <c r="AM368" s="242"/>
      <c r="AN368" s="242"/>
      <c r="AO368" s="243"/>
      <c r="AP368" s="244" t="s">
        <v>365</v>
      </c>
      <c r="AQ368" s="244"/>
      <c r="AR368" s="244"/>
      <c r="AS368" s="244"/>
      <c r="AT368" s="244"/>
      <c r="AU368" s="244"/>
      <c r="AV368" s="244"/>
      <c r="AW368" s="244"/>
      <c r="AX368" s="244"/>
      <c r="AY368">
        <f>COUNTA($C$368)</f>
        <v>1</v>
      </c>
    </row>
    <row r="369" spans="1:51" ht="30" customHeight="1" x14ac:dyDescent="0.15">
      <c r="A369" s="245">
        <v>4</v>
      </c>
      <c r="B369" s="245">
        <v>1</v>
      </c>
      <c r="C369" s="267" t="s">
        <v>744</v>
      </c>
      <c r="D369" s="266"/>
      <c r="E369" s="266"/>
      <c r="F369" s="266"/>
      <c r="G369" s="266"/>
      <c r="H369" s="266"/>
      <c r="I369" s="266"/>
      <c r="J369" s="248">
        <v>6000012070001</v>
      </c>
      <c r="K369" s="249"/>
      <c r="L369" s="249"/>
      <c r="M369" s="249"/>
      <c r="N369" s="249"/>
      <c r="O369" s="249"/>
      <c r="P369" s="275" t="s">
        <v>746</v>
      </c>
      <c r="Q369" s="276"/>
      <c r="R369" s="276"/>
      <c r="S369" s="276"/>
      <c r="T369" s="276"/>
      <c r="U369" s="276"/>
      <c r="V369" s="276"/>
      <c r="W369" s="276"/>
      <c r="X369" s="276"/>
      <c r="Y369" s="251">
        <v>7</v>
      </c>
      <c r="Z369" s="252"/>
      <c r="AA369" s="252"/>
      <c r="AB369" s="253"/>
      <c r="AC369" s="277" t="s">
        <v>76</v>
      </c>
      <c r="AD369" s="278"/>
      <c r="AE369" s="278"/>
      <c r="AF369" s="278"/>
      <c r="AG369" s="278"/>
      <c r="AH369" s="239" t="s">
        <v>365</v>
      </c>
      <c r="AI369" s="240"/>
      <c r="AJ369" s="240"/>
      <c r="AK369" s="240"/>
      <c r="AL369" s="241" t="s">
        <v>365</v>
      </c>
      <c r="AM369" s="242"/>
      <c r="AN369" s="242"/>
      <c r="AO369" s="243"/>
      <c r="AP369" s="244" t="s">
        <v>365</v>
      </c>
      <c r="AQ369" s="244"/>
      <c r="AR369" s="244"/>
      <c r="AS369" s="244"/>
      <c r="AT369" s="244"/>
      <c r="AU369" s="244"/>
      <c r="AV369" s="244"/>
      <c r="AW369" s="244"/>
      <c r="AX369" s="244"/>
      <c r="AY369">
        <f>COUNTA($C$369)</f>
        <v>1</v>
      </c>
    </row>
    <row r="370" spans="1:51" ht="30" customHeight="1" x14ac:dyDescent="0.15">
      <c r="A370" s="245">
        <v>5</v>
      </c>
      <c r="B370" s="245">
        <v>1</v>
      </c>
      <c r="C370" s="267" t="s">
        <v>745</v>
      </c>
      <c r="D370" s="266"/>
      <c r="E370" s="266"/>
      <c r="F370" s="266"/>
      <c r="G370" s="266"/>
      <c r="H370" s="266"/>
      <c r="I370" s="266"/>
      <c r="J370" s="248">
        <v>6000012070001</v>
      </c>
      <c r="K370" s="249"/>
      <c r="L370" s="249"/>
      <c r="M370" s="249"/>
      <c r="N370" s="249"/>
      <c r="O370" s="249"/>
      <c r="P370" s="276" t="s">
        <v>746</v>
      </c>
      <c r="Q370" s="276"/>
      <c r="R370" s="276"/>
      <c r="S370" s="276"/>
      <c r="T370" s="276"/>
      <c r="U370" s="276"/>
      <c r="V370" s="276"/>
      <c r="W370" s="276"/>
      <c r="X370" s="276"/>
      <c r="Y370" s="251">
        <v>7</v>
      </c>
      <c r="Z370" s="252"/>
      <c r="AA370" s="252"/>
      <c r="AB370" s="253"/>
      <c r="AC370" s="277" t="s">
        <v>76</v>
      </c>
      <c r="AD370" s="278"/>
      <c r="AE370" s="278"/>
      <c r="AF370" s="278"/>
      <c r="AG370" s="278"/>
      <c r="AH370" s="239" t="s">
        <v>365</v>
      </c>
      <c r="AI370" s="240"/>
      <c r="AJ370" s="240"/>
      <c r="AK370" s="240"/>
      <c r="AL370" s="241" t="s">
        <v>365</v>
      </c>
      <c r="AM370" s="242"/>
      <c r="AN370" s="242"/>
      <c r="AO370" s="243"/>
      <c r="AP370" s="244" t="s">
        <v>365</v>
      </c>
      <c r="AQ370" s="244"/>
      <c r="AR370" s="244"/>
      <c r="AS370" s="244"/>
      <c r="AT370" s="244"/>
      <c r="AU370" s="244"/>
      <c r="AV370" s="244"/>
      <c r="AW370" s="244"/>
      <c r="AX370" s="244"/>
      <c r="AY370">
        <f>COUNTA($C$370)</f>
        <v>1</v>
      </c>
    </row>
    <row r="371" spans="1:51" ht="30" customHeight="1" x14ac:dyDescent="0.15">
      <c r="A371" s="245">
        <v>6</v>
      </c>
      <c r="B371" s="245">
        <v>1</v>
      </c>
      <c r="C371" s="267" t="s">
        <v>747</v>
      </c>
      <c r="D371" s="266"/>
      <c r="E371" s="266"/>
      <c r="F371" s="266"/>
      <c r="G371" s="266"/>
      <c r="H371" s="266"/>
      <c r="I371" s="266"/>
      <c r="J371" s="248">
        <v>6000012070001</v>
      </c>
      <c r="K371" s="249"/>
      <c r="L371" s="249"/>
      <c r="M371" s="249"/>
      <c r="N371" s="249"/>
      <c r="O371" s="249"/>
      <c r="P371" s="276" t="s">
        <v>746</v>
      </c>
      <c r="Q371" s="276"/>
      <c r="R371" s="276"/>
      <c r="S371" s="276"/>
      <c r="T371" s="276"/>
      <c r="U371" s="276"/>
      <c r="V371" s="276"/>
      <c r="W371" s="276"/>
      <c r="X371" s="276"/>
      <c r="Y371" s="251">
        <v>7</v>
      </c>
      <c r="Z371" s="252"/>
      <c r="AA371" s="252"/>
      <c r="AB371" s="253"/>
      <c r="AC371" s="277" t="s">
        <v>76</v>
      </c>
      <c r="AD371" s="278"/>
      <c r="AE371" s="278"/>
      <c r="AF371" s="278"/>
      <c r="AG371" s="278"/>
      <c r="AH371" s="239" t="s">
        <v>365</v>
      </c>
      <c r="AI371" s="240"/>
      <c r="AJ371" s="240"/>
      <c r="AK371" s="240"/>
      <c r="AL371" s="241" t="s">
        <v>365</v>
      </c>
      <c r="AM371" s="242"/>
      <c r="AN371" s="242"/>
      <c r="AO371" s="243"/>
      <c r="AP371" s="244" t="s">
        <v>365</v>
      </c>
      <c r="AQ371" s="244"/>
      <c r="AR371" s="244"/>
      <c r="AS371" s="244"/>
      <c r="AT371" s="244"/>
      <c r="AU371" s="244"/>
      <c r="AV371" s="244"/>
      <c r="AW371" s="244"/>
      <c r="AX371" s="244"/>
      <c r="AY371">
        <f>COUNTA($C$371)</f>
        <v>1</v>
      </c>
    </row>
    <row r="372" spans="1:51" ht="30" customHeight="1" x14ac:dyDescent="0.15">
      <c r="A372" s="245">
        <v>7</v>
      </c>
      <c r="B372" s="245">
        <v>1</v>
      </c>
      <c r="C372" s="267" t="s">
        <v>748</v>
      </c>
      <c r="D372" s="266"/>
      <c r="E372" s="266"/>
      <c r="F372" s="266"/>
      <c r="G372" s="266"/>
      <c r="H372" s="266"/>
      <c r="I372" s="266"/>
      <c r="J372" s="248">
        <v>6000012070001</v>
      </c>
      <c r="K372" s="249"/>
      <c r="L372" s="249"/>
      <c r="M372" s="249"/>
      <c r="N372" s="249"/>
      <c r="O372" s="249"/>
      <c r="P372" s="276" t="s">
        <v>746</v>
      </c>
      <c r="Q372" s="276"/>
      <c r="R372" s="276"/>
      <c r="S372" s="276"/>
      <c r="T372" s="276"/>
      <c r="U372" s="276"/>
      <c r="V372" s="276"/>
      <c r="W372" s="276"/>
      <c r="X372" s="276"/>
      <c r="Y372" s="251">
        <v>6</v>
      </c>
      <c r="Z372" s="252"/>
      <c r="AA372" s="252"/>
      <c r="AB372" s="253"/>
      <c r="AC372" s="277" t="s">
        <v>76</v>
      </c>
      <c r="AD372" s="278"/>
      <c r="AE372" s="278"/>
      <c r="AF372" s="278"/>
      <c r="AG372" s="278"/>
      <c r="AH372" s="239" t="s">
        <v>365</v>
      </c>
      <c r="AI372" s="240"/>
      <c r="AJ372" s="240"/>
      <c r="AK372" s="240"/>
      <c r="AL372" s="241" t="s">
        <v>365</v>
      </c>
      <c r="AM372" s="242"/>
      <c r="AN372" s="242"/>
      <c r="AO372" s="243"/>
      <c r="AP372" s="244" t="s">
        <v>365</v>
      </c>
      <c r="AQ372" s="244"/>
      <c r="AR372" s="244"/>
      <c r="AS372" s="244"/>
      <c r="AT372" s="244"/>
      <c r="AU372" s="244"/>
      <c r="AV372" s="244"/>
      <c r="AW372" s="244"/>
      <c r="AX372" s="244"/>
      <c r="AY372">
        <f>COUNTA($C$372)</f>
        <v>1</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4.25" customHeight="1" x14ac:dyDescent="0.15">
      <c r="A399" s="245">
        <v>1</v>
      </c>
      <c r="B399" s="245">
        <v>1</v>
      </c>
      <c r="C399" s="267" t="s">
        <v>804</v>
      </c>
      <c r="D399" s="266"/>
      <c r="E399" s="266"/>
      <c r="F399" s="266"/>
      <c r="G399" s="266"/>
      <c r="H399" s="266"/>
      <c r="I399" s="266"/>
      <c r="J399" s="248">
        <v>2021005006177</v>
      </c>
      <c r="K399" s="249"/>
      <c r="L399" s="249"/>
      <c r="M399" s="249"/>
      <c r="N399" s="249"/>
      <c r="O399" s="249"/>
      <c r="P399" s="275" t="s">
        <v>753</v>
      </c>
      <c r="Q399" s="276"/>
      <c r="R399" s="276"/>
      <c r="S399" s="276"/>
      <c r="T399" s="276"/>
      <c r="U399" s="276"/>
      <c r="V399" s="276"/>
      <c r="W399" s="276"/>
      <c r="X399" s="276"/>
      <c r="Y399" s="251">
        <v>16</v>
      </c>
      <c r="Z399" s="252"/>
      <c r="AA399" s="252"/>
      <c r="AB399" s="253"/>
      <c r="AC399" s="237" t="s">
        <v>333</v>
      </c>
      <c r="AD399" s="238"/>
      <c r="AE399" s="238"/>
      <c r="AF399" s="238"/>
      <c r="AG399" s="238"/>
      <c r="AH399" s="268">
        <v>1</v>
      </c>
      <c r="AI399" s="269"/>
      <c r="AJ399" s="269"/>
      <c r="AK399" s="269"/>
      <c r="AL399" s="241">
        <v>76.3</v>
      </c>
      <c r="AM399" s="242"/>
      <c r="AN399" s="242"/>
      <c r="AO399" s="243"/>
      <c r="AP399" s="244" t="s">
        <v>365</v>
      </c>
      <c r="AQ399" s="244"/>
      <c r="AR399" s="244"/>
      <c r="AS399" s="244"/>
      <c r="AT399" s="244"/>
      <c r="AU399" s="244"/>
      <c r="AV399" s="244"/>
      <c r="AW399" s="244"/>
      <c r="AX399" s="244"/>
      <c r="AY399">
        <f>$AY$396</f>
        <v>1</v>
      </c>
    </row>
    <row r="400" spans="1:51" ht="32.25" customHeight="1" x14ac:dyDescent="0.15">
      <c r="A400" s="245">
        <v>2</v>
      </c>
      <c r="B400" s="245">
        <v>1</v>
      </c>
      <c r="C400" s="267" t="s">
        <v>803</v>
      </c>
      <c r="D400" s="266"/>
      <c r="E400" s="266"/>
      <c r="F400" s="266"/>
      <c r="G400" s="266"/>
      <c r="H400" s="266"/>
      <c r="I400" s="266"/>
      <c r="J400" s="248">
        <v>6290002033162</v>
      </c>
      <c r="K400" s="249"/>
      <c r="L400" s="249"/>
      <c r="M400" s="249"/>
      <c r="N400" s="249"/>
      <c r="O400" s="249"/>
      <c r="P400" s="275" t="s">
        <v>753</v>
      </c>
      <c r="Q400" s="276"/>
      <c r="R400" s="276"/>
      <c r="S400" s="276"/>
      <c r="T400" s="276"/>
      <c r="U400" s="276"/>
      <c r="V400" s="276"/>
      <c r="W400" s="276"/>
      <c r="X400" s="276"/>
      <c r="Y400" s="251">
        <v>10</v>
      </c>
      <c r="Z400" s="252"/>
      <c r="AA400" s="252"/>
      <c r="AB400" s="253"/>
      <c r="AC400" s="237" t="s">
        <v>333</v>
      </c>
      <c r="AD400" s="238"/>
      <c r="AE400" s="238"/>
      <c r="AF400" s="238"/>
      <c r="AG400" s="238"/>
      <c r="AH400" s="268">
        <v>3</v>
      </c>
      <c r="AI400" s="269"/>
      <c r="AJ400" s="269"/>
      <c r="AK400" s="269"/>
      <c r="AL400" s="241">
        <v>60.8</v>
      </c>
      <c r="AM400" s="242"/>
      <c r="AN400" s="242"/>
      <c r="AO400" s="243"/>
      <c r="AP400" s="244" t="s">
        <v>365</v>
      </c>
      <c r="AQ400" s="244"/>
      <c r="AR400" s="244"/>
      <c r="AS400" s="244"/>
      <c r="AT400" s="244"/>
      <c r="AU400" s="244"/>
      <c r="AV400" s="244"/>
      <c r="AW400" s="244"/>
      <c r="AX400" s="244"/>
      <c r="AY400">
        <f>COUNTA($C$400)</f>
        <v>1</v>
      </c>
    </row>
    <row r="401" spans="1:51" ht="32.25" customHeight="1" x14ac:dyDescent="0.15">
      <c r="A401" s="245">
        <v>3</v>
      </c>
      <c r="B401" s="245">
        <v>1</v>
      </c>
      <c r="C401" s="267" t="s">
        <v>749</v>
      </c>
      <c r="D401" s="266"/>
      <c r="E401" s="266"/>
      <c r="F401" s="266"/>
      <c r="G401" s="266"/>
      <c r="H401" s="266"/>
      <c r="I401" s="266"/>
      <c r="J401" s="248">
        <v>8120001174451</v>
      </c>
      <c r="K401" s="249"/>
      <c r="L401" s="249"/>
      <c r="M401" s="249"/>
      <c r="N401" s="249"/>
      <c r="O401" s="249"/>
      <c r="P401" s="279" t="s">
        <v>753</v>
      </c>
      <c r="Q401" s="280"/>
      <c r="R401" s="280"/>
      <c r="S401" s="280"/>
      <c r="T401" s="280"/>
      <c r="U401" s="280"/>
      <c r="V401" s="280"/>
      <c r="W401" s="280"/>
      <c r="X401" s="281"/>
      <c r="Y401" s="251">
        <v>7</v>
      </c>
      <c r="Z401" s="252"/>
      <c r="AA401" s="252"/>
      <c r="AB401" s="253"/>
      <c r="AC401" s="237" t="s">
        <v>333</v>
      </c>
      <c r="AD401" s="238"/>
      <c r="AE401" s="238"/>
      <c r="AF401" s="238"/>
      <c r="AG401" s="238"/>
      <c r="AH401" s="239">
        <v>1</v>
      </c>
      <c r="AI401" s="240"/>
      <c r="AJ401" s="240"/>
      <c r="AK401" s="240"/>
      <c r="AL401" s="241">
        <v>100</v>
      </c>
      <c r="AM401" s="242"/>
      <c r="AN401" s="242"/>
      <c r="AO401" s="243"/>
      <c r="AP401" s="244" t="s">
        <v>365</v>
      </c>
      <c r="AQ401" s="244"/>
      <c r="AR401" s="244"/>
      <c r="AS401" s="244"/>
      <c r="AT401" s="244"/>
      <c r="AU401" s="244"/>
      <c r="AV401" s="244"/>
      <c r="AW401" s="244"/>
      <c r="AX401" s="244"/>
      <c r="AY401">
        <f>COUNTA($C$401)</f>
        <v>1</v>
      </c>
    </row>
    <row r="402" spans="1:51" ht="32.25" customHeight="1" x14ac:dyDescent="0.15">
      <c r="A402" s="245">
        <v>4</v>
      </c>
      <c r="B402" s="245">
        <v>1</v>
      </c>
      <c r="C402" s="267" t="s">
        <v>805</v>
      </c>
      <c r="D402" s="266"/>
      <c r="E402" s="266"/>
      <c r="F402" s="266"/>
      <c r="G402" s="266"/>
      <c r="H402" s="266"/>
      <c r="I402" s="266"/>
      <c r="J402" s="248" t="s">
        <v>750</v>
      </c>
      <c r="K402" s="249"/>
      <c r="L402" s="249"/>
      <c r="M402" s="249"/>
      <c r="N402" s="249"/>
      <c r="O402" s="249"/>
      <c r="P402" s="279" t="s">
        <v>753</v>
      </c>
      <c r="Q402" s="280"/>
      <c r="R402" s="280"/>
      <c r="S402" s="280"/>
      <c r="T402" s="280"/>
      <c r="U402" s="280"/>
      <c r="V402" s="280"/>
      <c r="W402" s="280"/>
      <c r="X402" s="281"/>
      <c r="Y402" s="251">
        <v>7</v>
      </c>
      <c r="Z402" s="252"/>
      <c r="AA402" s="252"/>
      <c r="AB402" s="253"/>
      <c r="AC402" s="237" t="s">
        <v>333</v>
      </c>
      <c r="AD402" s="238"/>
      <c r="AE402" s="238"/>
      <c r="AF402" s="238"/>
      <c r="AG402" s="238"/>
      <c r="AH402" s="239">
        <v>1</v>
      </c>
      <c r="AI402" s="240"/>
      <c r="AJ402" s="240"/>
      <c r="AK402" s="240"/>
      <c r="AL402" s="241">
        <v>95.4</v>
      </c>
      <c r="AM402" s="242"/>
      <c r="AN402" s="242"/>
      <c r="AO402" s="243"/>
      <c r="AP402" s="244" t="s">
        <v>365</v>
      </c>
      <c r="AQ402" s="244"/>
      <c r="AR402" s="244"/>
      <c r="AS402" s="244"/>
      <c r="AT402" s="244"/>
      <c r="AU402" s="244"/>
      <c r="AV402" s="244"/>
      <c r="AW402" s="244"/>
      <c r="AX402" s="244"/>
      <c r="AY402">
        <f>COUNTA($C$402)</f>
        <v>1</v>
      </c>
    </row>
    <row r="403" spans="1:51" ht="32.25" customHeight="1" x14ac:dyDescent="0.15">
      <c r="A403" s="245">
        <v>5</v>
      </c>
      <c r="B403" s="245">
        <v>1</v>
      </c>
      <c r="C403" s="267" t="s">
        <v>806</v>
      </c>
      <c r="D403" s="266"/>
      <c r="E403" s="266"/>
      <c r="F403" s="266"/>
      <c r="G403" s="266"/>
      <c r="H403" s="266"/>
      <c r="I403" s="266"/>
      <c r="J403" s="248" t="s">
        <v>751</v>
      </c>
      <c r="K403" s="249"/>
      <c r="L403" s="249"/>
      <c r="M403" s="249"/>
      <c r="N403" s="249"/>
      <c r="O403" s="249"/>
      <c r="P403" s="279" t="s">
        <v>753</v>
      </c>
      <c r="Q403" s="280"/>
      <c r="R403" s="280"/>
      <c r="S403" s="280"/>
      <c r="T403" s="280"/>
      <c r="U403" s="280"/>
      <c r="V403" s="280"/>
      <c r="W403" s="280"/>
      <c r="X403" s="281"/>
      <c r="Y403" s="251">
        <v>6</v>
      </c>
      <c r="Z403" s="252"/>
      <c r="AA403" s="252"/>
      <c r="AB403" s="253"/>
      <c r="AC403" s="237" t="s">
        <v>338</v>
      </c>
      <c r="AD403" s="238"/>
      <c r="AE403" s="238"/>
      <c r="AF403" s="238"/>
      <c r="AG403" s="238"/>
      <c r="AH403" s="239">
        <v>1</v>
      </c>
      <c r="AI403" s="240"/>
      <c r="AJ403" s="240"/>
      <c r="AK403" s="240"/>
      <c r="AL403" s="241">
        <v>71.2</v>
      </c>
      <c r="AM403" s="242"/>
      <c r="AN403" s="242"/>
      <c r="AO403" s="243"/>
      <c r="AP403" s="244" t="s">
        <v>365</v>
      </c>
      <c r="AQ403" s="244"/>
      <c r="AR403" s="244"/>
      <c r="AS403" s="244"/>
      <c r="AT403" s="244"/>
      <c r="AU403" s="244"/>
      <c r="AV403" s="244"/>
      <c r="AW403" s="244"/>
      <c r="AX403" s="244"/>
      <c r="AY403">
        <f>COUNTA($C$403)</f>
        <v>1</v>
      </c>
    </row>
    <row r="404" spans="1:51" ht="44.25" customHeight="1" x14ac:dyDescent="0.15">
      <c r="A404" s="245">
        <v>6</v>
      </c>
      <c r="B404" s="245">
        <v>1</v>
      </c>
      <c r="C404" s="267" t="s">
        <v>804</v>
      </c>
      <c r="D404" s="266"/>
      <c r="E404" s="266"/>
      <c r="F404" s="266"/>
      <c r="G404" s="266"/>
      <c r="H404" s="266"/>
      <c r="I404" s="266"/>
      <c r="J404" s="248">
        <v>2021005006177</v>
      </c>
      <c r="K404" s="249"/>
      <c r="L404" s="249"/>
      <c r="M404" s="249"/>
      <c r="N404" s="249"/>
      <c r="O404" s="249"/>
      <c r="P404" s="275" t="s">
        <v>753</v>
      </c>
      <c r="Q404" s="276"/>
      <c r="R404" s="276"/>
      <c r="S404" s="276"/>
      <c r="T404" s="276"/>
      <c r="U404" s="276"/>
      <c r="V404" s="276"/>
      <c r="W404" s="276"/>
      <c r="X404" s="276"/>
      <c r="Y404" s="251">
        <v>6</v>
      </c>
      <c r="Z404" s="252"/>
      <c r="AA404" s="252"/>
      <c r="AB404" s="253"/>
      <c r="AC404" s="237" t="s">
        <v>333</v>
      </c>
      <c r="AD404" s="238"/>
      <c r="AE404" s="238"/>
      <c r="AF404" s="238"/>
      <c r="AG404" s="238"/>
      <c r="AH404" s="239">
        <v>1</v>
      </c>
      <c r="AI404" s="240"/>
      <c r="AJ404" s="240"/>
      <c r="AK404" s="240"/>
      <c r="AL404" s="241">
        <v>99.4</v>
      </c>
      <c r="AM404" s="242"/>
      <c r="AN404" s="242"/>
      <c r="AO404" s="243"/>
      <c r="AP404" s="244" t="s">
        <v>365</v>
      </c>
      <c r="AQ404" s="244"/>
      <c r="AR404" s="244"/>
      <c r="AS404" s="244"/>
      <c r="AT404" s="244"/>
      <c r="AU404" s="244"/>
      <c r="AV404" s="244"/>
      <c r="AW404" s="244"/>
      <c r="AX404" s="244"/>
      <c r="AY404">
        <f>COUNTA($C$404)</f>
        <v>1</v>
      </c>
    </row>
    <row r="405" spans="1:51" ht="32.25" customHeight="1" x14ac:dyDescent="0.15">
      <c r="A405" s="245">
        <v>7</v>
      </c>
      <c r="B405" s="245">
        <v>1</v>
      </c>
      <c r="C405" s="266" t="s">
        <v>752</v>
      </c>
      <c r="D405" s="266"/>
      <c r="E405" s="266"/>
      <c r="F405" s="266"/>
      <c r="G405" s="266"/>
      <c r="H405" s="266"/>
      <c r="I405" s="266"/>
      <c r="J405" s="248">
        <v>5010001199041</v>
      </c>
      <c r="K405" s="249"/>
      <c r="L405" s="249"/>
      <c r="M405" s="249"/>
      <c r="N405" s="249"/>
      <c r="O405" s="249"/>
      <c r="P405" s="279" t="s">
        <v>753</v>
      </c>
      <c r="Q405" s="280"/>
      <c r="R405" s="280"/>
      <c r="S405" s="280"/>
      <c r="T405" s="280"/>
      <c r="U405" s="280"/>
      <c r="V405" s="280"/>
      <c r="W405" s="280"/>
      <c r="X405" s="281"/>
      <c r="Y405" s="251">
        <v>5</v>
      </c>
      <c r="Z405" s="252"/>
      <c r="AA405" s="252"/>
      <c r="AB405" s="253"/>
      <c r="AC405" s="237" t="s">
        <v>333</v>
      </c>
      <c r="AD405" s="238"/>
      <c r="AE405" s="238"/>
      <c r="AF405" s="238"/>
      <c r="AG405" s="238"/>
      <c r="AH405" s="239">
        <v>1</v>
      </c>
      <c r="AI405" s="240"/>
      <c r="AJ405" s="240"/>
      <c r="AK405" s="240"/>
      <c r="AL405" s="241">
        <v>100</v>
      </c>
      <c r="AM405" s="242"/>
      <c r="AN405" s="242"/>
      <c r="AO405" s="243"/>
      <c r="AP405" s="244" t="s">
        <v>365</v>
      </c>
      <c r="AQ405" s="244"/>
      <c r="AR405" s="244"/>
      <c r="AS405" s="244"/>
      <c r="AT405" s="244"/>
      <c r="AU405" s="244"/>
      <c r="AV405" s="244"/>
      <c r="AW405" s="244"/>
      <c r="AX405" s="244"/>
      <c r="AY405">
        <f>COUNTA($C$405)</f>
        <v>1</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79"/>
      <c r="Q406" s="280"/>
      <c r="R406" s="280"/>
      <c r="S406" s="280"/>
      <c r="T406" s="280"/>
      <c r="U406" s="280"/>
      <c r="V406" s="280"/>
      <c r="W406" s="280"/>
      <c r="X406" s="281"/>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754</v>
      </c>
      <c r="D432" s="266"/>
      <c r="E432" s="266"/>
      <c r="F432" s="266"/>
      <c r="G432" s="266"/>
      <c r="H432" s="266"/>
      <c r="I432" s="266"/>
      <c r="J432" s="248" t="s">
        <v>365</v>
      </c>
      <c r="K432" s="249"/>
      <c r="L432" s="249"/>
      <c r="M432" s="249"/>
      <c r="N432" s="249"/>
      <c r="O432" s="249"/>
      <c r="P432" s="275" t="s">
        <v>764</v>
      </c>
      <c r="Q432" s="276"/>
      <c r="R432" s="276"/>
      <c r="S432" s="276"/>
      <c r="T432" s="276"/>
      <c r="U432" s="276"/>
      <c r="V432" s="276"/>
      <c r="W432" s="276"/>
      <c r="X432" s="276"/>
      <c r="Y432" s="251">
        <v>0.1</v>
      </c>
      <c r="Z432" s="252"/>
      <c r="AA432" s="252"/>
      <c r="AB432" s="253"/>
      <c r="AC432" s="277" t="s">
        <v>76</v>
      </c>
      <c r="AD432" s="278"/>
      <c r="AE432" s="278"/>
      <c r="AF432" s="278"/>
      <c r="AG432" s="278"/>
      <c r="AH432" s="268" t="s">
        <v>365</v>
      </c>
      <c r="AI432" s="269"/>
      <c r="AJ432" s="269"/>
      <c r="AK432" s="269"/>
      <c r="AL432" s="241" t="s">
        <v>365</v>
      </c>
      <c r="AM432" s="242"/>
      <c r="AN432" s="242"/>
      <c r="AO432" s="243"/>
      <c r="AP432" s="244" t="s">
        <v>365</v>
      </c>
      <c r="AQ432" s="244"/>
      <c r="AR432" s="244"/>
      <c r="AS432" s="244"/>
      <c r="AT432" s="244"/>
      <c r="AU432" s="244"/>
      <c r="AV432" s="244"/>
      <c r="AW432" s="244"/>
      <c r="AX432" s="244"/>
      <c r="AY432">
        <f>$AY$429</f>
        <v>1</v>
      </c>
    </row>
    <row r="433" spans="1:51" ht="30" customHeight="1" x14ac:dyDescent="0.15">
      <c r="A433" s="245">
        <v>2</v>
      </c>
      <c r="B433" s="245">
        <v>1</v>
      </c>
      <c r="C433" s="267" t="s">
        <v>755</v>
      </c>
      <c r="D433" s="266"/>
      <c r="E433" s="266"/>
      <c r="F433" s="266"/>
      <c r="G433" s="266"/>
      <c r="H433" s="266"/>
      <c r="I433" s="266"/>
      <c r="J433" s="248" t="s">
        <v>365</v>
      </c>
      <c r="K433" s="249"/>
      <c r="L433" s="249"/>
      <c r="M433" s="249"/>
      <c r="N433" s="249"/>
      <c r="O433" s="249"/>
      <c r="P433" s="275" t="s">
        <v>764</v>
      </c>
      <c r="Q433" s="276"/>
      <c r="R433" s="276"/>
      <c r="S433" s="276"/>
      <c r="T433" s="276"/>
      <c r="U433" s="276"/>
      <c r="V433" s="276"/>
      <c r="W433" s="276"/>
      <c r="X433" s="276"/>
      <c r="Y433" s="251">
        <v>0.1</v>
      </c>
      <c r="Z433" s="252"/>
      <c r="AA433" s="252"/>
      <c r="AB433" s="253"/>
      <c r="AC433" s="277" t="s">
        <v>76</v>
      </c>
      <c r="AD433" s="278"/>
      <c r="AE433" s="278"/>
      <c r="AF433" s="278"/>
      <c r="AG433" s="278"/>
      <c r="AH433" s="268" t="s">
        <v>365</v>
      </c>
      <c r="AI433" s="269"/>
      <c r="AJ433" s="269"/>
      <c r="AK433" s="269"/>
      <c r="AL433" s="241" t="s">
        <v>365</v>
      </c>
      <c r="AM433" s="242"/>
      <c r="AN433" s="242"/>
      <c r="AO433" s="243"/>
      <c r="AP433" s="244" t="s">
        <v>365</v>
      </c>
      <c r="AQ433" s="244"/>
      <c r="AR433" s="244"/>
      <c r="AS433" s="244"/>
      <c r="AT433" s="244"/>
      <c r="AU433" s="244"/>
      <c r="AV433" s="244"/>
      <c r="AW433" s="244"/>
      <c r="AX433" s="244"/>
      <c r="AY433">
        <f>COUNTA($C$433)</f>
        <v>1</v>
      </c>
    </row>
    <row r="434" spans="1:51" ht="30" customHeight="1" x14ac:dyDescent="0.15">
      <c r="A434" s="245">
        <v>3</v>
      </c>
      <c r="B434" s="245">
        <v>1</v>
      </c>
      <c r="C434" s="267" t="s">
        <v>756</v>
      </c>
      <c r="D434" s="266"/>
      <c r="E434" s="266"/>
      <c r="F434" s="266"/>
      <c r="G434" s="266"/>
      <c r="H434" s="266"/>
      <c r="I434" s="266"/>
      <c r="J434" s="248" t="s">
        <v>365</v>
      </c>
      <c r="K434" s="249"/>
      <c r="L434" s="249"/>
      <c r="M434" s="249"/>
      <c r="N434" s="249"/>
      <c r="O434" s="249"/>
      <c r="P434" s="275" t="s">
        <v>764</v>
      </c>
      <c r="Q434" s="276"/>
      <c r="R434" s="276"/>
      <c r="S434" s="276"/>
      <c r="T434" s="276"/>
      <c r="U434" s="276"/>
      <c r="V434" s="276"/>
      <c r="W434" s="276"/>
      <c r="X434" s="276"/>
      <c r="Y434" s="251">
        <v>0.1</v>
      </c>
      <c r="Z434" s="252"/>
      <c r="AA434" s="252"/>
      <c r="AB434" s="253"/>
      <c r="AC434" s="277" t="s">
        <v>76</v>
      </c>
      <c r="AD434" s="278"/>
      <c r="AE434" s="278"/>
      <c r="AF434" s="278"/>
      <c r="AG434" s="278"/>
      <c r="AH434" s="239" t="s">
        <v>365</v>
      </c>
      <c r="AI434" s="240"/>
      <c r="AJ434" s="240"/>
      <c r="AK434" s="240"/>
      <c r="AL434" s="239" t="s">
        <v>365</v>
      </c>
      <c r="AM434" s="240"/>
      <c r="AN434" s="240"/>
      <c r="AO434" s="240"/>
      <c r="AP434" s="244" t="s">
        <v>365</v>
      </c>
      <c r="AQ434" s="244"/>
      <c r="AR434" s="244"/>
      <c r="AS434" s="244"/>
      <c r="AT434" s="244"/>
      <c r="AU434" s="244"/>
      <c r="AV434" s="244"/>
      <c r="AW434" s="244"/>
      <c r="AX434" s="244"/>
      <c r="AY434">
        <f>COUNTA($C$434)</f>
        <v>1</v>
      </c>
    </row>
    <row r="435" spans="1:51" ht="30" customHeight="1" x14ac:dyDescent="0.15">
      <c r="A435" s="245">
        <v>4</v>
      </c>
      <c r="B435" s="245">
        <v>1</v>
      </c>
      <c r="C435" s="267" t="s">
        <v>757</v>
      </c>
      <c r="D435" s="266"/>
      <c r="E435" s="266"/>
      <c r="F435" s="266"/>
      <c r="G435" s="266"/>
      <c r="H435" s="266"/>
      <c r="I435" s="266"/>
      <c r="J435" s="248" t="s">
        <v>365</v>
      </c>
      <c r="K435" s="249"/>
      <c r="L435" s="249"/>
      <c r="M435" s="249"/>
      <c r="N435" s="249"/>
      <c r="O435" s="249"/>
      <c r="P435" s="275" t="s">
        <v>764</v>
      </c>
      <c r="Q435" s="276"/>
      <c r="R435" s="276"/>
      <c r="S435" s="276"/>
      <c r="T435" s="276"/>
      <c r="U435" s="276"/>
      <c r="V435" s="276"/>
      <c r="W435" s="276"/>
      <c r="X435" s="276"/>
      <c r="Y435" s="251">
        <v>0.1</v>
      </c>
      <c r="Z435" s="252"/>
      <c r="AA435" s="252"/>
      <c r="AB435" s="253"/>
      <c r="AC435" s="277" t="s">
        <v>76</v>
      </c>
      <c r="AD435" s="278"/>
      <c r="AE435" s="278"/>
      <c r="AF435" s="278"/>
      <c r="AG435" s="278"/>
      <c r="AH435" s="239" t="s">
        <v>365</v>
      </c>
      <c r="AI435" s="240"/>
      <c r="AJ435" s="240"/>
      <c r="AK435" s="240"/>
      <c r="AL435" s="239" t="s">
        <v>365</v>
      </c>
      <c r="AM435" s="240"/>
      <c r="AN435" s="240"/>
      <c r="AO435" s="240"/>
      <c r="AP435" s="244" t="s">
        <v>365</v>
      </c>
      <c r="AQ435" s="244"/>
      <c r="AR435" s="244"/>
      <c r="AS435" s="244"/>
      <c r="AT435" s="244"/>
      <c r="AU435" s="244"/>
      <c r="AV435" s="244"/>
      <c r="AW435" s="244"/>
      <c r="AX435" s="244"/>
      <c r="AY435">
        <f>COUNTA($C$435)</f>
        <v>1</v>
      </c>
    </row>
    <row r="436" spans="1:51" ht="30" customHeight="1" x14ac:dyDescent="0.15">
      <c r="A436" s="245">
        <v>5</v>
      </c>
      <c r="B436" s="245">
        <v>1</v>
      </c>
      <c r="C436" s="267" t="s">
        <v>758</v>
      </c>
      <c r="D436" s="266"/>
      <c r="E436" s="266"/>
      <c r="F436" s="266"/>
      <c r="G436" s="266"/>
      <c r="H436" s="266"/>
      <c r="I436" s="266"/>
      <c r="J436" s="248" t="s">
        <v>365</v>
      </c>
      <c r="K436" s="249"/>
      <c r="L436" s="249"/>
      <c r="M436" s="249"/>
      <c r="N436" s="249"/>
      <c r="O436" s="249"/>
      <c r="P436" s="275" t="s">
        <v>764</v>
      </c>
      <c r="Q436" s="276"/>
      <c r="R436" s="276"/>
      <c r="S436" s="276"/>
      <c r="T436" s="276"/>
      <c r="U436" s="276"/>
      <c r="V436" s="276"/>
      <c r="W436" s="276"/>
      <c r="X436" s="276"/>
      <c r="Y436" s="251">
        <v>0.1</v>
      </c>
      <c r="Z436" s="252"/>
      <c r="AA436" s="252"/>
      <c r="AB436" s="253"/>
      <c r="AC436" s="277" t="s">
        <v>76</v>
      </c>
      <c r="AD436" s="278"/>
      <c r="AE436" s="278"/>
      <c r="AF436" s="278"/>
      <c r="AG436" s="278"/>
      <c r="AH436" s="239" t="s">
        <v>365</v>
      </c>
      <c r="AI436" s="240"/>
      <c r="AJ436" s="240"/>
      <c r="AK436" s="240"/>
      <c r="AL436" s="239" t="s">
        <v>365</v>
      </c>
      <c r="AM436" s="240"/>
      <c r="AN436" s="240"/>
      <c r="AO436" s="240"/>
      <c r="AP436" s="244" t="s">
        <v>365</v>
      </c>
      <c r="AQ436" s="244"/>
      <c r="AR436" s="244"/>
      <c r="AS436" s="244"/>
      <c r="AT436" s="244"/>
      <c r="AU436" s="244"/>
      <c r="AV436" s="244"/>
      <c r="AW436" s="244"/>
      <c r="AX436" s="244"/>
      <c r="AY436">
        <f>COUNTA($C$436)</f>
        <v>1</v>
      </c>
    </row>
    <row r="437" spans="1:51" ht="30" customHeight="1" x14ac:dyDescent="0.15">
      <c r="A437" s="245">
        <v>6</v>
      </c>
      <c r="B437" s="245">
        <v>1</v>
      </c>
      <c r="C437" s="267" t="s">
        <v>759</v>
      </c>
      <c r="D437" s="266"/>
      <c r="E437" s="266"/>
      <c r="F437" s="266"/>
      <c r="G437" s="266"/>
      <c r="H437" s="266"/>
      <c r="I437" s="266"/>
      <c r="J437" s="248" t="s">
        <v>365</v>
      </c>
      <c r="K437" s="249"/>
      <c r="L437" s="249"/>
      <c r="M437" s="249"/>
      <c r="N437" s="249"/>
      <c r="O437" s="249"/>
      <c r="P437" s="275" t="s">
        <v>764</v>
      </c>
      <c r="Q437" s="276"/>
      <c r="R437" s="276"/>
      <c r="S437" s="276"/>
      <c r="T437" s="276"/>
      <c r="U437" s="276"/>
      <c r="V437" s="276"/>
      <c r="W437" s="276"/>
      <c r="X437" s="276"/>
      <c r="Y437" s="251">
        <v>0.1</v>
      </c>
      <c r="Z437" s="252"/>
      <c r="AA437" s="252"/>
      <c r="AB437" s="253"/>
      <c r="AC437" s="277" t="s">
        <v>76</v>
      </c>
      <c r="AD437" s="278"/>
      <c r="AE437" s="278"/>
      <c r="AF437" s="278"/>
      <c r="AG437" s="278"/>
      <c r="AH437" s="239" t="s">
        <v>365</v>
      </c>
      <c r="AI437" s="240"/>
      <c r="AJ437" s="240"/>
      <c r="AK437" s="240"/>
      <c r="AL437" s="239" t="s">
        <v>365</v>
      </c>
      <c r="AM437" s="240"/>
      <c r="AN437" s="240"/>
      <c r="AO437" s="240"/>
      <c r="AP437" s="244" t="s">
        <v>365</v>
      </c>
      <c r="AQ437" s="244"/>
      <c r="AR437" s="244"/>
      <c r="AS437" s="244"/>
      <c r="AT437" s="244"/>
      <c r="AU437" s="244"/>
      <c r="AV437" s="244"/>
      <c r="AW437" s="244"/>
      <c r="AX437" s="244"/>
      <c r="AY437">
        <f>COUNTA($C$437)</f>
        <v>1</v>
      </c>
    </row>
    <row r="438" spans="1:51" ht="30" customHeight="1" x14ac:dyDescent="0.15">
      <c r="A438" s="245">
        <v>7</v>
      </c>
      <c r="B438" s="245">
        <v>1</v>
      </c>
      <c r="C438" s="267" t="s">
        <v>760</v>
      </c>
      <c r="D438" s="266"/>
      <c r="E438" s="266"/>
      <c r="F438" s="266"/>
      <c r="G438" s="266"/>
      <c r="H438" s="266"/>
      <c r="I438" s="266"/>
      <c r="J438" s="248" t="s">
        <v>365</v>
      </c>
      <c r="K438" s="249"/>
      <c r="L438" s="249"/>
      <c r="M438" s="249"/>
      <c r="N438" s="249"/>
      <c r="O438" s="249"/>
      <c r="P438" s="275" t="s">
        <v>764</v>
      </c>
      <c r="Q438" s="276"/>
      <c r="R438" s="276"/>
      <c r="S438" s="276"/>
      <c r="T438" s="276"/>
      <c r="U438" s="276"/>
      <c r="V438" s="276"/>
      <c r="W438" s="276"/>
      <c r="X438" s="276"/>
      <c r="Y438" s="251">
        <v>0.1</v>
      </c>
      <c r="Z438" s="252"/>
      <c r="AA438" s="252"/>
      <c r="AB438" s="253"/>
      <c r="AC438" s="277" t="s">
        <v>76</v>
      </c>
      <c r="AD438" s="278"/>
      <c r="AE438" s="278"/>
      <c r="AF438" s="278"/>
      <c r="AG438" s="278"/>
      <c r="AH438" s="239" t="s">
        <v>365</v>
      </c>
      <c r="AI438" s="240"/>
      <c r="AJ438" s="240"/>
      <c r="AK438" s="240"/>
      <c r="AL438" s="239" t="s">
        <v>365</v>
      </c>
      <c r="AM438" s="240"/>
      <c r="AN438" s="240"/>
      <c r="AO438" s="240"/>
      <c r="AP438" s="244" t="s">
        <v>365</v>
      </c>
      <c r="AQ438" s="244"/>
      <c r="AR438" s="244"/>
      <c r="AS438" s="244"/>
      <c r="AT438" s="244"/>
      <c r="AU438" s="244"/>
      <c r="AV438" s="244"/>
      <c r="AW438" s="244"/>
      <c r="AX438" s="244"/>
      <c r="AY438">
        <f>COUNTA($C$438)</f>
        <v>1</v>
      </c>
    </row>
    <row r="439" spans="1:51" ht="30" customHeight="1" x14ac:dyDescent="0.15">
      <c r="A439" s="245">
        <v>8</v>
      </c>
      <c r="B439" s="245">
        <v>1</v>
      </c>
      <c r="C439" s="267" t="s">
        <v>761</v>
      </c>
      <c r="D439" s="266"/>
      <c r="E439" s="266"/>
      <c r="F439" s="266"/>
      <c r="G439" s="266"/>
      <c r="H439" s="266"/>
      <c r="I439" s="266"/>
      <c r="J439" s="248" t="s">
        <v>365</v>
      </c>
      <c r="K439" s="249"/>
      <c r="L439" s="249"/>
      <c r="M439" s="249"/>
      <c r="N439" s="249"/>
      <c r="O439" s="249"/>
      <c r="P439" s="275" t="s">
        <v>764</v>
      </c>
      <c r="Q439" s="276"/>
      <c r="R439" s="276"/>
      <c r="S439" s="276"/>
      <c r="T439" s="276"/>
      <c r="U439" s="276"/>
      <c r="V439" s="276"/>
      <c r="W439" s="276"/>
      <c r="X439" s="276"/>
      <c r="Y439" s="251">
        <v>0.1</v>
      </c>
      <c r="Z439" s="252"/>
      <c r="AA439" s="252"/>
      <c r="AB439" s="253"/>
      <c r="AC439" s="277" t="s">
        <v>76</v>
      </c>
      <c r="AD439" s="278"/>
      <c r="AE439" s="278"/>
      <c r="AF439" s="278"/>
      <c r="AG439" s="278"/>
      <c r="AH439" s="239" t="s">
        <v>365</v>
      </c>
      <c r="AI439" s="240"/>
      <c r="AJ439" s="240"/>
      <c r="AK439" s="240"/>
      <c r="AL439" s="239" t="s">
        <v>365</v>
      </c>
      <c r="AM439" s="240"/>
      <c r="AN439" s="240"/>
      <c r="AO439" s="240"/>
      <c r="AP439" s="244" t="s">
        <v>365</v>
      </c>
      <c r="AQ439" s="244"/>
      <c r="AR439" s="244"/>
      <c r="AS439" s="244"/>
      <c r="AT439" s="244"/>
      <c r="AU439" s="244"/>
      <c r="AV439" s="244"/>
      <c r="AW439" s="244"/>
      <c r="AX439" s="244"/>
      <c r="AY439">
        <f>COUNTA($C$439)</f>
        <v>1</v>
      </c>
    </row>
    <row r="440" spans="1:51" ht="30" customHeight="1" x14ac:dyDescent="0.15">
      <c r="A440" s="245">
        <v>9</v>
      </c>
      <c r="B440" s="245">
        <v>1</v>
      </c>
      <c r="C440" s="267" t="s">
        <v>762</v>
      </c>
      <c r="D440" s="266"/>
      <c r="E440" s="266"/>
      <c r="F440" s="266"/>
      <c r="G440" s="266"/>
      <c r="H440" s="266"/>
      <c r="I440" s="266"/>
      <c r="J440" s="248" t="s">
        <v>365</v>
      </c>
      <c r="K440" s="249"/>
      <c r="L440" s="249"/>
      <c r="M440" s="249"/>
      <c r="N440" s="249"/>
      <c r="O440" s="249"/>
      <c r="P440" s="275" t="s">
        <v>764</v>
      </c>
      <c r="Q440" s="276"/>
      <c r="R440" s="276"/>
      <c r="S440" s="276"/>
      <c r="T440" s="276"/>
      <c r="U440" s="276"/>
      <c r="V440" s="276"/>
      <c r="W440" s="276"/>
      <c r="X440" s="276"/>
      <c r="Y440" s="251">
        <v>0.1</v>
      </c>
      <c r="Z440" s="252"/>
      <c r="AA440" s="252"/>
      <c r="AB440" s="253"/>
      <c r="AC440" s="277" t="s">
        <v>76</v>
      </c>
      <c r="AD440" s="278"/>
      <c r="AE440" s="278"/>
      <c r="AF440" s="278"/>
      <c r="AG440" s="278"/>
      <c r="AH440" s="239" t="s">
        <v>365</v>
      </c>
      <c r="AI440" s="240"/>
      <c r="AJ440" s="240"/>
      <c r="AK440" s="240"/>
      <c r="AL440" s="239" t="s">
        <v>365</v>
      </c>
      <c r="AM440" s="240"/>
      <c r="AN440" s="240"/>
      <c r="AO440" s="240"/>
      <c r="AP440" s="244" t="s">
        <v>365</v>
      </c>
      <c r="AQ440" s="244"/>
      <c r="AR440" s="244"/>
      <c r="AS440" s="244"/>
      <c r="AT440" s="244"/>
      <c r="AU440" s="244"/>
      <c r="AV440" s="244"/>
      <c r="AW440" s="244"/>
      <c r="AX440" s="244"/>
      <c r="AY440">
        <f>COUNTA($C$440)</f>
        <v>1</v>
      </c>
    </row>
    <row r="441" spans="1:51" ht="30" customHeight="1" x14ac:dyDescent="0.15">
      <c r="A441" s="245">
        <v>10</v>
      </c>
      <c r="B441" s="245">
        <v>1</v>
      </c>
      <c r="C441" s="267" t="s">
        <v>763</v>
      </c>
      <c r="D441" s="266"/>
      <c r="E441" s="266"/>
      <c r="F441" s="266"/>
      <c r="G441" s="266"/>
      <c r="H441" s="266"/>
      <c r="I441" s="266"/>
      <c r="J441" s="248" t="s">
        <v>365</v>
      </c>
      <c r="K441" s="249"/>
      <c r="L441" s="249"/>
      <c r="M441" s="249"/>
      <c r="N441" s="249"/>
      <c r="O441" s="249"/>
      <c r="P441" s="275" t="s">
        <v>764</v>
      </c>
      <c r="Q441" s="276"/>
      <c r="R441" s="276"/>
      <c r="S441" s="276"/>
      <c r="T441" s="276"/>
      <c r="U441" s="276"/>
      <c r="V441" s="276"/>
      <c r="W441" s="276"/>
      <c r="X441" s="276"/>
      <c r="Y441" s="251">
        <v>0.1</v>
      </c>
      <c r="Z441" s="252"/>
      <c r="AA441" s="252"/>
      <c r="AB441" s="253"/>
      <c r="AC441" s="277" t="s">
        <v>76</v>
      </c>
      <c r="AD441" s="278"/>
      <c r="AE441" s="278"/>
      <c r="AF441" s="278"/>
      <c r="AG441" s="278"/>
      <c r="AH441" s="239" t="s">
        <v>365</v>
      </c>
      <c r="AI441" s="240"/>
      <c r="AJ441" s="240"/>
      <c r="AK441" s="240"/>
      <c r="AL441" s="239" t="s">
        <v>365</v>
      </c>
      <c r="AM441" s="240"/>
      <c r="AN441" s="240"/>
      <c r="AO441" s="240"/>
      <c r="AP441" s="244" t="s">
        <v>365</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7" t="s">
        <v>765</v>
      </c>
      <c r="D465" s="266"/>
      <c r="E465" s="266"/>
      <c r="F465" s="266"/>
      <c r="G465" s="266"/>
      <c r="H465" s="266"/>
      <c r="I465" s="266"/>
      <c r="J465" s="248" t="s">
        <v>365</v>
      </c>
      <c r="K465" s="249"/>
      <c r="L465" s="249"/>
      <c r="M465" s="249"/>
      <c r="N465" s="249"/>
      <c r="O465" s="249"/>
      <c r="P465" s="275" t="s">
        <v>775</v>
      </c>
      <c r="Q465" s="276"/>
      <c r="R465" s="276"/>
      <c r="S465" s="276"/>
      <c r="T465" s="276"/>
      <c r="U465" s="276"/>
      <c r="V465" s="276"/>
      <c r="W465" s="276"/>
      <c r="X465" s="276"/>
      <c r="Y465" s="251">
        <v>0.8</v>
      </c>
      <c r="Z465" s="252"/>
      <c r="AA465" s="252"/>
      <c r="AB465" s="253"/>
      <c r="AC465" s="277" t="s">
        <v>76</v>
      </c>
      <c r="AD465" s="278"/>
      <c r="AE465" s="278"/>
      <c r="AF465" s="278"/>
      <c r="AG465" s="278"/>
      <c r="AH465" s="268" t="s">
        <v>365</v>
      </c>
      <c r="AI465" s="269"/>
      <c r="AJ465" s="269"/>
      <c r="AK465" s="269"/>
      <c r="AL465" s="241" t="s">
        <v>365</v>
      </c>
      <c r="AM465" s="242"/>
      <c r="AN465" s="242"/>
      <c r="AO465" s="243"/>
      <c r="AP465" s="244" t="s">
        <v>365</v>
      </c>
      <c r="AQ465" s="244"/>
      <c r="AR465" s="244"/>
      <c r="AS465" s="244"/>
      <c r="AT465" s="244"/>
      <c r="AU465" s="244"/>
      <c r="AV465" s="244"/>
      <c r="AW465" s="244"/>
      <c r="AX465" s="244"/>
      <c r="AY465">
        <f>$AY$462</f>
        <v>1</v>
      </c>
    </row>
    <row r="466" spans="1:51" ht="30" customHeight="1" x14ac:dyDescent="0.15">
      <c r="A466" s="245">
        <v>2</v>
      </c>
      <c r="B466" s="245">
        <v>1</v>
      </c>
      <c r="C466" s="267" t="s">
        <v>766</v>
      </c>
      <c r="D466" s="266"/>
      <c r="E466" s="266"/>
      <c r="F466" s="266"/>
      <c r="G466" s="266"/>
      <c r="H466" s="266"/>
      <c r="I466" s="266"/>
      <c r="J466" s="248" t="s">
        <v>365</v>
      </c>
      <c r="K466" s="249"/>
      <c r="L466" s="249"/>
      <c r="M466" s="249"/>
      <c r="N466" s="249"/>
      <c r="O466" s="249"/>
      <c r="P466" s="275" t="s">
        <v>775</v>
      </c>
      <c r="Q466" s="276"/>
      <c r="R466" s="276"/>
      <c r="S466" s="276"/>
      <c r="T466" s="276"/>
      <c r="U466" s="276"/>
      <c r="V466" s="276"/>
      <c r="W466" s="276"/>
      <c r="X466" s="276"/>
      <c r="Y466" s="251">
        <v>0.7</v>
      </c>
      <c r="Z466" s="252"/>
      <c r="AA466" s="252"/>
      <c r="AB466" s="253"/>
      <c r="AC466" s="277" t="s">
        <v>76</v>
      </c>
      <c r="AD466" s="278"/>
      <c r="AE466" s="278"/>
      <c r="AF466" s="278"/>
      <c r="AG466" s="278"/>
      <c r="AH466" s="268" t="s">
        <v>365</v>
      </c>
      <c r="AI466" s="269"/>
      <c r="AJ466" s="269"/>
      <c r="AK466" s="269"/>
      <c r="AL466" s="241" t="s">
        <v>365</v>
      </c>
      <c r="AM466" s="242"/>
      <c r="AN466" s="242"/>
      <c r="AO466" s="243"/>
      <c r="AP466" s="244" t="s">
        <v>365</v>
      </c>
      <c r="AQ466" s="244"/>
      <c r="AR466" s="244"/>
      <c r="AS466" s="244"/>
      <c r="AT466" s="244"/>
      <c r="AU466" s="244"/>
      <c r="AV466" s="244"/>
      <c r="AW466" s="244"/>
      <c r="AX466" s="244"/>
      <c r="AY466">
        <f>COUNTA($C$466)</f>
        <v>1</v>
      </c>
    </row>
    <row r="467" spans="1:51" ht="30" customHeight="1" x14ac:dyDescent="0.15">
      <c r="A467" s="245">
        <v>3</v>
      </c>
      <c r="B467" s="245">
        <v>1</v>
      </c>
      <c r="C467" s="267" t="s">
        <v>767</v>
      </c>
      <c r="D467" s="266"/>
      <c r="E467" s="266"/>
      <c r="F467" s="266"/>
      <c r="G467" s="266"/>
      <c r="H467" s="266"/>
      <c r="I467" s="266"/>
      <c r="J467" s="248" t="s">
        <v>365</v>
      </c>
      <c r="K467" s="249"/>
      <c r="L467" s="249"/>
      <c r="M467" s="249"/>
      <c r="N467" s="249"/>
      <c r="O467" s="249"/>
      <c r="P467" s="275" t="s">
        <v>775</v>
      </c>
      <c r="Q467" s="276"/>
      <c r="R467" s="276"/>
      <c r="S467" s="276"/>
      <c r="T467" s="276"/>
      <c r="U467" s="276"/>
      <c r="V467" s="276"/>
      <c r="W467" s="276"/>
      <c r="X467" s="276"/>
      <c r="Y467" s="251">
        <v>0.4</v>
      </c>
      <c r="Z467" s="252"/>
      <c r="AA467" s="252"/>
      <c r="AB467" s="253"/>
      <c r="AC467" s="277" t="s">
        <v>76</v>
      </c>
      <c r="AD467" s="278"/>
      <c r="AE467" s="278"/>
      <c r="AF467" s="278"/>
      <c r="AG467" s="278"/>
      <c r="AH467" s="268" t="s">
        <v>365</v>
      </c>
      <c r="AI467" s="269"/>
      <c r="AJ467" s="269"/>
      <c r="AK467" s="269"/>
      <c r="AL467" s="241" t="s">
        <v>365</v>
      </c>
      <c r="AM467" s="242"/>
      <c r="AN467" s="242"/>
      <c r="AO467" s="243"/>
      <c r="AP467" s="244" t="s">
        <v>365</v>
      </c>
      <c r="AQ467" s="244"/>
      <c r="AR467" s="244"/>
      <c r="AS467" s="244"/>
      <c r="AT467" s="244"/>
      <c r="AU467" s="244"/>
      <c r="AV467" s="244"/>
      <c r="AW467" s="244"/>
      <c r="AX467" s="244"/>
      <c r="AY467">
        <f>COUNTA($C$467)</f>
        <v>1</v>
      </c>
    </row>
    <row r="468" spans="1:51" ht="30" customHeight="1" x14ac:dyDescent="0.15">
      <c r="A468" s="245">
        <v>4</v>
      </c>
      <c r="B468" s="245">
        <v>1</v>
      </c>
      <c r="C468" s="267" t="s">
        <v>768</v>
      </c>
      <c r="D468" s="266"/>
      <c r="E468" s="266"/>
      <c r="F468" s="266"/>
      <c r="G468" s="266"/>
      <c r="H468" s="266"/>
      <c r="I468" s="266"/>
      <c r="J468" s="248" t="s">
        <v>365</v>
      </c>
      <c r="K468" s="249"/>
      <c r="L468" s="249"/>
      <c r="M468" s="249"/>
      <c r="N468" s="249"/>
      <c r="O468" s="249"/>
      <c r="P468" s="275" t="s">
        <v>775</v>
      </c>
      <c r="Q468" s="276"/>
      <c r="R468" s="276"/>
      <c r="S468" s="276"/>
      <c r="T468" s="276"/>
      <c r="U468" s="276"/>
      <c r="V468" s="276"/>
      <c r="W468" s="276"/>
      <c r="X468" s="276"/>
      <c r="Y468" s="251">
        <v>0.3</v>
      </c>
      <c r="Z468" s="252"/>
      <c r="AA468" s="252"/>
      <c r="AB468" s="253"/>
      <c r="AC468" s="277" t="s">
        <v>76</v>
      </c>
      <c r="AD468" s="278"/>
      <c r="AE468" s="278"/>
      <c r="AF468" s="278"/>
      <c r="AG468" s="278"/>
      <c r="AH468" s="268" t="s">
        <v>365</v>
      </c>
      <c r="AI468" s="269"/>
      <c r="AJ468" s="269"/>
      <c r="AK468" s="269"/>
      <c r="AL468" s="241" t="s">
        <v>365</v>
      </c>
      <c r="AM468" s="242"/>
      <c r="AN468" s="242"/>
      <c r="AO468" s="243"/>
      <c r="AP468" s="244" t="s">
        <v>365</v>
      </c>
      <c r="AQ468" s="244"/>
      <c r="AR468" s="244"/>
      <c r="AS468" s="244"/>
      <c r="AT468" s="244"/>
      <c r="AU468" s="244"/>
      <c r="AV468" s="244"/>
      <c r="AW468" s="244"/>
      <c r="AX468" s="244"/>
      <c r="AY468">
        <f>COUNTA($C$468)</f>
        <v>1</v>
      </c>
    </row>
    <row r="469" spans="1:51" ht="30" customHeight="1" x14ac:dyDescent="0.15">
      <c r="A469" s="245">
        <v>5</v>
      </c>
      <c r="B469" s="245">
        <v>1</v>
      </c>
      <c r="C469" s="267" t="s">
        <v>769</v>
      </c>
      <c r="D469" s="266"/>
      <c r="E469" s="266"/>
      <c r="F469" s="266"/>
      <c r="G469" s="266"/>
      <c r="H469" s="266"/>
      <c r="I469" s="266"/>
      <c r="J469" s="248" t="s">
        <v>365</v>
      </c>
      <c r="K469" s="249"/>
      <c r="L469" s="249"/>
      <c r="M469" s="249"/>
      <c r="N469" s="249"/>
      <c r="O469" s="249"/>
      <c r="P469" s="275" t="s">
        <v>775</v>
      </c>
      <c r="Q469" s="276"/>
      <c r="R469" s="276"/>
      <c r="S469" s="276"/>
      <c r="T469" s="276"/>
      <c r="U469" s="276"/>
      <c r="V469" s="276"/>
      <c r="W469" s="276"/>
      <c r="X469" s="276"/>
      <c r="Y469" s="251">
        <v>0.3</v>
      </c>
      <c r="Z469" s="252"/>
      <c r="AA469" s="252"/>
      <c r="AB469" s="253"/>
      <c r="AC469" s="277" t="s">
        <v>76</v>
      </c>
      <c r="AD469" s="278"/>
      <c r="AE469" s="278"/>
      <c r="AF469" s="278"/>
      <c r="AG469" s="278"/>
      <c r="AH469" s="268" t="s">
        <v>365</v>
      </c>
      <c r="AI469" s="269"/>
      <c r="AJ469" s="269"/>
      <c r="AK469" s="269"/>
      <c r="AL469" s="241" t="s">
        <v>365</v>
      </c>
      <c r="AM469" s="242"/>
      <c r="AN469" s="242"/>
      <c r="AO469" s="243"/>
      <c r="AP469" s="244" t="s">
        <v>365</v>
      </c>
      <c r="AQ469" s="244"/>
      <c r="AR469" s="244"/>
      <c r="AS469" s="244"/>
      <c r="AT469" s="244"/>
      <c r="AU469" s="244"/>
      <c r="AV469" s="244"/>
      <c r="AW469" s="244"/>
      <c r="AX469" s="244"/>
      <c r="AY469">
        <f>COUNTA($C$469)</f>
        <v>1</v>
      </c>
    </row>
    <row r="470" spans="1:51" ht="30" customHeight="1" x14ac:dyDescent="0.15">
      <c r="A470" s="245">
        <v>6</v>
      </c>
      <c r="B470" s="245">
        <v>1</v>
      </c>
      <c r="C470" s="267" t="s">
        <v>770</v>
      </c>
      <c r="D470" s="266"/>
      <c r="E470" s="266"/>
      <c r="F470" s="266"/>
      <c r="G470" s="266"/>
      <c r="H470" s="266"/>
      <c r="I470" s="266"/>
      <c r="J470" s="248" t="s">
        <v>365</v>
      </c>
      <c r="K470" s="249"/>
      <c r="L470" s="249"/>
      <c r="M470" s="249"/>
      <c r="N470" s="249"/>
      <c r="O470" s="249"/>
      <c r="P470" s="275" t="s">
        <v>775</v>
      </c>
      <c r="Q470" s="276"/>
      <c r="R470" s="276"/>
      <c r="S470" s="276"/>
      <c r="T470" s="276"/>
      <c r="U470" s="276"/>
      <c r="V470" s="276"/>
      <c r="W470" s="276"/>
      <c r="X470" s="276"/>
      <c r="Y470" s="251">
        <v>0.3</v>
      </c>
      <c r="Z470" s="252"/>
      <c r="AA470" s="252"/>
      <c r="AB470" s="253"/>
      <c r="AC470" s="277" t="s">
        <v>76</v>
      </c>
      <c r="AD470" s="278"/>
      <c r="AE470" s="278"/>
      <c r="AF470" s="278"/>
      <c r="AG470" s="278"/>
      <c r="AH470" s="268" t="s">
        <v>365</v>
      </c>
      <c r="AI470" s="269"/>
      <c r="AJ470" s="269"/>
      <c r="AK470" s="269"/>
      <c r="AL470" s="241" t="s">
        <v>365</v>
      </c>
      <c r="AM470" s="242"/>
      <c r="AN470" s="242"/>
      <c r="AO470" s="243"/>
      <c r="AP470" s="244" t="s">
        <v>365</v>
      </c>
      <c r="AQ470" s="244"/>
      <c r="AR470" s="244"/>
      <c r="AS470" s="244"/>
      <c r="AT470" s="244"/>
      <c r="AU470" s="244"/>
      <c r="AV470" s="244"/>
      <c r="AW470" s="244"/>
      <c r="AX470" s="244"/>
      <c r="AY470">
        <f>COUNTA($C$470)</f>
        <v>1</v>
      </c>
    </row>
    <row r="471" spans="1:51" ht="30" customHeight="1" x14ac:dyDescent="0.15">
      <c r="A471" s="245">
        <v>7</v>
      </c>
      <c r="B471" s="245">
        <v>1</v>
      </c>
      <c r="C471" s="267" t="s">
        <v>771</v>
      </c>
      <c r="D471" s="266"/>
      <c r="E471" s="266"/>
      <c r="F471" s="266"/>
      <c r="G471" s="266"/>
      <c r="H471" s="266"/>
      <c r="I471" s="266"/>
      <c r="J471" s="248" t="s">
        <v>365</v>
      </c>
      <c r="K471" s="249"/>
      <c r="L471" s="249"/>
      <c r="M471" s="249"/>
      <c r="N471" s="249"/>
      <c r="O471" s="249"/>
      <c r="P471" s="275" t="s">
        <v>775</v>
      </c>
      <c r="Q471" s="276"/>
      <c r="R471" s="276"/>
      <c r="S471" s="276"/>
      <c r="T471" s="276"/>
      <c r="U471" s="276"/>
      <c r="V471" s="276"/>
      <c r="W471" s="276"/>
      <c r="X471" s="276"/>
      <c r="Y471" s="251">
        <v>0.3</v>
      </c>
      <c r="Z471" s="252"/>
      <c r="AA471" s="252"/>
      <c r="AB471" s="253"/>
      <c r="AC471" s="277" t="s">
        <v>76</v>
      </c>
      <c r="AD471" s="278"/>
      <c r="AE471" s="278"/>
      <c r="AF471" s="278"/>
      <c r="AG471" s="278"/>
      <c r="AH471" s="268" t="s">
        <v>365</v>
      </c>
      <c r="AI471" s="269"/>
      <c r="AJ471" s="269"/>
      <c r="AK471" s="269"/>
      <c r="AL471" s="241" t="s">
        <v>365</v>
      </c>
      <c r="AM471" s="242"/>
      <c r="AN471" s="242"/>
      <c r="AO471" s="243"/>
      <c r="AP471" s="244" t="s">
        <v>365</v>
      </c>
      <c r="AQ471" s="244"/>
      <c r="AR471" s="244"/>
      <c r="AS471" s="244"/>
      <c r="AT471" s="244"/>
      <c r="AU471" s="244"/>
      <c r="AV471" s="244"/>
      <c r="AW471" s="244"/>
      <c r="AX471" s="244"/>
      <c r="AY471">
        <f>COUNTA($C$471)</f>
        <v>1</v>
      </c>
    </row>
    <row r="472" spans="1:51" ht="30" customHeight="1" x14ac:dyDescent="0.15">
      <c r="A472" s="245">
        <v>8</v>
      </c>
      <c r="B472" s="245">
        <v>1</v>
      </c>
      <c r="C472" s="267" t="s">
        <v>772</v>
      </c>
      <c r="D472" s="266"/>
      <c r="E472" s="266"/>
      <c r="F472" s="266"/>
      <c r="G472" s="266"/>
      <c r="H472" s="266"/>
      <c r="I472" s="266"/>
      <c r="J472" s="248" t="s">
        <v>365</v>
      </c>
      <c r="K472" s="249"/>
      <c r="L472" s="249"/>
      <c r="M472" s="249"/>
      <c r="N472" s="249"/>
      <c r="O472" s="249"/>
      <c r="P472" s="275" t="s">
        <v>775</v>
      </c>
      <c r="Q472" s="276"/>
      <c r="R472" s="276"/>
      <c r="S472" s="276"/>
      <c r="T472" s="276"/>
      <c r="U472" s="276"/>
      <c r="V472" s="276"/>
      <c r="W472" s="276"/>
      <c r="X472" s="276"/>
      <c r="Y472" s="251">
        <v>0.3</v>
      </c>
      <c r="Z472" s="252"/>
      <c r="AA472" s="252"/>
      <c r="AB472" s="253"/>
      <c r="AC472" s="277" t="s">
        <v>76</v>
      </c>
      <c r="AD472" s="278"/>
      <c r="AE472" s="278"/>
      <c r="AF472" s="278"/>
      <c r="AG472" s="278"/>
      <c r="AH472" s="268" t="s">
        <v>365</v>
      </c>
      <c r="AI472" s="269"/>
      <c r="AJ472" s="269"/>
      <c r="AK472" s="269"/>
      <c r="AL472" s="241" t="s">
        <v>365</v>
      </c>
      <c r="AM472" s="242"/>
      <c r="AN472" s="242"/>
      <c r="AO472" s="243"/>
      <c r="AP472" s="244" t="s">
        <v>365</v>
      </c>
      <c r="AQ472" s="244"/>
      <c r="AR472" s="244"/>
      <c r="AS472" s="244"/>
      <c r="AT472" s="244"/>
      <c r="AU472" s="244"/>
      <c r="AV472" s="244"/>
      <c r="AW472" s="244"/>
      <c r="AX472" s="244"/>
      <c r="AY472">
        <f>COUNTA($C$472)</f>
        <v>1</v>
      </c>
    </row>
    <row r="473" spans="1:51" ht="30" customHeight="1" x14ac:dyDescent="0.15">
      <c r="A473" s="245">
        <v>9</v>
      </c>
      <c r="B473" s="245">
        <v>1</v>
      </c>
      <c r="C473" s="267" t="s">
        <v>773</v>
      </c>
      <c r="D473" s="266"/>
      <c r="E473" s="266"/>
      <c r="F473" s="266"/>
      <c r="G473" s="266"/>
      <c r="H473" s="266"/>
      <c r="I473" s="266"/>
      <c r="J473" s="248" t="s">
        <v>365</v>
      </c>
      <c r="K473" s="249"/>
      <c r="L473" s="249"/>
      <c r="M473" s="249"/>
      <c r="N473" s="249"/>
      <c r="O473" s="249"/>
      <c r="P473" s="275" t="s">
        <v>775</v>
      </c>
      <c r="Q473" s="276"/>
      <c r="R473" s="276"/>
      <c r="S473" s="276"/>
      <c r="T473" s="276"/>
      <c r="U473" s="276"/>
      <c r="V473" s="276"/>
      <c r="W473" s="276"/>
      <c r="X473" s="276"/>
      <c r="Y473" s="251">
        <v>0.3</v>
      </c>
      <c r="Z473" s="252"/>
      <c r="AA473" s="252"/>
      <c r="AB473" s="253"/>
      <c r="AC473" s="277" t="s">
        <v>76</v>
      </c>
      <c r="AD473" s="278"/>
      <c r="AE473" s="278"/>
      <c r="AF473" s="278"/>
      <c r="AG473" s="278"/>
      <c r="AH473" s="268" t="s">
        <v>365</v>
      </c>
      <c r="AI473" s="269"/>
      <c r="AJ473" s="269"/>
      <c r="AK473" s="269"/>
      <c r="AL473" s="241" t="s">
        <v>365</v>
      </c>
      <c r="AM473" s="242"/>
      <c r="AN473" s="242"/>
      <c r="AO473" s="243"/>
      <c r="AP473" s="244" t="s">
        <v>365</v>
      </c>
      <c r="AQ473" s="244"/>
      <c r="AR473" s="244"/>
      <c r="AS473" s="244"/>
      <c r="AT473" s="244"/>
      <c r="AU473" s="244"/>
      <c r="AV473" s="244"/>
      <c r="AW473" s="244"/>
      <c r="AX473" s="244"/>
      <c r="AY473">
        <f>COUNTA($C$473)</f>
        <v>1</v>
      </c>
    </row>
    <row r="474" spans="1:51" ht="30" customHeight="1" x14ac:dyDescent="0.15">
      <c r="A474" s="245">
        <v>10</v>
      </c>
      <c r="B474" s="245">
        <v>1</v>
      </c>
      <c r="C474" s="267" t="s">
        <v>774</v>
      </c>
      <c r="D474" s="266"/>
      <c r="E474" s="266"/>
      <c r="F474" s="266"/>
      <c r="G474" s="266"/>
      <c r="H474" s="266"/>
      <c r="I474" s="266"/>
      <c r="J474" s="248" t="s">
        <v>365</v>
      </c>
      <c r="K474" s="249"/>
      <c r="L474" s="249"/>
      <c r="M474" s="249"/>
      <c r="N474" s="249"/>
      <c r="O474" s="249"/>
      <c r="P474" s="275" t="s">
        <v>775</v>
      </c>
      <c r="Q474" s="276"/>
      <c r="R474" s="276"/>
      <c r="S474" s="276"/>
      <c r="T474" s="276"/>
      <c r="U474" s="276"/>
      <c r="V474" s="276"/>
      <c r="W474" s="276"/>
      <c r="X474" s="276"/>
      <c r="Y474" s="251">
        <v>0.3</v>
      </c>
      <c r="Z474" s="252"/>
      <c r="AA474" s="252"/>
      <c r="AB474" s="253"/>
      <c r="AC474" s="277" t="s">
        <v>76</v>
      </c>
      <c r="AD474" s="278"/>
      <c r="AE474" s="278"/>
      <c r="AF474" s="278"/>
      <c r="AG474" s="278"/>
      <c r="AH474" s="268" t="s">
        <v>365</v>
      </c>
      <c r="AI474" s="269"/>
      <c r="AJ474" s="269"/>
      <c r="AK474" s="269"/>
      <c r="AL474" s="241" t="s">
        <v>365</v>
      </c>
      <c r="AM474" s="242"/>
      <c r="AN474" s="242"/>
      <c r="AO474" s="243"/>
      <c r="AP474" s="244" t="s">
        <v>365</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310</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customHeight="1" x14ac:dyDescent="0.15">
      <c r="A631" s="245">
        <v>1</v>
      </c>
      <c r="B631" s="245">
        <v>1</v>
      </c>
      <c r="C631" s="246"/>
      <c r="D631" s="246"/>
      <c r="E631" s="255" t="s">
        <v>781</v>
      </c>
      <c r="F631" s="247"/>
      <c r="G631" s="247"/>
      <c r="H631" s="247"/>
      <c r="I631" s="247"/>
      <c r="J631" s="248" t="s">
        <v>781</v>
      </c>
      <c r="K631" s="249"/>
      <c r="L631" s="249"/>
      <c r="M631" s="249"/>
      <c r="N631" s="249"/>
      <c r="O631" s="249"/>
      <c r="P631" s="260" t="s">
        <v>781</v>
      </c>
      <c r="Q631" s="250"/>
      <c r="R631" s="250"/>
      <c r="S631" s="250"/>
      <c r="T631" s="250"/>
      <c r="U631" s="250"/>
      <c r="V631" s="250"/>
      <c r="W631" s="250"/>
      <c r="X631" s="250"/>
      <c r="Y631" s="251" t="s">
        <v>781</v>
      </c>
      <c r="Z631" s="252"/>
      <c r="AA631" s="252"/>
      <c r="AB631" s="253"/>
      <c r="AC631" s="237"/>
      <c r="AD631" s="238"/>
      <c r="AE631" s="238"/>
      <c r="AF631" s="238"/>
      <c r="AG631" s="238"/>
      <c r="AH631" s="239" t="s">
        <v>781</v>
      </c>
      <c r="AI631" s="240"/>
      <c r="AJ631" s="240"/>
      <c r="AK631" s="240"/>
      <c r="AL631" s="241" t="s">
        <v>781</v>
      </c>
      <c r="AM631" s="242"/>
      <c r="AN631" s="242"/>
      <c r="AO631" s="243"/>
      <c r="AP631" s="244" t="s">
        <v>781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29" priority="947">
      <formula>IF(RIGHT(TEXT(P14,"0.#"),1)=".",FALSE,TRUE)</formula>
    </cfRule>
    <cfRule type="expression" dxfId="1528" priority="948">
      <formula>IF(RIGHT(TEXT(P14,"0.#"),1)=".",TRUE,FALSE)</formula>
    </cfRule>
  </conditionalFormatting>
  <conditionalFormatting sqref="P18:AX18">
    <cfRule type="expression" dxfId="1527" priority="945">
      <formula>IF(RIGHT(TEXT(P18,"0.#"),1)=".",FALSE,TRUE)</formula>
    </cfRule>
    <cfRule type="expression" dxfId="1526" priority="946">
      <formula>IF(RIGHT(TEXT(P18,"0.#"),1)=".",TRUE,FALSE)</formula>
    </cfRule>
  </conditionalFormatting>
  <conditionalFormatting sqref="Y311">
    <cfRule type="expression" dxfId="1525" priority="943">
      <formula>IF(RIGHT(TEXT(Y311,"0.#"),1)=".",FALSE,TRUE)</formula>
    </cfRule>
    <cfRule type="expression" dxfId="1524" priority="944">
      <formula>IF(RIGHT(TEXT(Y311,"0.#"),1)=".",TRUE,FALSE)</formula>
    </cfRule>
  </conditionalFormatting>
  <conditionalFormatting sqref="Y320">
    <cfRule type="expression" dxfId="1523" priority="941">
      <formula>IF(RIGHT(TEXT(Y320,"0.#"),1)=".",FALSE,TRUE)</formula>
    </cfRule>
    <cfRule type="expression" dxfId="1522" priority="942">
      <formula>IF(RIGHT(TEXT(Y320,"0.#"),1)=".",TRUE,FALSE)</formula>
    </cfRule>
  </conditionalFormatting>
  <conditionalFormatting sqref="Y351:Y358 Y349 Y338:Y345 Y336 Y325:Y332 Y323">
    <cfRule type="expression" dxfId="1521" priority="921">
      <formula>IF(RIGHT(TEXT(Y323,"0.#"),1)=".",FALSE,TRUE)</formula>
    </cfRule>
    <cfRule type="expression" dxfId="1520" priority="922">
      <formula>IF(RIGHT(TEXT(Y323,"0.#"),1)=".",TRUE,FALSE)</formula>
    </cfRule>
  </conditionalFormatting>
  <conditionalFormatting sqref="P15:AJ17 P13:AX13 AR15:AX15">
    <cfRule type="expression" dxfId="1519" priority="939">
      <formula>IF(RIGHT(TEXT(P13,"0.#"),1)=".",FALSE,TRUE)</formula>
    </cfRule>
    <cfRule type="expression" dxfId="1518" priority="940">
      <formula>IF(RIGHT(TEXT(P13,"0.#"),1)=".",TRUE,FALSE)</formula>
    </cfRule>
  </conditionalFormatting>
  <conditionalFormatting sqref="P19:AJ19">
    <cfRule type="expression" dxfId="1517" priority="937">
      <formula>IF(RIGHT(TEXT(P19,"0.#"),1)=".",FALSE,TRUE)</formula>
    </cfRule>
    <cfRule type="expression" dxfId="1516" priority="938">
      <formula>IF(RIGHT(TEXT(P19,"0.#"),1)=".",TRUE,FALSE)</formula>
    </cfRule>
  </conditionalFormatting>
  <conditionalFormatting sqref="AE32 AQ32">
    <cfRule type="expression" dxfId="1515" priority="935">
      <formula>IF(RIGHT(TEXT(AE32,"0.#"),1)=".",FALSE,TRUE)</formula>
    </cfRule>
    <cfRule type="expression" dxfId="1514" priority="936">
      <formula>IF(RIGHT(TEXT(AE32,"0.#"),1)=".",TRUE,FALSE)</formula>
    </cfRule>
  </conditionalFormatting>
  <conditionalFormatting sqref="Y312:Y319 Y310">
    <cfRule type="expression" dxfId="1513" priority="933">
      <formula>IF(RIGHT(TEXT(Y310,"0.#"),1)=".",FALSE,TRUE)</formula>
    </cfRule>
    <cfRule type="expression" dxfId="1512" priority="934">
      <formula>IF(RIGHT(TEXT(Y310,"0.#"),1)=".",TRUE,FALSE)</formula>
    </cfRule>
  </conditionalFormatting>
  <conditionalFormatting sqref="AU311">
    <cfRule type="expression" dxfId="1511" priority="931">
      <formula>IF(RIGHT(TEXT(AU311,"0.#"),1)=".",FALSE,TRUE)</formula>
    </cfRule>
    <cfRule type="expression" dxfId="1510" priority="932">
      <formula>IF(RIGHT(TEXT(AU311,"0.#"),1)=".",TRUE,FALSE)</formula>
    </cfRule>
  </conditionalFormatting>
  <conditionalFormatting sqref="AU320">
    <cfRule type="expression" dxfId="1509" priority="929">
      <formula>IF(RIGHT(TEXT(AU320,"0.#"),1)=".",FALSE,TRUE)</formula>
    </cfRule>
    <cfRule type="expression" dxfId="1508" priority="930">
      <formula>IF(RIGHT(TEXT(AU320,"0.#"),1)=".",TRUE,FALSE)</formula>
    </cfRule>
  </conditionalFormatting>
  <conditionalFormatting sqref="AU312:AU319 AU310">
    <cfRule type="expression" dxfId="1507" priority="927">
      <formula>IF(RIGHT(TEXT(AU310,"0.#"),1)=".",FALSE,TRUE)</formula>
    </cfRule>
    <cfRule type="expression" dxfId="1506" priority="928">
      <formula>IF(RIGHT(TEXT(AU310,"0.#"),1)=".",TRUE,FALSE)</formula>
    </cfRule>
  </conditionalFormatting>
  <conditionalFormatting sqref="Y350 Y337 Y324">
    <cfRule type="expression" dxfId="1505" priority="925">
      <formula>IF(RIGHT(TEXT(Y324,"0.#"),1)=".",FALSE,TRUE)</formula>
    </cfRule>
    <cfRule type="expression" dxfId="1504" priority="926">
      <formula>IF(RIGHT(TEXT(Y324,"0.#"),1)=".",TRUE,FALSE)</formula>
    </cfRule>
  </conditionalFormatting>
  <conditionalFormatting sqref="Y359 Y346 Y333">
    <cfRule type="expression" dxfId="1503" priority="923">
      <formula>IF(RIGHT(TEXT(Y333,"0.#"),1)=".",FALSE,TRUE)</formula>
    </cfRule>
    <cfRule type="expression" dxfId="1502" priority="924">
      <formula>IF(RIGHT(TEXT(Y333,"0.#"),1)=".",TRUE,FALSE)</formula>
    </cfRule>
  </conditionalFormatting>
  <conditionalFormatting sqref="AU350 AU337 AU324">
    <cfRule type="expression" dxfId="1501" priority="919">
      <formula>IF(RIGHT(TEXT(AU324,"0.#"),1)=".",FALSE,TRUE)</formula>
    </cfRule>
    <cfRule type="expression" dxfId="1500" priority="920">
      <formula>IF(RIGHT(TEXT(AU324,"0.#"),1)=".",TRUE,FALSE)</formula>
    </cfRule>
  </conditionalFormatting>
  <conditionalFormatting sqref="AU359 AU346 AU333">
    <cfRule type="expression" dxfId="1499" priority="917">
      <formula>IF(RIGHT(TEXT(AU333,"0.#"),1)=".",FALSE,TRUE)</formula>
    </cfRule>
    <cfRule type="expression" dxfId="1498" priority="918">
      <formula>IF(RIGHT(TEXT(AU333,"0.#"),1)=".",TRUE,FALSE)</formula>
    </cfRule>
  </conditionalFormatting>
  <conditionalFormatting sqref="AU351:AU358 AU349 AU338:AU345 AU336 AU325:AU332">
    <cfRule type="expression" dxfId="1497" priority="915">
      <formula>IF(RIGHT(TEXT(AU325,"0.#"),1)=".",FALSE,TRUE)</formula>
    </cfRule>
    <cfRule type="expression" dxfId="1496" priority="916">
      <formula>IF(RIGHT(TEXT(AU325,"0.#"),1)=".",TRUE,FALSE)</formula>
    </cfRule>
  </conditionalFormatting>
  <conditionalFormatting sqref="AI32">
    <cfRule type="expression" dxfId="1495" priority="913">
      <formula>IF(RIGHT(TEXT(AI32,"0.#"),1)=".",FALSE,TRUE)</formula>
    </cfRule>
    <cfRule type="expression" dxfId="1494" priority="914">
      <formula>IF(RIGHT(TEXT(AI32,"0.#"),1)=".",TRUE,FALSE)</formula>
    </cfRule>
  </conditionalFormatting>
  <conditionalFormatting sqref="AM32">
    <cfRule type="expression" dxfId="1493" priority="911">
      <formula>IF(RIGHT(TEXT(AM32,"0.#"),1)=".",FALSE,TRUE)</formula>
    </cfRule>
    <cfRule type="expression" dxfId="1492" priority="912">
      <formula>IF(RIGHT(TEXT(AM32,"0.#"),1)=".",TRUE,FALSE)</formula>
    </cfRule>
  </conditionalFormatting>
  <conditionalFormatting sqref="AE33">
    <cfRule type="expression" dxfId="1491" priority="909">
      <formula>IF(RIGHT(TEXT(AE33,"0.#"),1)=".",FALSE,TRUE)</formula>
    </cfRule>
    <cfRule type="expression" dxfId="1490" priority="910">
      <formula>IF(RIGHT(TEXT(AE33,"0.#"),1)=".",TRUE,FALSE)</formula>
    </cfRule>
  </conditionalFormatting>
  <conditionalFormatting sqref="AI33">
    <cfRule type="expression" dxfId="1489" priority="907">
      <formula>IF(RIGHT(TEXT(AI33,"0.#"),1)=".",FALSE,TRUE)</formula>
    </cfRule>
    <cfRule type="expression" dxfId="1488" priority="908">
      <formula>IF(RIGHT(TEXT(AI33,"0.#"),1)=".",TRUE,FALSE)</formula>
    </cfRule>
  </conditionalFormatting>
  <conditionalFormatting sqref="AM33">
    <cfRule type="expression" dxfId="1487" priority="905">
      <formula>IF(RIGHT(TEXT(AM33,"0.#"),1)=".",FALSE,TRUE)</formula>
    </cfRule>
    <cfRule type="expression" dxfId="1486" priority="906">
      <formula>IF(RIGHT(TEXT(AM33,"0.#"),1)=".",TRUE,FALSE)</formula>
    </cfRule>
  </conditionalFormatting>
  <conditionalFormatting sqref="AQ33">
    <cfRule type="expression" dxfId="1485" priority="903">
      <formula>IF(RIGHT(TEXT(AQ33,"0.#"),1)=".",FALSE,TRUE)</formula>
    </cfRule>
    <cfRule type="expression" dxfId="1484" priority="904">
      <formula>IF(RIGHT(TEXT(AQ33,"0.#"),1)=".",TRUE,FALSE)</formula>
    </cfRule>
  </conditionalFormatting>
  <conditionalFormatting sqref="AE210">
    <cfRule type="expression" dxfId="1483" priority="901">
      <formula>IF(RIGHT(TEXT(AE210,"0.#"),1)=".",FALSE,TRUE)</formula>
    </cfRule>
    <cfRule type="expression" dxfId="1482" priority="902">
      <formula>IF(RIGHT(TEXT(AE210,"0.#"),1)=".",TRUE,FALSE)</formula>
    </cfRule>
  </conditionalFormatting>
  <conditionalFormatting sqref="AE211">
    <cfRule type="expression" dxfId="1481" priority="899">
      <formula>IF(RIGHT(TEXT(AE211,"0.#"),1)=".",FALSE,TRUE)</formula>
    </cfRule>
    <cfRule type="expression" dxfId="1480" priority="900">
      <formula>IF(RIGHT(TEXT(AE211,"0.#"),1)=".",TRUE,FALSE)</formula>
    </cfRule>
  </conditionalFormatting>
  <conditionalFormatting sqref="AE212">
    <cfRule type="expression" dxfId="1479" priority="897">
      <formula>IF(RIGHT(TEXT(AE212,"0.#"),1)=".",FALSE,TRUE)</formula>
    </cfRule>
    <cfRule type="expression" dxfId="1478" priority="898">
      <formula>IF(RIGHT(TEXT(AE212,"0.#"),1)=".",TRUE,FALSE)</formula>
    </cfRule>
  </conditionalFormatting>
  <conditionalFormatting sqref="AI212">
    <cfRule type="expression" dxfId="1477" priority="895">
      <formula>IF(RIGHT(TEXT(AI212,"0.#"),1)=".",FALSE,TRUE)</formula>
    </cfRule>
    <cfRule type="expression" dxfId="1476" priority="896">
      <formula>IF(RIGHT(TEXT(AI212,"0.#"),1)=".",TRUE,FALSE)</formula>
    </cfRule>
  </conditionalFormatting>
  <conditionalFormatting sqref="AI211">
    <cfRule type="expression" dxfId="1475" priority="893">
      <formula>IF(RIGHT(TEXT(AI211,"0.#"),1)=".",FALSE,TRUE)</formula>
    </cfRule>
    <cfRule type="expression" dxfId="1474" priority="894">
      <formula>IF(RIGHT(TEXT(AI211,"0.#"),1)=".",TRUE,FALSE)</formula>
    </cfRule>
  </conditionalFormatting>
  <conditionalFormatting sqref="AI210">
    <cfRule type="expression" dxfId="1473" priority="891">
      <formula>IF(RIGHT(TEXT(AI210,"0.#"),1)=".",FALSE,TRUE)</formula>
    </cfRule>
    <cfRule type="expression" dxfId="1472" priority="892">
      <formula>IF(RIGHT(TEXT(AI210,"0.#"),1)=".",TRUE,FALSE)</formula>
    </cfRule>
  </conditionalFormatting>
  <conditionalFormatting sqref="AM210">
    <cfRule type="expression" dxfId="1471" priority="889">
      <formula>IF(RIGHT(TEXT(AM210,"0.#"),1)=".",FALSE,TRUE)</formula>
    </cfRule>
    <cfRule type="expression" dxfId="1470" priority="890">
      <formula>IF(RIGHT(TEXT(AM210,"0.#"),1)=".",TRUE,FALSE)</formula>
    </cfRule>
  </conditionalFormatting>
  <conditionalFormatting sqref="AM211">
    <cfRule type="expression" dxfId="1469" priority="887">
      <formula>IF(RIGHT(TEXT(AM211,"0.#"),1)=".",FALSE,TRUE)</formula>
    </cfRule>
    <cfRule type="expression" dxfId="1468" priority="888">
      <formula>IF(RIGHT(TEXT(AM211,"0.#"),1)=".",TRUE,FALSE)</formula>
    </cfRule>
  </conditionalFormatting>
  <conditionalFormatting sqref="AM212">
    <cfRule type="expression" dxfId="1467" priority="885">
      <formula>IF(RIGHT(TEXT(AM212,"0.#"),1)=".",FALSE,TRUE)</formula>
    </cfRule>
    <cfRule type="expression" dxfId="1466" priority="886">
      <formula>IF(RIGHT(TEXT(AM212,"0.#"),1)=".",TRUE,FALSE)</formula>
    </cfRule>
  </conditionalFormatting>
  <conditionalFormatting sqref="AL373:AO395">
    <cfRule type="expression" dxfId="1465" priority="881">
      <formula>IF(AND(AL373&gt;=0, RIGHT(TEXT(AL373,"0.#"),1)&lt;&gt;"."),TRUE,FALSE)</formula>
    </cfRule>
    <cfRule type="expression" dxfId="1464" priority="882">
      <formula>IF(AND(AL373&gt;=0, RIGHT(TEXT(AL373,"0.#"),1)="."),TRUE,FALSE)</formula>
    </cfRule>
    <cfRule type="expression" dxfId="1463" priority="883">
      <formula>IF(AND(AL373&lt;0, RIGHT(TEXT(AL373,"0.#"),1)&lt;&gt;"."),TRUE,FALSE)</formula>
    </cfRule>
    <cfRule type="expression" dxfId="1462" priority="884">
      <formula>IF(AND(AL373&lt;0, RIGHT(TEXT(AL373,"0.#"),1)="."),TRUE,FALSE)</formula>
    </cfRule>
  </conditionalFormatting>
  <conditionalFormatting sqref="AQ210:AQ212">
    <cfRule type="expression" dxfId="1461" priority="879">
      <formula>IF(RIGHT(TEXT(AQ210,"0.#"),1)=".",FALSE,TRUE)</formula>
    </cfRule>
    <cfRule type="expression" dxfId="1460" priority="880">
      <formula>IF(RIGHT(TEXT(AQ210,"0.#"),1)=".",TRUE,FALSE)</formula>
    </cfRule>
  </conditionalFormatting>
  <conditionalFormatting sqref="AU210:AU212">
    <cfRule type="expression" dxfId="1459" priority="877">
      <formula>IF(RIGHT(TEXT(AU210,"0.#"),1)=".",FALSE,TRUE)</formula>
    </cfRule>
    <cfRule type="expression" dxfId="1458" priority="878">
      <formula>IF(RIGHT(TEXT(AU210,"0.#"),1)=".",TRUE,FALSE)</formula>
    </cfRule>
  </conditionalFormatting>
  <conditionalFormatting sqref="Y368:Y395">
    <cfRule type="expression" dxfId="1457" priority="875">
      <formula>IF(RIGHT(TEXT(Y368,"0.#"),1)=".",FALSE,TRUE)</formula>
    </cfRule>
    <cfRule type="expression" dxfId="1456" priority="876">
      <formula>IF(RIGHT(TEXT(Y368,"0.#"),1)=".",TRUE,FALSE)</formula>
    </cfRule>
  </conditionalFormatting>
  <conditionalFormatting sqref="AL631:AO660">
    <cfRule type="expression" dxfId="1455" priority="871">
      <formula>IF(AND(AL631&gt;=0, RIGHT(TEXT(AL631,"0.#"),1)&lt;&gt;"."),TRUE,FALSE)</formula>
    </cfRule>
    <cfRule type="expression" dxfId="1454" priority="872">
      <formula>IF(AND(AL631&gt;=0, RIGHT(TEXT(AL631,"0.#"),1)="."),TRUE,FALSE)</formula>
    </cfRule>
    <cfRule type="expression" dxfId="1453" priority="873">
      <formula>IF(AND(AL631&lt;0, RIGHT(TEXT(AL631,"0.#"),1)&lt;&gt;"."),TRUE,FALSE)</formula>
    </cfRule>
    <cfRule type="expression" dxfId="1452" priority="874">
      <formula>IF(AND(AL631&lt;0, RIGHT(TEXT(AL631,"0.#"),1)="."),TRUE,FALSE)</formula>
    </cfRule>
  </conditionalFormatting>
  <conditionalFormatting sqref="Y631:Y660">
    <cfRule type="expression" dxfId="1451" priority="869">
      <formula>IF(RIGHT(TEXT(Y631,"0.#"),1)=".",FALSE,TRUE)</formula>
    </cfRule>
    <cfRule type="expression" dxfId="1450" priority="870">
      <formula>IF(RIGHT(TEXT(Y631,"0.#"),1)=".",TRUE,FALSE)</formula>
    </cfRule>
  </conditionalFormatting>
  <conditionalFormatting sqref="Y366:Y367">
    <cfRule type="expression" dxfId="1449" priority="863">
      <formula>IF(RIGHT(TEXT(Y366,"0.#"),1)=".",FALSE,TRUE)</formula>
    </cfRule>
    <cfRule type="expression" dxfId="1448" priority="864">
      <formula>IF(RIGHT(TEXT(Y366,"0.#"),1)=".",TRUE,FALSE)</formula>
    </cfRule>
  </conditionalFormatting>
  <conditionalFormatting sqref="Y402:Y403 Y405:Y428">
    <cfRule type="expression" dxfId="1447" priority="801">
      <formula>IF(RIGHT(TEXT(Y402,"0.#"),1)=".",FALSE,TRUE)</formula>
    </cfRule>
    <cfRule type="expression" dxfId="1446" priority="802">
      <formula>IF(RIGHT(TEXT(Y402,"0.#"),1)=".",TRUE,FALSE)</formula>
    </cfRule>
  </conditionalFormatting>
  <conditionalFormatting sqref="Y399:Y400">
    <cfRule type="expression" dxfId="1445" priority="795">
      <formula>IF(RIGHT(TEXT(Y399,"0.#"),1)=".",FALSE,TRUE)</formula>
    </cfRule>
    <cfRule type="expression" dxfId="1444" priority="796">
      <formula>IF(RIGHT(TEXT(Y399,"0.#"),1)=".",TRUE,FALSE)</formula>
    </cfRule>
  </conditionalFormatting>
  <conditionalFormatting sqref="Y442:Y461">
    <cfRule type="expression" dxfId="1443" priority="789">
      <formula>IF(RIGHT(TEXT(Y442,"0.#"),1)=".",FALSE,TRUE)</formula>
    </cfRule>
    <cfRule type="expression" dxfId="1442" priority="790">
      <formula>IF(RIGHT(TEXT(Y442,"0.#"),1)=".",TRUE,FALSE)</formula>
    </cfRule>
  </conditionalFormatting>
  <conditionalFormatting sqref="Y467:Y494">
    <cfRule type="expression" dxfId="1441" priority="777">
      <formula>IF(RIGHT(TEXT(Y467,"0.#"),1)=".",FALSE,TRUE)</formula>
    </cfRule>
    <cfRule type="expression" dxfId="1440" priority="778">
      <formula>IF(RIGHT(TEXT(Y467,"0.#"),1)=".",TRUE,FALSE)</formula>
    </cfRule>
  </conditionalFormatting>
  <conditionalFormatting sqref="Y465:Y466">
    <cfRule type="expression" dxfId="1439" priority="771">
      <formula>IF(RIGHT(TEXT(Y465,"0.#"),1)=".",FALSE,TRUE)</formula>
    </cfRule>
    <cfRule type="expression" dxfId="1438" priority="772">
      <formula>IF(RIGHT(TEXT(Y465,"0.#"),1)=".",TRUE,FALSE)</formula>
    </cfRule>
  </conditionalFormatting>
  <conditionalFormatting sqref="Y500:Y527">
    <cfRule type="expression" dxfId="1437" priority="765">
      <formula>IF(RIGHT(TEXT(Y500,"0.#"),1)=".",FALSE,TRUE)</formula>
    </cfRule>
    <cfRule type="expression" dxfId="1436" priority="766">
      <formula>IF(RIGHT(TEXT(Y500,"0.#"),1)=".",TRUE,FALSE)</formula>
    </cfRule>
  </conditionalFormatting>
  <conditionalFormatting sqref="Y498:Y499">
    <cfRule type="expression" dxfId="1435" priority="759">
      <formula>IF(RIGHT(TEXT(Y498,"0.#"),1)=".",FALSE,TRUE)</formula>
    </cfRule>
    <cfRule type="expression" dxfId="1434" priority="760">
      <formula>IF(RIGHT(TEXT(Y498,"0.#"),1)=".",TRUE,FALSE)</formula>
    </cfRule>
  </conditionalFormatting>
  <conditionalFormatting sqref="Y533:Y560">
    <cfRule type="expression" dxfId="1433" priority="753">
      <formula>IF(RIGHT(TEXT(Y533,"0.#"),1)=".",FALSE,TRUE)</formula>
    </cfRule>
    <cfRule type="expression" dxfId="1432" priority="754">
      <formula>IF(RIGHT(TEXT(Y533,"0.#"),1)=".",TRUE,FALSE)</formula>
    </cfRule>
  </conditionalFormatting>
  <conditionalFormatting sqref="W23">
    <cfRule type="expression" dxfId="1431" priority="861">
      <formula>IF(RIGHT(TEXT(W23,"0.#"),1)=".",FALSE,TRUE)</formula>
    </cfRule>
    <cfRule type="expression" dxfId="1430" priority="862">
      <formula>IF(RIGHT(TEXT(W23,"0.#"),1)=".",TRUE,FALSE)</formula>
    </cfRule>
  </conditionalFormatting>
  <conditionalFormatting sqref="W24:W27">
    <cfRule type="expression" dxfId="1429" priority="859">
      <formula>IF(RIGHT(TEXT(W24,"0.#"),1)=".",FALSE,TRUE)</formula>
    </cfRule>
    <cfRule type="expression" dxfId="1428" priority="860">
      <formula>IF(RIGHT(TEXT(W24,"0.#"),1)=".",TRUE,FALSE)</formula>
    </cfRule>
  </conditionalFormatting>
  <conditionalFormatting sqref="W28">
    <cfRule type="expression" dxfId="1427" priority="857">
      <formula>IF(RIGHT(TEXT(W28,"0.#"),1)=".",FALSE,TRUE)</formula>
    </cfRule>
    <cfRule type="expression" dxfId="1426" priority="858">
      <formula>IF(RIGHT(TEXT(W28,"0.#"),1)=".",TRUE,FALSE)</formula>
    </cfRule>
  </conditionalFormatting>
  <conditionalFormatting sqref="P23">
    <cfRule type="expression" dxfId="1425" priority="855">
      <formula>IF(RIGHT(TEXT(P23,"0.#"),1)=".",FALSE,TRUE)</formula>
    </cfRule>
    <cfRule type="expression" dxfId="1424" priority="856">
      <formula>IF(RIGHT(TEXT(P23,"0.#"),1)=".",TRUE,FALSE)</formula>
    </cfRule>
  </conditionalFormatting>
  <conditionalFormatting sqref="P24:P27">
    <cfRule type="expression" dxfId="1423" priority="853">
      <formula>IF(RIGHT(TEXT(P24,"0.#"),1)=".",FALSE,TRUE)</formula>
    </cfRule>
    <cfRule type="expression" dxfId="1422" priority="854">
      <formula>IF(RIGHT(TEXT(P24,"0.#"),1)=".",TRUE,FALSE)</formula>
    </cfRule>
  </conditionalFormatting>
  <conditionalFormatting sqref="P28">
    <cfRule type="expression" dxfId="1421" priority="851">
      <formula>IF(RIGHT(TEXT(P28,"0.#"),1)=".",FALSE,TRUE)</formula>
    </cfRule>
    <cfRule type="expression" dxfId="1420" priority="852">
      <formula>IF(RIGHT(TEXT(P28,"0.#"),1)=".",TRUE,FALSE)</formula>
    </cfRule>
  </conditionalFormatting>
  <conditionalFormatting sqref="AE202">
    <cfRule type="expression" dxfId="1419" priority="849">
      <formula>IF(RIGHT(TEXT(AE202,"0.#"),1)=".",FALSE,TRUE)</formula>
    </cfRule>
    <cfRule type="expression" dxfId="1418" priority="850">
      <formula>IF(RIGHT(TEXT(AE202,"0.#"),1)=".",TRUE,FALSE)</formula>
    </cfRule>
  </conditionalFormatting>
  <conditionalFormatting sqref="AE203">
    <cfRule type="expression" dxfId="1417" priority="847">
      <formula>IF(RIGHT(TEXT(AE203,"0.#"),1)=".",FALSE,TRUE)</formula>
    </cfRule>
    <cfRule type="expression" dxfId="1416" priority="848">
      <formula>IF(RIGHT(TEXT(AE203,"0.#"),1)=".",TRUE,FALSE)</formula>
    </cfRule>
  </conditionalFormatting>
  <conditionalFormatting sqref="AE204">
    <cfRule type="expression" dxfId="1415" priority="845">
      <formula>IF(RIGHT(TEXT(AE204,"0.#"),1)=".",FALSE,TRUE)</formula>
    </cfRule>
    <cfRule type="expression" dxfId="1414" priority="846">
      <formula>IF(RIGHT(TEXT(AE204,"0.#"),1)=".",TRUE,FALSE)</formula>
    </cfRule>
  </conditionalFormatting>
  <conditionalFormatting sqref="AI204">
    <cfRule type="expression" dxfId="1413" priority="843">
      <formula>IF(RIGHT(TEXT(AI204,"0.#"),1)=".",FALSE,TRUE)</formula>
    </cfRule>
    <cfRule type="expression" dxfId="1412" priority="844">
      <formula>IF(RIGHT(TEXT(AI204,"0.#"),1)=".",TRUE,FALSE)</formula>
    </cfRule>
  </conditionalFormatting>
  <conditionalFormatting sqref="AI203">
    <cfRule type="expression" dxfId="1411" priority="841">
      <formula>IF(RIGHT(TEXT(AI203,"0.#"),1)=".",FALSE,TRUE)</formula>
    </cfRule>
    <cfRule type="expression" dxfId="1410" priority="842">
      <formula>IF(RIGHT(TEXT(AI203,"0.#"),1)=".",TRUE,FALSE)</formula>
    </cfRule>
  </conditionalFormatting>
  <conditionalFormatting sqref="AI202">
    <cfRule type="expression" dxfId="1409" priority="839">
      <formula>IF(RIGHT(TEXT(AI202,"0.#"),1)=".",FALSE,TRUE)</formula>
    </cfRule>
    <cfRule type="expression" dxfId="1408" priority="840">
      <formula>IF(RIGHT(TEXT(AI202,"0.#"),1)=".",TRUE,FALSE)</formula>
    </cfRule>
  </conditionalFormatting>
  <conditionalFormatting sqref="AM202">
    <cfRule type="expression" dxfId="1407" priority="837">
      <formula>IF(RIGHT(TEXT(AM202,"0.#"),1)=".",FALSE,TRUE)</formula>
    </cfRule>
    <cfRule type="expression" dxfId="1406" priority="838">
      <formula>IF(RIGHT(TEXT(AM202,"0.#"),1)=".",TRUE,FALSE)</formula>
    </cfRule>
  </conditionalFormatting>
  <conditionalFormatting sqref="AM203">
    <cfRule type="expression" dxfId="1405" priority="835">
      <formula>IF(RIGHT(TEXT(AM203,"0.#"),1)=".",FALSE,TRUE)</formula>
    </cfRule>
    <cfRule type="expression" dxfId="1404" priority="836">
      <formula>IF(RIGHT(TEXT(AM203,"0.#"),1)=".",TRUE,FALSE)</formula>
    </cfRule>
  </conditionalFormatting>
  <conditionalFormatting sqref="AM204">
    <cfRule type="expression" dxfId="1403" priority="833">
      <formula>IF(RIGHT(TEXT(AM204,"0.#"),1)=".",FALSE,TRUE)</formula>
    </cfRule>
    <cfRule type="expression" dxfId="1402" priority="834">
      <formula>IF(RIGHT(TEXT(AM204,"0.#"),1)=".",TRUE,FALSE)</formula>
    </cfRule>
  </conditionalFormatting>
  <conditionalFormatting sqref="AQ202:AQ204">
    <cfRule type="expression" dxfId="1401" priority="831">
      <formula>IF(RIGHT(TEXT(AQ202,"0.#"),1)=".",FALSE,TRUE)</formula>
    </cfRule>
    <cfRule type="expression" dxfId="1400" priority="832">
      <formula>IF(RIGHT(TEXT(AQ202,"0.#"),1)=".",TRUE,FALSE)</formula>
    </cfRule>
  </conditionalFormatting>
  <conditionalFormatting sqref="AU202:AU204">
    <cfRule type="expression" dxfId="1399" priority="829">
      <formula>IF(RIGHT(TEXT(AU202,"0.#"),1)=".",FALSE,TRUE)</formula>
    </cfRule>
    <cfRule type="expression" dxfId="1398" priority="830">
      <formula>IF(RIGHT(TEXT(AU202,"0.#"),1)=".",TRUE,FALSE)</formula>
    </cfRule>
  </conditionalFormatting>
  <conditionalFormatting sqref="AE205">
    <cfRule type="expression" dxfId="1397" priority="827">
      <formula>IF(RIGHT(TEXT(AE205,"0.#"),1)=".",FALSE,TRUE)</formula>
    </cfRule>
    <cfRule type="expression" dxfId="1396" priority="828">
      <formula>IF(RIGHT(TEXT(AE205,"0.#"),1)=".",TRUE,FALSE)</formula>
    </cfRule>
  </conditionalFormatting>
  <conditionalFormatting sqref="AE206">
    <cfRule type="expression" dxfId="1395" priority="825">
      <formula>IF(RIGHT(TEXT(AE206,"0.#"),1)=".",FALSE,TRUE)</formula>
    </cfRule>
    <cfRule type="expression" dxfId="1394" priority="826">
      <formula>IF(RIGHT(TEXT(AE206,"0.#"),1)=".",TRUE,FALSE)</formula>
    </cfRule>
  </conditionalFormatting>
  <conditionalFormatting sqref="AE207">
    <cfRule type="expression" dxfId="1393" priority="823">
      <formula>IF(RIGHT(TEXT(AE207,"0.#"),1)=".",FALSE,TRUE)</formula>
    </cfRule>
    <cfRule type="expression" dxfId="1392" priority="824">
      <formula>IF(RIGHT(TEXT(AE207,"0.#"),1)=".",TRUE,FALSE)</formula>
    </cfRule>
  </conditionalFormatting>
  <conditionalFormatting sqref="AI207">
    <cfRule type="expression" dxfId="1391" priority="821">
      <formula>IF(RIGHT(TEXT(AI207,"0.#"),1)=".",FALSE,TRUE)</formula>
    </cfRule>
    <cfRule type="expression" dxfId="1390" priority="822">
      <formula>IF(RIGHT(TEXT(AI207,"0.#"),1)=".",TRUE,FALSE)</formula>
    </cfRule>
  </conditionalFormatting>
  <conditionalFormatting sqref="AI206">
    <cfRule type="expression" dxfId="1389" priority="819">
      <formula>IF(RIGHT(TEXT(AI206,"0.#"),1)=".",FALSE,TRUE)</formula>
    </cfRule>
    <cfRule type="expression" dxfId="1388" priority="820">
      <formula>IF(RIGHT(TEXT(AI206,"0.#"),1)=".",TRUE,FALSE)</formula>
    </cfRule>
  </conditionalFormatting>
  <conditionalFormatting sqref="AI205">
    <cfRule type="expression" dxfId="1387" priority="817">
      <formula>IF(RIGHT(TEXT(AI205,"0.#"),1)=".",FALSE,TRUE)</formula>
    </cfRule>
    <cfRule type="expression" dxfId="1386" priority="818">
      <formula>IF(RIGHT(TEXT(AI205,"0.#"),1)=".",TRUE,FALSE)</formula>
    </cfRule>
  </conditionalFormatting>
  <conditionalFormatting sqref="AM205">
    <cfRule type="expression" dxfId="1385" priority="815">
      <formula>IF(RIGHT(TEXT(AM205,"0.#"),1)=".",FALSE,TRUE)</formula>
    </cfRule>
    <cfRule type="expression" dxfId="1384" priority="816">
      <formula>IF(RIGHT(TEXT(AM205,"0.#"),1)=".",TRUE,FALSE)</formula>
    </cfRule>
  </conditionalFormatting>
  <conditionalFormatting sqref="AM206">
    <cfRule type="expression" dxfId="1383" priority="813">
      <formula>IF(RIGHT(TEXT(AM206,"0.#"),1)=".",FALSE,TRUE)</formula>
    </cfRule>
    <cfRule type="expression" dxfId="1382" priority="814">
      <formula>IF(RIGHT(TEXT(AM206,"0.#"),1)=".",TRUE,FALSE)</formula>
    </cfRule>
  </conditionalFormatting>
  <conditionalFormatting sqref="AM207">
    <cfRule type="expression" dxfId="1381" priority="811">
      <formula>IF(RIGHT(TEXT(AM207,"0.#"),1)=".",FALSE,TRUE)</formula>
    </cfRule>
    <cfRule type="expression" dxfId="1380" priority="812">
      <formula>IF(RIGHT(TEXT(AM207,"0.#"),1)=".",TRUE,FALSE)</formula>
    </cfRule>
  </conditionalFormatting>
  <conditionalFormatting sqref="AQ205:AQ207">
    <cfRule type="expression" dxfId="1379" priority="809">
      <formula>IF(RIGHT(TEXT(AQ205,"0.#"),1)=".",FALSE,TRUE)</formula>
    </cfRule>
    <cfRule type="expression" dxfId="1378" priority="810">
      <formula>IF(RIGHT(TEXT(AQ205,"0.#"),1)=".",TRUE,FALSE)</formula>
    </cfRule>
  </conditionalFormatting>
  <conditionalFormatting sqref="AU205:AU207">
    <cfRule type="expression" dxfId="1377" priority="807">
      <formula>IF(RIGHT(TEXT(AU205,"0.#"),1)=".",FALSE,TRUE)</formula>
    </cfRule>
    <cfRule type="expression" dxfId="1376" priority="808">
      <formula>IF(RIGHT(TEXT(AU205,"0.#"),1)=".",TRUE,FALSE)</formula>
    </cfRule>
  </conditionalFormatting>
  <conditionalFormatting sqref="AL402:AO403 AL405:AO428">
    <cfRule type="expression" dxfId="1375" priority="803">
      <formula>IF(AND(AL402&gt;=0, RIGHT(TEXT(AL402,"0.#"),1)&lt;&gt;"."),TRUE,FALSE)</formula>
    </cfRule>
    <cfRule type="expression" dxfId="1374" priority="804">
      <formula>IF(AND(AL402&gt;=0, RIGHT(TEXT(AL402,"0.#"),1)="."),TRUE,FALSE)</formula>
    </cfRule>
    <cfRule type="expression" dxfId="1373" priority="805">
      <formula>IF(AND(AL402&lt;0, RIGHT(TEXT(AL402,"0.#"),1)&lt;&gt;"."),TRUE,FALSE)</formula>
    </cfRule>
    <cfRule type="expression" dxfId="1372" priority="806">
      <formula>IF(AND(AL402&lt;0, RIGHT(TEXT(AL402,"0.#"),1)="."),TRUE,FALSE)</formula>
    </cfRule>
  </conditionalFormatting>
  <conditionalFormatting sqref="AL399:AO400">
    <cfRule type="expression" dxfId="1371" priority="797">
      <formula>IF(AND(AL399&gt;=0, RIGHT(TEXT(AL399,"0.#"),1)&lt;&gt;"."),TRUE,FALSE)</formula>
    </cfRule>
    <cfRule type="expression" dxfId="1370" priority="798">
      <formula>IF(AND(AL399&gt;=0, RIGHT(TEXT(AL399,"0.#"),1)="."),TRUE,FALSE)</formula>
    </cfRule>
    <cfRule type="expression" dxfId="1369" priority="799">
      <formula>IF(AND(AL399&lt;0, RIGHT(TEXT(AL399,"0.#"),1)&lt;&gt;"."),TRUE,FALSE)</formula>
    </cfRule>
    <cfRule type="expression" dxfId="1368" priority="800">
      <formula>IF(AND(AL399&lt;0, RIGHT(TEXT(AL399,"0.#"),1)="."),TRUE,FALSE)</formula>
    </cfRule>
  </conditionalFormatting>
  <conditionalFormatting sqref="AL442:AO461">
    <cfRule type="expression" dxfId="1367" priority="791">
      <formula>IF(AND(AL442&gt;=0, RIGHT(TEXT(AL442,"0.#"),1)&lt;&gt;"."),TRUE,FALSE)</formula>
    </cfRule>
    <cfRule type="expression" dxfId="1366" priority="792">
      <formula>IF(AND(AL442&gt;=0, RIGHT(TEXT(AL442,"0.#"),1)="."),TRUE,FALSE)</formula>
    </cfRule>
    <cfRule type="expression" dxfId="1365" priority="793">
      <formula>IF(AND(AL442&lt;0, RIGHT(TEXT(AL442,"0.#"),1)&lt;&gt;"."),TRUE,FALSE)</formula>
    </cfRule>
    <cfRule type="expression" dxfId="1364" priority="794">
      <formula>IF(AND(AL442&lt;0, RIGHT(TEXT(AL442,"0.#"),1)="."),TRUE,FALSE)</formula>
    </cfRule>
  </conditionalFormatting>
  <conditionalFormatting sqref="AL475:AO494">
    <cfRule type="expression" dxfId="1363" priority="779">
      <formula>IF(AND(AL475&gt;=0, RIGHT(TEXT(AL475,"0.#"),1)&lt;&gt;"."),TRUE,FALSE)</formula>
    </cfRule>
    <cfRule type="expression" dxfId="1362" priority="780">
      <formula>IF(AND(AL475&gt;=0, RIGHT(TEXT(AL475,"0.#"),1)="."),TRUE,FALSE)</formula>
    </cfRule>
    <cfRule type="expression" dxfId="1361" priority="781">
      <formula>IF(AND(AL475&lt;0, RIGHT(TEXT(AL475,"0.#"),1)&lt;&gt;"."),TRUE,FALSE)</formula>
    </cfRule>
    <cfRule type="expression" dxfId="1360" priority="782">
      <formula>IF(AND(AL475&lt;0, RIGHT(TEXT(AL475,"0.#"),1)="."),TRUE,FALSE)</formula>
    </cfRule>
  </conditionalFormatting>
  <conditionalFormatting sqref="AL500:AO527">
    <cfRule type="expression" dxfId="1359" priority="767">
      <formula>IF(AND(AL500&gt;=0, RIGHT(TEXT(AL500,"0.#"),1)&lt;&gt;"."),TRUE,FALSE)</formula>
    </cfRule>
    <cfRule type="expression" dxfId="1358" priority="768">
      <formula>IF(AND(AL500&gt;=0, RIGHT(TEXT(AL500,"0.#"),1)="."),TRUE,FALSE)</formula>
    </cfRule>
    <cfRule type="expression" dxfId="1357" priority="769">
      <formula>IF(AND(AL500&lt;0, RIGHT(TEXT(AL500,"0.#"),1)&lt;&gt;"."),TRUE,FALSE)</formula>
    </cfRule>
    <cfRule type="expression" dxfId="1356" priority="770">
      <formula>IF(AND(AL500&lt;0, RIGHT(TEXT(AL500,"0.#"),1)="."),TRUE,FALSE)</formula>
    </cfRule>
  </conditionalFormatting>
  <conditionalFormatting sqref="AL498:AO499">
    <cfRule type="expression" dxfId="1355" priority="761">
      <formula>IF(AND(AL498&gt;=0, RIGHT(TEXT(AL498,"0.#"),1)&lt;&gt;"."),TRUE,FALSE)</formula>
    </cfRule>
    <cfRule type="expression" dxfId="1354" priority="762">
      <formula>IF(AND(AL498&gt;=0, RIGHT(TEXT(AL498,"0.#"),1)="."),TRUE,FALSE)</formula>
    </cfRule>
    <cfRule type="expression" dxfId="1353" priority="763">
      <formula>IF(AND(AL498&lt;0, RIGHT(TEXT(AL498,"0.#"),1)&lt;&gt;"."),TRUE,FALSE)</formula>
    </cfRule>
    <cfRule type="expression" dxfId="1352" priority="764">
      <formula>IF(AND(AL498&lt;0, RIGHT(TEXT(AL498,"0.#"),1)="."),TRUE,FALSE)</formula>
    </cfRule>
  </conditionalFormatting>
  <conditionalFormatting sqref="AL533:AO560">
    <cfRule type="expression" dxfId="1351" priority="755">
      <formula>IF(AND(AL533&gt;=0, RIGHT(TEXT(AL533,"0.#"),1)&lt;&gt;"."),TRUE,FALSE)</formula>
    </cfRule>
    <cfRule type="expression" dxfId="1350" priority="756">
      <formula>IF(AND(AL533&gt;=0, RIGHT(TEXT(AL533,"0.#"),1)="."),TRUE,FALSE)</formula>
    </cfRule>
    <cfRule type="expression" dxfId="1349" priority="757">
      <formula>IF(AND(AL533&lt;0, RIGHT(TEXT(AL533,"0.#"),1)&lt;&gt;"."),TRUE,FALSE)</formula>
    </cfRule>
    <cfRule type="expression" dxfId="1348" priority="758">
      <formula>IF(AND(AL533&lt;0, RIGHT(TEXT(AL533,"0.#"),1)="."),TRUE,FALSE)</formula>
    </cfRule>
  </conditionalFormatting>
  <conditionalFormatting sqref="AL531:AO532">
    <cfRule type="expression" dxfId="1347" priority="749">
      <formula>IF(AND(AL531&gt;=0, RIGHT(TEXT(AL531,"0.#"),1)&lt;&gt;"."),TRUE,FALSE)</formula>
    </cfRule>
    <cfRule type="expression" dxfId="1346" priority="750">
      <formula>IF(AND(AL531&gt;=0, RIGHT(TEXT(AL531,"0.#"),1)="."),TRUE,FALSE)</formula>
    </cfRule>
    <cfRule type="expression" dxfId="1345" priority="751">
      <formula>IF(AND(AL531&lt;0, RIGHT(TEXT(AL531,"0.#"),1)&lt;&gt;"."),TRUE,FALSE)</formula>
    </cfRule>
    <cfRule type="expression" dxfId="1344" priority="752">
      <formula>IF(AND(AL531&lt;0, RIGHT(TEXT(AL531,"0.#"),1)="."),TRUE,FALSE)</formula>
    </cfRule>
  </conditionalFormatting>
  <conditionalFormatting sqref="Y531:Y532">
    <cfRule type="expression" dxfId="1343" priority="747">
      <formula>IF(RIGHT(TEXT(Y531,"0.#"),1)=".",FALSE,TRUE)</formula>
    </cfRule>
    <cfRule type="expression" dxfId="1342" priority="748">
      <formula>IF(RIGHT(TEXT(Y531,"0.#"),1)=".",TRUE,FALSE)</formula>
    </cfRule>
  </conditionalFormatting>
  <conditionalFormatting sqref="AL566:AO593">
    <cfRule type="expression" dxfId="1341" priority="743">
      <formula>IF(AND(AL566&gt;=0, RIGHT(TEXT(AL566,"0.#"),1)&lt;&gt;"."),TRUE,FALSE)</formula>
    </cfRule>
    <cfRule type="expression" dxfId="1340" priority="744">
      <formula>IF(AND(AL566&gt;=0, RIGHT(TEXT(AL566,"0.#"),1)="."),TRUE,FALSE)</formula>
    </cfRule>
    <cfRule type="expression" dxfId="1339" priority="745">
      <formula>IF(AND(AL566&lt;0, RIGHT(TEXT(AL566,"0.#"),1)&lt;&gt;"."),TRUE,FALSE)</formula>
    </cfRule>
    <cfRule type="expression" dxfId="1338" priority="746">
      <formula>IF(AND(AL566&lt;0, RIGHT(TEXT(AL566,"0.#"),1)="."),TRUE,FALSE)</formula>
    </cfRule>
  </conditionalFormatting>
  <conditionalFormatting sqref="Y566:Y593">
    <cfRule type="expression" dxfId="1337" priority="741">
      <formula>IF(RIGHT(TEXT(Y566,"0.#"),1)=".",FALSE,TRUE)</formula>
    </cfRule>
    <cfRule type="expression" dxfId="1336" priority="742">
      <formula>IF(RIGHT(TEXT(Y566,"0.#"),1)=".",TRUE,FALSE)</formula>
    </cfRule>
  </conditionalFormatting>
  <conditionalFormatting sqref="AL564:AO565">
    <cfRule type="expression" dxfId="1335" priority="737">
      <formula>IF(AND(AL564&gt;=0, RIGHT(TEXT(AL564,"0.#"),1)&lt;&gt;"."),TRUE,FALSE)</formula>
    </cfRule>
    <cfRule type="expression" dxfId="1334" priority="738">
      <formula>IF(AND(AL564&gt;=0, RIGHT(TEXT(AL564,"0.#"),1)="."),TRUE,FALSE)</formula>
    </cfRule>
    <cfRule type="expression" dxfId="1333" priority="739">
      <formula>IF(AND(AL564&lt;0, RIGHT(TEXT(AL564,"0.#"),1)&lt;&gt;"."),TRUE,FALSE)</formula>
    </cfRule>
    <cfRule type="expression" dxfId="1332" priority="740">
      <formula>IF(AND(AL564&lt;0, RIGHT(TEXT(AL564,"0.#"),1)="."),TRUE,FALSE)</formula>
    </cfRule>
  </conditionalFormatting>
  <conditionalFormatting sqref="Y564:Y565">
    <cfRule type="expression" dxfId="1331" priority="735">
      <formula>IF(RIGHT(TEXT(Y564,"0.#"),1)=".",FALSE,TRUE)</formula>
    </cfRule>
    <cfRule type="expression" dxfId="1330" priority="736">
      <formula>IF(RIGHT(TEXT(Y564,"0.#"),1)=".",TRUE,FALSE)</formula>
    </cfRule>
  </conditionalFormatting>
  <conditionalFormatting sqref="AL599:AO626">
    <cfRule type="expression" dxfId="1329" priority="731">
      <formula>IF(AND(AL599&gt;=0, RIGHT(TEXT(AL599,"0.#"),1)&lt;&gt;"."),TRUE,FALSE)</formula>
    </cfRule>
    <cfRule type="expression" dxfId="1328" priority="732">
      <formula>IF(AND(AL599&gt;=0, RIGHT(TEXT(AL599,"0.#"),1)="."),TRUE,FALSE)</formula>
    </cfRule>
    <cfRule type="expression" dxfId="1327" priority="733">
      <formula>IF(AND(AL599&lt;0, RIGHT(TEXT(AL599,"0.#"),1)&lt;&gt;"."),TRUE,FALSE)</formula>
    </cfRule>
    <cfRule type="expression" dxfId="1326" priority="734">
      <formula>IF(AND(AL599&lt;0, RIGHT(TEXT(AL599,"0.#"),1)="."),TRUE,FALSE)</formula>
    </cfRule>
  </conditionalFormatting>
  <conditionalFormatting sqref="Y599:Y626">
    <cfRule type="expression" dxfId="1325" priority="729">
      <formula>IF(RIGHT(TEXT(Y599,"0.#"),1)=".",FALSE,TRUE)</formula>
    </cfRule>
    <cfRule type="expression" dxfId="1324" priority="730">
      <formula>IF(RIGHT(TEXT(Y599,"0.#"),1)=".",TRUE,FALSE)</formula>
    </cfRule>
  </conditionalFormatting>
  <conditionalFormatting sqref="AL597:AO598">
    <cfRule type="expression" dxfId="1323" priority="725">
      <formula>IF(AND(AL597&gt;=0, RIGHT(TEXT(AL597,"0.#"),1)&lt;&gt;"."),TRUE,FALSE)</formula>
    </cfRule>
    <cfRule type="expression" dxfId="1322" priority="726">
      <formula>IF(AND(AL597&gt;=0, RIGHT(TEXT(AL597,"0.#"),1)="."),TRUE,FALSE)</formula>
    </cfRule>
    <cfRule type="expression" dxfId="1321" priority="727">
      <formula>IF(AND(AL597&lt;0, RIGHT(TEXT(AL597,"0.#"),1)&lt;&gt;"."),TRUE,FALSE)</formula>
    </cfRule>
    <cfRule type="expression" dxfId="1320" priority="728">
      <formula>IF(AND(AL597&lt;0, RIGHT(TEXT(AL597,"0.#"),1)="."),TRUE,FALSE)</formula>
    </cfRule>
  </conditionalFormatting>
  <conditionalFormatting sqref="Y597:Y598">
    <cfRule type="expression" dxfId="1319" priority="723">
      <formula>IF(RIGHT(TEXT(Y597,"0.#"),1)=".",FALSE,TRUE)</formula>
    </cfRule>
    <cfRule type="expression" dxfId="1318" priority="724">
      <formula>IF(RIGHT(TEXT(Y597,"0.#"),1)=".",TRUE,FALSE)</formula>
    </cfRule>
  </conditionalFormatting>
  <conditionalFormatting sqref="AU33">
    <cfRule type="expression" dxfId="1317" priority="719">
      <formula>IF(RIGHT(TEXT(AU33,"0.#"),1)=".",FALSE,TRUE)</formula>
    </cfRule>
    <cfRule type="expression" dxfId="1316" priority="720">
      <formula>IF(RIGHT(TEXT(AU33,"0.#"),1)=".",TRUE,FALSE)</formula>
    </cfRule>
  </conditionalFormatting>
  <conditionalFormatting sqref="AU32">
    <cfRule type="expression" dxfId="1315" priority="721">
      <formula>IF(RIGHT(TEXT(AU32,"0.#"),1)=".",FALSE,TRUE)</formula>
    </cfRule>
    <cfRule type="expression" dxfId="1314" priority="722">
      <formula>IF(RIGHT(TEXT(AU32,"0.#"),1)=".",TRUE,FALSE)</formula>
    </cfRule>
  </conditionalFormatting>
  <conditionalFormatting sqref="P29:AC29">
    <cfRule type="expression" dxfId="1313" priority="717">
      <formula>IF(RIGHT(TEXT(P29,"0.#"),1)=".",FALSE,TRUE)</formula>
    </cfRule>
    <cfRule type="expression" dxfId="1312" priority="718">
      <formula>IF(RIGHT(TEXT(P29,"0.#"),1)=".",TRUE,FALSE)</formula>
    </cfRule>
  </conditionalFormatting>
  <conditionalFormatting sqref="AM41">
    <cfRule type="expression" dxfId="1311" priority="699">
      <formula>IF(RIGHT(TEXT(AM41,"0.#"),1)=".",FALSE,TRUE)</formula>
    </cfRule>
    <cfRule type="expression" dxfId="1310" priority="700">
      <formula>IF(RIGHT(TEXT(AM41,"0.#"),1)=".",TRUE,FALSE)</formula>
    </cfRule>
  </conditionalFormatting>
  <conditionalFormatting sqref="AM40">
    <cfRule type="expression" dxfId="1309" priority="701">
      <formula>IF(RIGHT(TEXT(AM40,"0.#"),1)=".",FALSE,TRUE)</formula>
    </cfRule>
    <cfRule type="expression" dxfId="1308" priority="702">
      <formula>IF(RIGHT(TEXT(AM40,"0.#"),1)=".",TRUE,FALSE)</formula>
    </cfRule>
  </conditionalFormatting>
  <conditionalFormatting sqref="AE39">
    <cfRule type="expression" dxfId="1307" priority="715">
      <formula>IF(RIGHT(TEXT(AE39,"0.#"),1)=".",FALSE,TRUE)</formula>
    </cfRule>
    <cfRule type="expression" dxfId="1306" priority="716">
      <formula>IF(RIGHT(TEXT(AE39,"0.#"),1)=".",TRUE,FALSE)</formula>
    </cfRule>
  </conditionalFormatting>
  <conditionalFormatting sqref="AQ39:AQ41">
    <cfRule type="expression" dxfId="1305" priority="697">
      <formula>IF(RIGHT(TEXT(AQ39,"0.#"),1)=".",FALSE,TRUE)</formula>
    </cfRule>
    <cfRule type="expression" dxfId="1304" priority="698">
      <formula>IF(RIGHT(TEXT(AQ39,"0.#"),1)=".",TRUE,FALSE)</formula>
    </cfRule>
  </conditionalFormatting>
  <conditionalFormatting sqref="AU39:AU41">
    <cfRule type="expression" dxfId="1303" priority="695">
      <formula>IF(RIGHT(TEXT(AU39,"0.#"),1)=".",FALSE,TRUE)</formula>
    </cfRule>
    <cfRule type="expression" dxfId="1302" priority="696">
      <formula>IF(RIGHT(TEXT(AU39,"0.#"),1)=".",TRUE,FALSE)</formula>
    </cfRule>
  </conditionalFormatting>
  <conditionalFormatting sqref="AI41">
    <cfRule type="expression" dxfId="1301" priority="709">
      <formula>IF(RIGHT(TEXT(AI41,"0.#"),1)=".",FALSE,TRUE)</formula>
    </cfRule>
    <cfRule type="expression" dxfId="1300" priority="710">
      <formula>IF(RIGHT(TEXT(AI41,"0.#"),1)=".",TRUE,FALSE)</formula>
    </cfRule>
  </conditionalFormatting>
  <conditionalFormatting sqref="AE40">
    <cfRule type="expression" dxfId="1299" priority="713">
      <formula>IF(RIGHT(TEXT(AE40,"0.#"),1)=".",FALSE,TRUE)</formula>
    </cfRule>
    <cfRule type="expression" dxfId="1298" priority="714">
      <formula>IF(RIGHT(TEXT(AE40,"0.#"),1)=".",TRUE,FALSE)</formula>
    </cfRule>
  </conditionalFormatting>
  <conditionalFormatting sqref="AE41">
    <cfRule type="expression" dxfId="1297" priority="711">
      <formula>IF(RIGHT(TEXT(AE41,"0.#"),1)=".",FALSE,TRUE)</formula>
    </cfRule>
    <cfRule type="expression" dxfId="1296" priority="712">
      <formula>IF(RIGHT(TEXT(AE41,"0.#"),1)=".",TRUE,FALSE)</formula>
    </cfRule>
  </conditionalFormatting>
  <conditionalFormatting sqref="AM39">
    <cfRule type="expression" dxfId="1295" priority="703">
      <formula>IF(RIGHT(TEXT(AM39,"0.#"),1)=".",FALSE,TRUE)</formula>
    </cfRule>
    <cfRule type="expression" dxfId="1294" priority="704">
      <formula>IF(RIGHT(TEXT(AM39,"0.#"),1)=".",TRUE,FALSE)</formula>
    </cfRule>
  </conditionalFormatting>
  <conditionalFormatting sqref="AI39">
    <cfRule type="expression" dxfId="1293" priority="705">
      <formula>IF(RIGHT(TEXT(AI39,"0.#"),1)=".",FALSE,TRUE)</formula>
    </cfRule>
    <cfRule type="expression" dxfId="1292" priority="706">
      <formula>IF(RIGHT(TEXT(AI39,"0.#"),1)=".",TRUE,FALSE)</formula>
    </cfRule>
  </conditionalFormatting>
  <conditionalFormatting sqref="AI40">
    <cfRule type="expression" dxfId="1291" priority="707">
      <formula>IF(RIGHT(TEXT(AI40,"0.#"),1)=".",FALSE,TRUE)</formula>
    </cfRule>
    <cfRule type="expression" dxfId="1290" priority="708">
      <formula>IF(RIGHT(TEXT(AI40,"0.#"),1)=".",TRUE,FALSE)</formula>
    </cfRule>
  </conditionalFormatting>
  <conditionalFormatting sqref="AM69">
    <cfRule type="expression" dxfId="1289" priority="667">
      <formula>IF(RIGHT(TEXT(AM69,"0.#"),1)=".",FALSE,TRUE)</formula>
    </cfRule>
    <cfRule type="expression" dxfId="1288" priority="668">
      <formula>IF(RIGHT(TEXT(AM69,"0.#"),1)=".",TRUE,FALSE)</formula>
    </cfRule>
  </conditionalFormatting>
  <conditionalFormatting sqref="AE70 AM70">
    <cfRule type="expression" dxfId="1287" priority="665">
      <formula>IF(RIGHT(TEXT(AE70,"0.#"),1)=".",FALSE,TRUE)</formula>
    </cfRule>
    <cfRule type="expression" dxfId="1286" priority="666">
      <formula>IF(RIGHT(TEXT(AE70,"0.#"),1)=".",TRUE,FALSE)</formula>
    </cfRule>
  </conditionalFormatting>
  <conditionalFormatting sqref="AI70">
    <cfRule type="expression" dxfId="1285" priority="663">
      <formula>IF(RIGHT(TEXT(AI70,"0.#"),1)=".",FALSE,TRUE)</formula>
    </cfRule>
    <cfRule type="expression" dxfId="1284" priority="664">
      <formula>IF(RIGHT(TEXT(AI70,"0.#"),1)=".",TRUE,FALSE)</formula>
    </cfRule>
  </conditionalFormatting>
  <conditionalFormatting sqref="AQ70">
    <cfRule type="expression" dxfId="1283" priority="661">
      <formula>IF(RIGHT(TEXT(AQ70,"0.#"),1)=".",FALSE,TRUE)</formula>
    </cfRule>
    <cfRule type="expression" dxfId="1282" priority="662">
      <formula>IF(RIGHT(TEXT(AQ70,"0.#"),1)=".",TRUE,FALSE)</formula>
    </cfRule>
  </conditionalFormatting>
  <conditionalFormatting sqref="AE69 AQ69">
    <cfRule type="expression" dxfId="1281" priority="671">
      <formula>IF(RIGHT(TEXT(AE69,"0.#"),1)=".",FALSE,TRUE)</formula>
    </cfRule>
    <cfRule type="expression" dxfId="1280" priority="672">
      <formula>IF(RIGHT(TEXT(AE69,"0.#"),1)=".",TRUE,FALSE)</formula>
    </cfRule>
  </conditionalFormatting>
  <conditionalFormatting sqref="AI69">
    <cfRule type="expression" dxfId="1279" priority="669">
      <formula>IF(RIGHT(TEXT(AI69,"0.#"),1)=".",FALSE,TRUE)</formula>
    </cfRule>
    <cfRule type="expression" dxfId="1278" priority="670">
      <formula>IF(RIGHT(TEXT(AI69,"0.#"),1)=".",TRUE,FALSE)</formula>
    </cfRule>
  </conditionalFormatting>
  <conditionalFormatting sqref="AE66 AQ66">
    <cfRule type="expression" dxfId="1277" priority="659">
      <formula>IF(RIGHT(TEXT(AE66,"0.#"),1)=".",FALSE,TRUE)</formula>
    </cfRule>
    <cfRule type="expression" dxfId="1276" priority="660">
      <formula>IF(RIGHT(TEXT(AE66,"0.#"),1)=".",TRUE,FALSE)</formula>
    </cfRule>
  </conditionalFormatting>
  <conditionalFormatting sqref="AI66">
    <cfRule type="expression" dxfId="1275" priority="657">
      <formula>IF(RIGHT(TEXT(AI66,"0.#"),1)=".",FALSE,TRUE)</formula>
    </cfRule>
    <cfRule type="expression" dxfId="1274" priority="658">
      <formula>IF(RIGHT(TEXT(AI66,"0.#"),1)=".",TRUE,FALSE)</formula>
    </cfRule>
  </conditionalFormatting>
  <conditionalFormatting sqref="AM66">
    <cfRule type="expression" dxfId="1273" priority="655">
      <formula>IF(RIGHT(TEXT(AM66,"0.#"),1)=".",FALSE,TRUE)</formula>
    </cfRule>
    <cfRule type="expression" dxfId="1272" priority="656">
      <formula>IF(RIGHT(TEXT(AM66,"0.#"),1)=".",TRUE,FALSE)</formula>
    </cfRule>
  </conditionalFormatting>
  <conditionalFormatting sqref="AE67">
    <cfRule type="expression" dxfId="1271" priority="653">
      <formula>IF(RIGHT(TEXT(AE67,"0.#"),1)=".",FALSE,TRUE)</formula>
    </cfRule>
    <cfRule type="expression" dxfId="1270" priority="654">
      <formula>IF(RIGHT(TEXT(AE67,"0.#"),1)=".",TRUE,FALSE)</formula>
    </cfRule>
  </conditionalFormatting>
  <conditionalFormatting sqref="AI67">
    <cfRule type="expression" dxfId="1269" priority="651">
      <formula>IF(RIGHT(TEXT(AI67,"0.#"),1)=".",FALSE,TRUE)</formula>
    </cfRule>
    <cfRule type="expression" dxfId="1268" priority="652">
      <formula>IF(RIGHT(TEXT(AI67,"0.#"),1)=".",TRUE,FALSE)</formula>
    </cfRule>
  </conditionalFormatting>
  <conditionalFormatting sqref="AM67">
    <cfRule type="expression" dxfId="1267" priority="649">
      <formula>IF(RIGHT(TEXT(AM67,"0.#"),1)=".",FALSE,TRUE)</formula>
    </cfRule>
    <cfRule type="expression" dxfId="1266" priority="650">
      <formula>IF(RIGHT(TEXT(AM67,"0.#"),1)=".",TRUE,FALSE)</formula>
    </cfRule>
  </conditionalFormatting>
  <conditionalFormatting sqref="AQ67">
    <cfRule type="expression" dxfId="1265" priority="647">
      <formula>IF(RIGHT(TEXT(AQ67,"0.#"),1)=".",FALSE,TRUE)</formula>
    </cfRule>
    <cfRule type="expression" dxfId="1264" priority="648">
      <formula>IF(RIGHT(TEXT(AQ67,"0.#"),1)=".",TRUE,FALSE)</formula>
    </cfRule>
  </conditionalFormatting>
  <conditionalFormatting sqref="AU66">
    <cfRule type="expression" dxfId="1263" priority="645">
      <formula>IF(RIGHT(TEXT(AU66,"0.#"),1)=".",FALSE,TRUE)</formula>
    </cfRule>
    <cfRule type="expression" dxfId="1262" priority="646">
      <formula>IF(RIGHT(TEXT(AU66,"0.#"),1)=".",TRUE,FALSE)</formula>
    </cfRule>
  </conditionalFormatting>
  <conditionalFormatting sqref="AU67">
    <cfRule type="expression" dxfId="1261" priority="643">
      <formula>IF(RIGHT(TEXT(AU67,"0.#"),1)=".",FALSE,TRUE)</formula>
    </cfRule>
    <cfRule type="expression" dxfId="1260" priority="644">
      <formula>IF(RIGHT(TEXT(AU67,"0.#"),1)=".",TRUE,FALSE)</formula>
    </cfRule>
  </conditionalFormatting>
  <conditionalFormatting sqref="AE100 AQ100">
    <cfRule type="expression" dxfId="1259" priority="605">
      <formula>IF(RIGHT(TEXT(AE100,"0.#"),1)=".",FALSE,TRUE)</formula>
    </cfRule>
    <cfRule type="expression" dxfId="1258" priority="606">
      <formula>IF(RIGHT(TEXT(AE100,"0.#"),1)=".",TRUE,FALSE)</formula>
    </cfRule>
  </conditionalFormatting>
  <conditionalFormatting sqref="AI100">
    <cfRule type="expression" dxfId="1257" priority="603">
      <formula>IF(RIGHT(TEXT(AI100,"0.#"),1)=".",FALSE,TRUE)</formula>
    </cfRule>
    <cfRule type="expression" dxfId="1256" priority="604">
      <formula>IF(RIGHT(TEXT(AI100,"0.#"),1)=".",TRUE,FALSE)</formula>
    </cfRule>
  </conditionalFormatting>
  <conditionalFormatting sqref="AM100">
    <cfRule type="expression" dxfId="1255" priority="601">
      <formula>IF(RIGHT(TEXT(AM100,"0.#"),1)=".",FALSE,TRUE)</formula>
    </cfRule>
    <cfRule type="expression" dxfId="1254" priority="602">
      <formula>IF(RIGHT(TEXT(AM100,"0.#"),1)=".",TRUE,FALSE)</formula>
    </cfRule>
  </conditionalFormatting>
  <conditionalFormatting sqref="AE101">
    <cfRule type="expression" dxfId="1253" priority="599">
      <formula>IF(RIGHT(TEXT(AE101,"0.#"),1)=".",FALSE,TRUE)</formula>
    </cfRule>
    <cfRule type="expression" dxfId="1252" priority="600">
      <formula>IF(RIGHT(TEXT(AE101,"0.#"),1)=".",TRUE,FALSE)</formula>
    </cfRule>
  </conditionalFormatting>
  <conditionalFormatting sqref="AI101">
    <cfRule type="expression" dxfId="1251" priority="597">
      <formula>IF(RIGHT(TEXT(AI101,"0.#"),1)=".",FALSE,TRUE)</formula>
    </cfRule>
    <cfRule type="expression" dxfId="1250" priority="598">
      <formula>IF(RIGHT(TEXT(AI101,"0.#"),1)=".",TRUE,FALSE)</formula>
    </cfRule>
  </conditionalFormatting>
  <conditionalFormatting sqref="AM101">
    <cfRule type="expression" dxfId="1249" priority="595">
      <formula>IF(RIGHT(TEXT(AM101,"0.#"),1)=".",FALSE,TRUE)</formula>
    </cfRule>
    <cfRule type="expression" dxfId="1248" priority="596">
      <formula>IF(RIGHT(TEXT(AM101,"0.#"),1)=".",TRUE,FALSE)</formula>
    </cfRule>
  </conditionalFormatting>
  <conditionalFormatting sqref="AQ101">
    <cfRule type="expression" dxfId="1247" priority="593">
      <formula>IF(RIGHT(TEXT(AQ101,"0.#"),1)=".",FALSE,TRUE)</formula>
    </cfRule>
    <cfRule type="expression" dxfId="1246" priority="594">
      <formula>IF(RIGHT(TEXT(AQ101,"0.#"),1)=".",TRUE,FALSE)</formula>
    </cfRule>
  </conditionalFormatting>
  <conditionalFormatting sqref="AU100">
    <cfRule type="expression" dxfId="1245" priority="591">
      <formula>IF(RIGHT(TEXT(AU100,"0.#"),1)=".",FALSE,TRUE)</formula>
    </cfRule>
    <cfRule type="expression" dxfId="1244" priority="592">
      <formula>IF(RIGHT(TEXT(AU100,"0.#"),1)=".",TRUE,FALSE)</formula>
    </cfRule>
  </conditionalFormatting>
  <conditionalFormatting sqref="AU101">
    <cfRule type="expression" dxfId="1243" priority="589">
      <formula>IF(RIGHT(TEXT(AU101,"0.#"),1)=".",FALSE,TRUE)</formula>
    </cfRule>
    <cfRule type="expression" dxfId="1242" priority="590">
      <formula>IF(RIGHT(TEXT(AU101,"0.#"),1)=".",TRUE,FALSE)</formula>
    </cfRule>
  </conditionalFormatting>
  <conditionalFormatting sqref="AM35">
    <cfRule type="expression" dxfId="1241" priority="583">
      <formula>IF(RIGHT(TEXT(AM35,"0.#"),1)=".",FALSE,TRUE)</formula>
    </cfRule>
    <cfRule type="expression" dxfId="1240" priority="584">
      <formula>IF(RIGHT(TEXT(AM35,"0.#"),1)=".",TRUE,FALSE)</formula>
    </cfRule>
  </conditionalFormatting>
  <conditionalFormatting sqref="AE36 AM36">
    <cfRule type="expression" dxfId="1239" priority="581">
      <formula>IF(RIGHT(TEXT(AE36,"0.#"),1)=".",FALSE,TRUE)</formula>
    </cfRule>
    <cfRule type="expression" dxfId="1238" priority="582">
      <formula>IF(RIGHT(TEXT(AE36,"0.#"),1)=".",TRUE,FALSE)</formula>
    </cfRule>
  </conditionalFormatting>
  <conditionalFormatting sqref="AI36">
    <cfRule type="expression" dxfId="1237" priority="579">
      <formula>IF(RIGHT(TEXT(AI36,"0.#"),1)=".",FALSE,TRUE)</formula>
    </cfRule>
    <cfRule type="expression" dxfId="1236" priority="580">
      <formula>IF(RIGHT(TEXT(AI36,"0.#"),1)=".",TRUE,FALSE)</formula>
    </cfRule>
  </conditionalFormatting>
  <conditionalFormatting sqref="AE35">
    <cfRule type="expression" dxfId="1235" priority="587">
      <formula>IF(RIGHT(TEXT(AE35,"0.#"),1)=".",FALSE,TRUE)</formula>
    </cfRule>
    <cfRule type="expression" dxfId="1234" priority="588">
      <formula>IF(RIGHT(TEXT(AE35,"0.#"),1)=".",TRUE,FALSE)</formula>
    </cfRule>
  </conditionalFormatting>
  <conditionalFormatting sqref="AI35">
    <cfRule type="expression" dxfId="1233" priority="585">
      <formula>IF(RIGHT(TEXT(AI35,"0.#"),1)=".",FALSE,TRUE)</formula>
    </cfRule>
    <cfRule type="expression" dxfId="1232" priority="586">
      <formula>IF(RIGHT(TEXT(AI35,"0.#"),1)=".",TRUE,FALSE)</formula>
    </cfRule>
  </conditionalFormatting>
  <conditionalFormatting sqref="AM103">
    <cfRule type="expression" dxfId="1231" priority="571">
      <formula>IF(RIGHT(TEXT(AM103,"0.#"),1)=".",FALSE,TRUE)</formula>
    </cfRule>
    <cfRule type="expression" dxfId="1230" priority="572">
      <formula>IF(RIGHT(TEXT(AM103,"0.#"),1)=".",TRUE,FALSE)</formula>
    </cfRule>
  </conditionalFormatting>
  <conditionalFormatting sqref="AE104 AM104">
    <cfRule type="expression" dxfId="1229" priority="569">
      <formula>IF(RIGHT(TEXT(AE104,"0.#"),1)=".",FALSE,TRUE)</formula>
    </cfRule>
    <cfRule type="expression" dxfId="1228" priority="570">
      <formula>IF(RIGHT(TEXT(AE104,"0.#"),1)=".",TRUE,FALSE)</formula>
    </cfRule>
  </conditionalFormatting>
  <conditionalFormatting sqref="AI104">
    <cfRule type="expression" dxfId="1227" priority="567">
      <formula>IF(RIGHT(TEXT(AI104,"0.#"),1)=".",FALSE,TRUE)</formula>
    </cfRule>
    <cfRule type="expression" dxfId="1226" priority="568">
      <formula>IF(RIGHT(TEXT(AI104,"0.#"),1)=".",TRUE,FALSE)</formula>
    </cfRule>
  </conditionalFormatting>
  <conditionalFormatting sqref="AQ104">
    <cfRule type="expression" dxfId="1225" priority="565">
      <formula>IF(RIGHT(TEXT(AQ104,"0.#"),1)=".",FALSE,TRUE)</formula>
    </cfRule>
    <cfRule type="expression" dxfId="1224" priority="566">
      <formula>IF(RIGHT(TEXT(AQ104,"0.#"),1)=".",TRUE,FALSE)</formula>
    </cfRule>
  </conditionalFormatting>
  <conditionalFormatting sqref="AE103 AQ103">
    <cfRule type="expression" dxfId="1223" priority="575">
      <formula>IF(RIGHT(TEXT(AE103,"0.#"),1)=".",FALSE,TRUE)</formula>
    </cfRule>
    <cfRule type="expression" dxfId="1222" priority="576">
      <formula>IF(RIGHT(TEXT(AE103,"0.#"),1)=".",TRUE,FALSE)</formula>
    </cfRule>
  </conditionalFormatting>
  <conditionalFormatting sqref="AI103">
    <cfRule type="expression" dxfId="1221" priority="573">
      <formula>IF(RIGHT(TEXT(AI103,"0.#"),1)=".",FALSE,TRUE)</formula>
    </cfRule>
    <cfRule type="expression" dxfId="1220" priority="574">
      <formula>IF(RIGHT(TEXT(AI103,"0.#"),1)=".",TRUE,FALSE)</formula>
    </cfRule>
  </conditionalFormatting>
  <conditionalFormatting sqref="AM137">
    <cfRule type="expression" dxfId="1219" priority="559">
      <formula>IF(RIGHT(TEXT(AM137,"0.#"),1)=".",FALSE,TRUE)</formula>
    </cfRule>
    <cfRule type="expression" dxfId="1218" priority="560">
      <formula>IF(RIGHT(TEXT(AM137,"0.#"),1)=".",TRUE,FALSE)</formula>
    </cfRule>
  </conditionalFormatting>
  <conditionalFormatting sqref="AE138 AM138">
    <cfRule type="expression" dxfId="1217" priority="557">
      <formula>IF(RIGHT(TEXT(AE138,"0.#"),1)=".",FALSE,TRUE)</formula>
    </cfRule>
    <cfRule type="expression" dxfId="1216" priority="558">
      <formula>IF(RIGHT(TEXT(AE138,"0.#"),1)=".",TRUE,FALSE)</formula>
    </cfRule>
  </conditionalFormatting>
  <conditionalFormatting sqref="AI138">
    <cfRule type="expression" dxfId="1215" priority="555">
      <formula>IF(RIGHT(TEXT(AI138,"0.#"),1)=".",FALSE,TRUE)</formula>
    </cfRule>
    <cfRule type="expression" dxfId="1214" priority="556">
      <formula>IF(RIGHT(TEXT(AI138,"0.#"),1)=".",TRUE,FALSE)</formula>
    </cfRule>
  </conditionalFormatting>
  <conditionalFormatting sqref="AQ138">
    <cfRule type="expression" dxfId="1213" priority="553">
      <formula>IF(RIGHT(TEXT(AQ138,"0.#"),1)=".",FALSE,TRUE)</formula>
    </cfRule>
    <cfRule type="expression" dxfId="1212" priority="554">
      <formula>IF(RIGHT(TEXT(AQ138,"0.#"),1)=".",TRUE,FALSE)</formula>
    </cfRule>
  </conditionalFormatting>
  <conditionalFormatting sqref="AE137 AQ137">
    <cfRule type="expression" dxfId="1211" priority="563">
      <formula>IF(RIGHT(TEXT(AE137,"0.#"),1)=".",FALSE,TRUE)</formula>
    </cfRule>
    <cfRule type="expression" dxfId="1210" priority="564">
      <formula>IF(RIGHT(TEXT(AE137,"0.#"),1)=".",TRUE,FALSE)</formula>
    </cfRule>
  </conditionalFormatting>
  <conditionalFormatting sqref="AI137">
    <cfRule type="expression" dxfId="1209" priority="561">
      <formula>IF(RIGHT(TEXT(AI137,"0.#"),1)=".",FALSE,TRUE)</formula>
    </cfRule>
    <cfRule type="expression" dxfId="1208" priority="562">
      <formula>IF(RIGHT(TEXT(AI137,"0.#"),1)=".",TRUE,FALSE)</formula>
    </cfRule>
  </conditionalFormatting>
  <conditionalFormatting sqref="AM171">
    <cfRule type="expression" dxfId="1207" priority="547">
      <formula>IF(RIGHT(TEXT(AM171,"0.#"),1)=".",FALSE,TRUE)</formula>
    </cfRule>
    <cfRule type="expression" dxfId="1206" priority="548">
      <formula>IF(RIGHT(TEXT(AM171,"0.#"),1)=".",TRUE,FALSE)</formula>
    </cfRule>
  </conditionalFormatting>
  <conditionalFormatting sqref="AE172 AM172">
    <cfRule type="expression" dxfId="1205" priority="545">
      <formula>IF(RIGHT(TEXT(AE172,"0.#"),1)=".",FALSE,TRUE)</formula>
    </cfRule>
    <cfRule type="expression" dxfId="1204" priority="546">
      <formula>IF(RIGHT(TEXT(AE172,"0.#"),1)=".",TRUE,FALSE)</formula>
    </cfRule>
  </conditionalFormatting>
  <conditionalFormatting sqref="AI172">
    <cfRule type="expression" dxfId="1203" priority="543">
      <formula>IF(RIGHT(TEXT(AI172,"0.#"),1)=".",FALSE,TRUE)</formula>
    </cfRule>
    <cfRule type="expression" dxfId="1202" priority="544">
      <formula>IF(RIGHT(TEXT(AI172,"0.#"),1)=".",TRUE,FALSE)</formula>
    </cfRule>
  </conditionalFormatting>
  <conditionalFormatting sqref="AQ172">
    <cfRule type="expression" dxfId="1201" priority="541">
      <formula>IF(RIGHT(TEXT(AQ172,"0.#"),1)=".",FALSE,TRUE)</formula>
    </cfRule>
    <cfRule type="expression" dxfId="1200" priority="542">
      <formula>IF(RIGHT(TEXT(AQ172,"0.#"),1)=".",TRUE,FALSE)</formula>
    </cfRule>
  </conditionalFormatting>
  <conditionalFormatting sqref="AE171 AQ171">
    <cfRule type="expression" dxfId="1199" priority="551">
      <formula>IF(RIGHT(TEXT(AE171,"0.#"),1)=".",FALSE,TRUE)</formula>
    </cfRule>
    <cfRule type="expression" dxfId="1198" priority="552">
      <formula>IF(RIGHT(TEXT(AE171,"0.#"),1)=".",TRUE,FALSE)</formula>
    </cfRule>
  </conditionalFormatting>
  <conditionalFormatting sqref="AI171">
    <cfRule type="expression" dxfId="1197" priority="549">
      <formula>IF(RIGHT(TEXT(AI171,"0.#"),1)=".",FALSE,TRUE)</formula>
    </cfRule>
    <cfRule type="expression" dxfId="1196" priority="550">
      <formula>IF(RIGHT(TEXT(AI171,"0.#"),1)=".",TRUE,FALSE)</formula>
    </cfRule>
  </conditionalFormatting>
  <conditionalFormatting sqref="AE73">
    <cfRule type="expression" dxfId="1195" priority="539">
      <formula>IF(RIGHT(TEXT(AE73,"0.#"),1)=".",FALSE,TRUE)</formula>
    </cfRule>
    <cfRule type="expression" dxfId="1194" priority="540">
      <formula>IF(RIGHT(TEXT(AE73,"0.#"),1)=".",TRUE,FALSE)</formula>
    </cfRule>
  </conditionalFormatting>
  <conditionalFormatting sqref="AM75">
    <cfRule type="expression" dxfId="1193" priority="523">
      <formula>IF(RIGHT(TEXT(AM75,"0.#"),1)=".",FALSE,TRUE)</formula>
    </cfRule>
    <cfRule type="expression" dxfId="1192" priority="524">
      <formula>IF(RIGHT(TEXT(AM75,"0.#"),1)=".",TRUE,FALSE)</formula>
    </cfRule>
  </conditionalFormatting>
  <conditionalFormatting sqref="AE74">
    <cfRule type="expression" dxfId="1191" priority="537">
      <formula>IF(RIGHT(TEXT(AE74,"0.#"),1)=".",FALSE,TRUE)</formula>
    </cfRule>
    <cfRule type="expression" dxfId="1190" priority="538">
      <formula>IF(RIGHT(TEXT(AE74,"0.#"),1)=".",TRUE,FALSE)</formula>
    </cfRule>
  </conditionalFormatting>
  <conditionalFormatting sqref="AE75">
    <cfRule type="expression" dxfId="1189" priority="535">
      <formula>IF(RIGHT(TEXT(AE75,"0.#"),1)=".",FALSE,TRUE)</formula>
    </cfRule>
    <cfRule type="expression" dxfId="1188" priority="536">
      <formula>IF(RIGHT(TEXT(AE75,"0.#"),1)=".",TRUE,FALSE)</formula>
    </cfRule>
  </conditionalFormatting>
  <conditionalFormatting sqref="AI75">
    <cfRule type="expression" dxfId="1187" priority="533">
      <formula>IF(RIGHT(TEXT(AI75,"0.#"),1)=".",FALSE,TRUE)</formula>
    </cfRule>
    <cfRule type="expression" dxfId="1186" priority="534">
      <formula>IF(RIGHT(TEXT(AI75,"0.#"),1)=".",TRUE,FALSE)</formula>
    </cfRule>
  </conditionalFormatting>
  <conditionalFormatting sqref="AI74">
    <cfRule type="expression" dxfId="1185" priority="531">
      <formula>IF(RIGHT(TEXT(AI74,"0.#"),1)=".",FALSE,TRUE)</formula>
    </cfRule>
    <cfRule type="expression" dxfId="1184" priority="532">
      <formula>IF(RIGHT(TEXT(AI74,"0.#"),1)=".",TRUE,FALSE)</formula>
    </cfRule>
  </conditionalFormatting>
  <conditionalFormatting sqref="AI73">
    <cfRule type="expression" dxfId="1183" priority="529">
      <formula>IF(RIGHT(TEXT(AI73,"0.#"),1)=".",FALSE,TRUE)</formula>
    </cfRule>
    <cfRule type="expression" dxfId="1182" priority="530">
      <formula>IF(RIGHT(TEXT(AI73,"0.#"),1)=".",TRUE,FALSE)</formula>
    </cfRule>
  </conditionalFormatting>
  <conditionalFormatting sqref="AM73">
    <cfRule type="expression" dxfId="1181" priority="527">
      <formula>IF(RIGHT(TEXT(AM73,"0.#"),1)=".",FALSE,TRUE)</formula>
    </cfRule>
    <cfRule type="expression" dxfId="1180" priority="528">
      <formula>IF(RIGHT(TEXT(AM73,"0.#"),1)=".",TRUE,FALSE)</formula>
    </cfRule>
  </conditionalFormatting>
  <conditionalFormatting sqref="AM74">
    <cfRule type="expression" dxfId="1179" priority="525">
      <formula>IF(RIGHT(TEXT(AM74,"0.#"),1)=".",FALSE,TRUE)</formula>
    </cfRule>
    <cfRule type="expression" dxfId="1178" priority="526">
      <formula>IF(RIGHT(TEXT(AM74,"0.#"),1)=".",TRUE,FALSE)</formula>
    </cfRule>
  </conditionalFormatting>
  <conditionalFormatting sqref="AQ73:AQ75">
    <cfRule type="expression" dxfId="1177" priority="521">
      <formula>IF(RIGHT(TEXT(AQ73,"0.#"),1)=".",FALSE,TRUE)</formula>
    </cfRule>
    <cfRule type="expression" dxfId="1176" priority="522">
      <formula>IF(RIGHT(TEXT(AQ73,"0.#"),1)=".",TRUE,FALSE)</formula>
    </cfRule>
  </conditionalFormatting>
  <conditionalFormatting sqref="AU73:AU75">
    <cfRule type="expression" dxfId="1175" priority="519">
      <formula>IF(RIGHT(TEXT(AU73,"0.#"),1)=".",FALSE,TRUE)</formula>
    </cfRule>
    <cfRule type="expression" dxfId="1174" priority="520">
      <formula>IF(RIGHT(TEXT(AU73,"0.#"),1)=".",TRUE,FALSE)</formula>
    </cfRule>
  </conditionalFormatting>
  <conditionalFormatting sqref="AE107">
    <cfRule type="expression" dxfId="1173" priority="517">
      <formula>IF(RIGHT(TEXT(AE107,"0.#"),1)=".",FALSE,TRUE)</formula>
    </cfRule>
    <cfRule type="expression" dxfId="1172" priority="518">
      <formula>IF(RIGHT(TEXT(AE107,"0.#"),1)=".",TRUE,FALSE)</formula>
    </cfRule>
  </conditionalFormatting>
  <conditionalFormatting sqref="AM109">
    <cfRule type="expression" dxfId="1171" priority="501">
      <formula>IF(RIGHT(TEXT(AM109,"0.#"),1)=".",FALSE,TRUE)</formula>
    </cfRule>
    <cfRule type="expression" dxfId="1170" priority="502">
      <formula>IF(RIGHT(TEXT(AM109,"0.#"),1)=".",TRUE,FALSE)</formula>
    </cfRule>
  </conditionalFormatting>
  <conditionalFormatting sqref="AE108">
    <cfRule type="expression" dxfId="1169" priority="515">
      <formula>IF(RIGHT(TEXT(AE108,"0.#"),1)=".",FALSE,TRUE)</formula>
    </cfRule>
    <cfRule type="expression" dxfId="1168" priority="516">
      <formula>IF(RIGHT(TEXT(AE108,"0.#"),1)=".",TRUE,FALSE)</formula>
    </cfRule>
  </conditionalFormatting>
  <conditionalFormatting sqref="AE109">
    <cfRule type="expression" dxfId="1167" priority="513">
      <formula>IF(RIGHT(TEXT(AE109,"0.#"),1)=".",FALSE,TRUE)</formula>
    </cfRule>
    <cfRule type="expression" dxfId="1166" priority="514">
      <formula>IF(RIGHT(TEXT(AE109,"0.#"),1)=".",TRUE,FALSE)</formula>
    </cfRule>
  </conditionalFormatting>
  <conditionalFormatting sqref="AI109">
    <cfRule type="expression" dxfId="1165" priority="511">
      <formula>IF(RIGHT(TEXT(AI109,"0.#"),1)=".",FALSE,TRUE)</formula>
    </cfRule>
    <cfRule type="expression" dxfId="1164" priority="512">
      <formula>IF(RIGHT(TEXT(AI109,"0.#"),1)=".",TRUE,FALSE)</formula>
    </cfRule>
  </conditionalFormatting>
  <conditionalFormatting sqref="AI108">
    <cfRule type="expression" dxfId="1163" priority="509">
      <formula>IF(RIGHT(TEXT(AI108,"0.#"),1)=".",FALSE,TRUE)</formula>
    </cfRule>
    <cfRule type="expression" dxfId="1162" priority="510">
      <formula>IF(RIGHT(TEXT(AI108,"0.#"),1)=".",TRUE,FALSE)</formula>
    </cfRule>
  </conditionalFormatting>
  <conditionalFormatting sqref="AI107">
    <cfRule type="expression" dxfId="1161" priority="507">
      <formula>IF(RIGHT(TEXT(AI107,"0.#"),1)=".",FALSE,TRUE)</formula>
    </cfRule>
    <cfRule type="expression" dxfId="1160" priority="508">
      <formula>IF(RIGHT(TEXT(AI107,"0.#"),1)=".",TRUE,FALSE)</formula>
    </cfRule>
  </conditionalFormatting>
  <conditionalFormatting sqref="AM107">
    <cfRule type="expression" dxfId="1159" priority="505">
      <formula>IF(RIGHT(TEXT(AM107,"0.#"),1)=".",FALSE,TRUE)</formula>
    </cfRule>
    <cfRule type="expression" dxfId="1158" priority="506">
      <formula>IF(RIGHT(TEXT(AM107,"0.#"),1)=".",TRUE,FALSE)</formula>
    </cfRule>
  </conditionalFormatting>
  <conditionalFormatting sqref="AM108">
    <cfRule type="expression" dxfId="1157" priority="503">
      <formula>IF(RIGHT(TEXT(AM108,"0.#"),1)=".",FALSE,TRUE)</formula>
    </cfRule>
    <cfRule type="expression" dxfId="1156" priority="504">
      <formula>IF(RIGHT(TEXT(AM108,"0.#"),1)=".",TRUE,FALSE)</formula>
    </cfRule>
  </conditionalFormatting>
  <conditionalFormatting sqref="AQ107:AQ109">
    <cfRule type="expression" dxfId="1155" priority="499">
      <formula>IF(RIGHT(TEXT(AQ107,"0.#"),1)=".",FALSE,TRUE)</formula>
    </cfRule>
    <cfRule type="expression" dxfId="1154" priority="500">
      <formula>IF(RIGHT(TEXT(AQ107,"0.#"),1)=".",TRUE,FALSE)</formula>
    </cfRule>
  </conditionalFormatting>
  <conditionalFormatting sqref="AU107:AU109">
    <cfRule type="expression" dxfId="1153" priority="497">
      <formula>IF(RIGHT(TEXT(AU107,"0.#"),1)=".",FALSE,TRUE)</formula>
    </cfRule>
    <cfRule type="expression" dxfId="1152" priority="498">
      <formula>IF(RIGHT(TEXT(AU107,"0.#"),1)=".",TRUE,FALSE)</formula>
    </cfRule>
  </conditionalFormatting>
  <conditionalFormatting sqref="AE141">
    <cfRule type="expression" dxfId="1151" priority="495">
      <formula>IF(RIGHT(TEXT(AE141,"0.#"),1)=".",FALSE,TRUE)</formula>
    </cfRule>
    <cfRule type="expression" dxfId="1150" priority="496">
      <formula>IF(RIGHT(TEXT(AE141,"0.#"),1)=".",TRUE,FALSE)</formula>
    </cfRule>
  </conditionalFormatting>
  <conditionalFormatting sqref="AM143">
    <cfRule type="expression" dxfId="1149" priority="479">
      <formula>IF(RIGHT(TEXT(AM143,"0.#"),1)=".",FALSE,TRUE)</formula>
    </cfRule>
    <cfRule type="expression" dxfId="1148" priority="480">
      <formula>IF(RIGHT(TEXT(AM143,"0.#"),1)=".",TRUE,FALSE)</formula>
    </cfRule>
  </conditionalFormatting>
  <conditionalFormatting sqref="AE142">
    <cfRule type="expression" dxfId="1147" priority="493">
      <formula>IF(RIGHT(TEXT(AE142,"0.#"),1)=".",FALSE,TRUE)</formula>
    </cfRule>
    <cfRule type="expression" dxfId="1146" priority="494">
      <formula>IF(RIGHT(TEXT(AE142,"0.#"),1)=".",TRUE,FALSE)</formula>
    </cfRule>
  </conditionalFormatting>
  <conditionalFormatting sqref="AE143">
    <cfRule type="expression" dxfId="1145" priority="491">
      <formula>IF(RIGHT(TEXT(AE143,"0.#"),1)=".",FALSE,TRUE)</formula>
    </cfRule>
    <cfRule type="expression" dxfId="1144" priority="492">
      <formula>IF(RIGHT(TEXT(AE143,"0.#"),1)=".",TRUE,FALSE)</formula>
    </cfRule>
  </conditionalFormatting>
  <conditionalFormatting sqref="AI143">
    <cfRule type="expression" dxfId="1143" priority="489">
      <formula>IF(RIGHT(TEXT(AI143,"0.#"),1)=".",FALSE,TRUE)</formula>
    </cfRule>
    <cfRule type="expression" dxfId="1142" priority="490">
      <formula>IF(RIGHT(TEXT(AI143,"0.#"),1)=".",TRUE,FALSE)</formula>
    </cfRule>
  </conditionalFormatting>
  <conditionalFormatting sqref="AI142">
    <cfRule type="expression" dxfId="1141" priority="487">
      <formula>IF(RIGHT(TEXT(AI142,"0.#"),1)=".",FALSE,TRUE)</formula>
    </cfRule>
    <cfRule type="expression" dxfId="1140" priority="488">
      <formula>IF(RIGHT(TEXT(AI142,"0.#"),1)=".",TRUE,FALSE)</formula>
    </cfRule>
  </conditionalFormatting>
  <conditionalFormatting sqref="AI141">
    <cfRule type="expression" dxfId="1139" priority="485">
      <formula>IF(RIGHT(TEXT(AI141,"0.#"),1)=".",FALSE,TRUE)</formula>
    </cfRule>
    <cfRule type="expression" dxfId="1138" priority="486">
      <formula>IF(RIGHT(TEXT(AI141,"0.#"),1)=".",TRUE,FALSE)</formula>
    </cfRule>
  </conditionalFormatting>
  <conditionalFormatting sqref="AM141">
    <cfRule type="expression" dxfId="1137" priority="483">
      <formula>IF(RIGHT(TEXT(AM141,"0.#"),1)=".",FALSE,TRUE)</formula>
    </cfRule>
    <cfRule type="expression" dxfId="1136" priority="484">
      <formula>IF(RIGHT(TEXT(AM141,"0.#"),1)=".",TRUE,FALSE)</formula>
    </cfRule>
  </conditionalFormatting>
  <conditionalFormatting sqref="AM142">
    <cfRule type="expression" dxfId="1135" priority="481">
      <formula>IF(RIGHT(TEXT(AM142,"0.#"),1)=".",FALSE,TRUE)</formula>
    </cfRule>
    <cfRule type="expression" dxfId="1134" priority="482">
      <formula>IF(RIGHT(TEXT(AM142,"0.#"),1)=".",TRUE,FALSE)</formula>
    </cfRule>
  </conditionalFormatting>
  <conditionalFormatting sqref="AQ141:AQ143">
    <cfRule type="expression" dxfId="1133" priority="477">
      <formula>IF(RIGHT(TEXT(AQ141,"0.#"),1)=".",FALSE,TRUE)</formula>
    </cfRule>
    <cfRule type="expression" dxfId="1132" priority="478">
      <formula>IF(RIGHT(TEXT(AQ141,"0.#"),1)=".",TRUE,FALSE)</formula>
    </cfRule>
  </conditionalFormatting>
  <conditionalFormatting sqref="AU141:AU143">
    <cfRule type="expression" dxfId="1131" priority="475">
      <formula>IF(RIGHT(TEXT(AU141,"0.#"),1)=".",FALSE,TRUE)</formula>
    </cfRule>
    <cfRule type="expression" dxfId="1130" priority="476">
      <formula>IF(RIGHT(TEXT(AU141,"0.#"),1)=".",TRUE,FALSE)</formula>
    </cfRule>
  </conditionalFormatting>
  <conditionalFormatting sqref="AE175">
    <cfRule type="expression" dxfId="1129" priority="473">
      <formula>IF(RIGHT(TEXT(AE175,"0.#"),1)=".",FALSE,TRUE)</formula>
    </cfRule>
    <cfRule type="expression" dxfId="1128" priority="474">
      <formula>IF(RIGHT(TEXT(AE175,"0.#"),1)=".",TRUE,FALSE)</formula>
    </cfRule>
  </conditionalFormatting>
  <conditionalFormatting sqref="AM177">
    <cfRule type="expression" dxfId="1127" priority="457">
      <formula>IF(RIGHT(TEXT(AM177,"0.#"),1)=".",FALSE,TRUE)</formula>
    </cfRule>
    <cfRule type="expression" dxfId="1126" priority="458">
      <formula>IF(RIGHT(TEXT(AM177,"0.#"),1)=".",TRUE,FALSE)</formula>
    </cfRule>
  </conditionalFormatting>
  <conditionalFormatting sqref="AE176">
    <cfRule type="expression" dxfId="1125" priority="471">
      <formula>IF(RIGHT(TEXT(AE176,"0.#"),1)=".",FALSE,TRUE)</formula>
    </cfRule>
    <cfRule type="expression" dxfId="1124" priority="472">
      <formula>IF(RIGHT(TEXT(AE176,"0.#"),1)=".",TRUE,FALSE)</formula>
    </cfRule>
  </conditionalFormatting>
  <conditionalFormatting sqref="AE177">
    <cfRule type="expression" dxfId="1123" priority="469">
      <formula>IF(RIGHT(TEXT(AE177,"0.#"),1)=".",FALSE,TRUE)</formula>
    </cfRule>
    <cfRule type="expression" dxfId="1122" priority="470">
      <formula>IF(RIGHT(TEXT(AE177,"0.#"),1)=".",TRUE,FALSE)</formula>
    </cfRule>
  </conditionalFormatting>
  <conditionalFormatting sqref="AI177">
    <cfRule type="expression" dxfId="1121" priority="467">
      <formula>IF(RIGHT(TEXT(AI177,"0.#"),1)=".",FALSE,TRUE)</formula>
    </cfRule>
    <cfRule type="expression" dxfId="1120" priority="468">
      <formula>IF(RIGHT(TEXT(AI177,"0.#"),1)=".",TRUE,FALSE)</formula>
    </cfRule>
  </conditionalFormatting>
  <conditionalFormatting sqref="AI176">
    <cfRule type="expression" dxfId="1119" priority="465">
      <formula>IF(RIGHT(TEXT(AI176,"0.#"),1)=".",FALSE,TRUE)</formula>
    </cfRule>
    <cfRule type="expression" dxfId="1118" priority="466">
      <formula>IF(RIGHT(TEXT(AI176,"0.#"),1)=".",TRUE,FALSE)</formula>
    </cfRule>
  </conditionalFormatting>
  <conditionalFormatting sqref="AI175">
    <cfRule type="expression" dxfId="1117" priority="463">
      <formula>IF(RIGHT(TEXT(AI175,"0.#"),1)=".",FALSE,TRUE)</formula>
    </cfRule>
    <cfRule type="expression" dxfId="1116" priority="464">
      <formula>IF(RIGHT(TEXT(AI175,"0.#"),1)=".",TRUE,FALSE)</formula>
    </cfRule>
  </conditionalFormatting>
  <conditionalFormatting sqref="AM175">
    <cfRule type="expression" dxfId="1115" priority="461">
      <formula>IF(RIGHT(TEXT(AM175,"0.#"),1)=".",FALSE,TRUE)</formula>
    </cfRule>
    <cfRule type="expression" dxfId="1114" priority="462">
      <formula>IF(RIGHT(TEXT(AM175,"0.#"),1)=".",TRUE,FALSE)</formula>
    </cfRule>
  </conditionalFormatting>
  <conditionalFormatting sqref="AM176">
    <cfRule type="expression" dxfId="1113" priority="459">
      <formula>IF(RIGHT(TEXT(AM176,"0.#"),1)=".",FALSE,TRUE)</formula>
    </cfRule>
    <cfRule type="expression" dxfId="1112" priority="460">
      <formula>IF(RIGHT(TEXT(AM176,"0.#"),1)=".",TRUE,FALSE)</formula>
    </cfRule>
  </conditionalFormatting>
  <conditionalFormatting sqref="AQ175:AQ177">
    <cfRule type="expression" dxfId="1111" priority="455">
      <formula>IF(RIGHT(TEXT(AQ175,"0.#"),1)=".",FALSE,TRUE)</formula>
    </cfRule>
    <cfRule type="expression" dxfId="1110" priority="456">
      <formula>IF(RIGHT(TEXT(AQ175,"0.#"),1)=".",TRUE,FALSE)</formula>
    </cfRule>
  </conditionalFormatting>
  <conditionalFormatting sqref="AU175:AU177">
    <cfRule type="expression" dxfId="1109" priority="453">
      <formula>IF(RIGHT(TEXT(AU175,"0.#"),1)=".",FALSE,TRUE)</formula>
    </cfRule>
    <cfRule type="expression" dxfId="1108" priority="454">
      <formula>IF(RIGHT(TEXT(AU175,"0.#"),1)=".",TRUE,FALSE)</formula>
    </cfRule>
  </conditionalFormatting>
  <conditionalFormatting sqref="AE61">
    <cfRule type="expression" dxfId="1107" priority="407">
      <formula>IF(RIGHT(TEXT(AE61,"0.#"),1)=".",FALSE,TRUE)</formula>
    </cfRule>
    <cfRule type="expression" dxfId="1106" priority="408">
      <formula>IF(RIGHT(TEXT(AE61,"0.#"),1)=".",TRUE,FALSE)</formula>
    </cfRule>
  </conditionalFormatting>
  <conditionalFormatting sqref="AE62">
    <cfRule type="expression" dxfId="1105" priority="405">
      <formula>IF(RIGHT(TEXT(AE62,"0.#"),1)=".",FALSE,TRUE)</formula>
    </cfRule>
    <cfRule type="expression" dxfId="1104" priority="406">
      <formula>IF(RIGHT(TEXT(AE62,"0.#"),1)=".",TRUE,FALSE)</formula>
    </cfRule>
  </conditionalFormatting>
  <conditionalFormatting sqref="AM61">
    <cfRule type="expression" dxfId="1103" priority="395">
      <formula>IF(RIGHT(TEXT(AM61,"0.#"),1)=".",FALSE,TRUE)</formula>
    </cfRule>
    <cfRule type="expression" dxfId="1102" priority="396">
      <formula>IF(RIGHT(TEXT(AM61,"0.#"),1)=".",TRUE,FALSE)</formula>
    </cfRule>
  </conditionalFormatting>
  <conditionalFormatting sqref="AE63">
    <cfRule type="expression" dxfId="1101" priority="403">
      <formula>IF(RIGHT(TEXT(AE63,"0.#"),1)=".",FALSE,TRUE)</formula>
    </cfRule>
    <cfRule type="expression" dxfId="1100" priority="404">
      <formula>IF(RIGHT(TEXT(AE63,"0.#"),1)=".",TRUE,FALSE)</formula>
    </cfRule>
  </conditionalFormatting>
  <conditionalFormatting sqref="AI63">
    <cfRule type="expression" dxfId="1099" priority="401">
      <formula>IF(RIGHT(TEXT(AI63,"0.#"),1)=".",FALSE,TRUE)</formula>
    </cfRule>
    <cfRule type="expression" dxfId="1098" priority="402">
      <formula>IF(RIGHT(TEXT(AI63,"0.#"),1)=".",TRUE,FALSE)</formula>
    </cfRule>
  </conditionalFormatting>
  <conditionalFormatting sqref="AI62">
    <cfRule type="expression" dxfId="1097" priority="399">
      <formula>IF(RIGHT(TEXT(AI62,"0.#"),1)=".",FALSE,TRUE)</formula>
    </cfRule>
    <cfRule type="expression" dxfId="1096" priority="400">
      <formula>IF(RIGHT(TEXT(AI62,"0.#"),1)=".",TRUE,FALSE)</formula>
    </cfRule>
  </conditionalFormatting>
  <conditionalFormatting sqref="AI61">
    <cfRule type="expression" dxfId="1095" priority="397">
      <formula>IF(RIGHT(TEXT(AI61,"0.#"),1)=".",FALSE,TRUE)</formula>
    </cfRule>
    <cfRule type="expression" dxfId="1094" priority="398">
      <formula>IF(RIGHT(TEXT(AI61,"0.#"),1)=".",TRUE,FALSE)</formula>
    </cfRule>
  </conditionalFormatting>
  <conditionalFormatting sqref="AM62">
    <cfRule type="expression" dxfId="1093" priority="393">
      <formula>IF(RIGHT(TEXT(AM62,"0.#"),1)=".",FALSE,TRUE)</formula>
    </cfRule>
    <cfRule type="expression" dxfId="1092" priority="394">
      <formula>IF(RIGHT(TEXT(AM62,"0.#"),1)=".",TRUE,FALSE)</formula>
    </cfRule>
  </conditionalFormatting>
  <conditionalFormatting sqref="AM63">
    <cfRule type="expression" dxfId="1091" priority="391">
      <formula>IF(RIGHT(TEXT(AM63,"0.#"),1)=".",FALSE,TRUE)</formula>
    </cfRule>
    <cfRule type="expression" dxfId="1090" priority="392">
      <formula>IF(RIGHT(TEXT(AM63,"0.#"),1)=".",TRUE,FALSE)</formula>
    </cfRule>
  </conditionalFormatting>
  <conditionalFormatting sqref="AQ61:AQ63">
    <cfRule type="expression" dxfId="1089" priority="389">
      <formula>IF(RIGHT(TEXT(AQ61,"0.#"),1)=".",FALSE,TRUE)</formula>
    </cfRule>
    <cfRule type="expression" dxfId="1088" priority="390">
      <formula>IF(RIGHT(TEXT(AQ61,"0.#"),1)=".",TRUE,FALSE)</formula>
    </cfRule>
  </conditionalFormatting>
  <conditionalFormatting sqref="AU61:AU63">
    <cfRule type="expression" dxfId="1087" priority="387">
      <formula>IF(RIGHT(TEXT(AU61,"0.#"),1)=".",FALSE,TRUE)</formula>
    </cfRule>
    <cfRule type="expression" dxfId="1086" priority="388">
      <formula>IF(RIGHT(TEXT(AU61,"0.#"),1)=".",TRUE,FALSE)</formula>
    </cfRule>
  </conditionalFormatting>
  <conditionalFormatting sqref="AE95">
    <cfRule type="expression" dxfId="1085" priority="385">
      <formula>IF(RIGHT(TEXT(AE95,"0.#"),1)=".",FALSE,TRUE)</formula>
    </cfRule>
    <cfRule type="expression" dxfId="1084" priority="386">
      <formula>IF(RIGHT(TEXT(AE95,"0.#"),1)=".",TRUE,FALSE)</formula>
    </cfRule>
  </conditionalFormatting>
  <conditionalFormatting sqref="AE96">
    <cfRule type="expression" dxfId="1083" priority="383">
      <formula>IF(RIGHT(TEXT(AE96,"0.#"),1)=".",FALSE,TRUE)</formula>
    </cfRule>
    <cfRule type="expression" dxfId="1082" priority="384">
      <formula>IF(RIGHT(TEXT(AE96,"0.#"),1)=".",TRUE,FALSE)</formula>
    </cfRule>
  </conditionalFormatting>
  <conditionalFormatting sqref="AM95">
    <cfRule type="expression" dxfId="1081" priority="373">
      <formula>IF(RIGHT(TEXT(AM95,"0.#"),1)=".",FALSE,TRUE)</formula>
    </cfRule>
    <cfRule type="expression" dxfId="1080" priority="374">
      <formula>IF(RIGHT(TEXT(AM95,"0.#"),1)=".",TRUE,FALSE)</formula>
    </cfRule>
  </conditionalFormatting>
  <conditionalFormatting sqref="AE97">
    <cfRule type="expression" dxfId="1079" priority="381">
      <formula>IF(RIGHT(TEXT(AE97,"0.#"),1)=".",FALSE,TRUE)</formula>
    </cfRule>
    <cfRule type="expression" dxfId="1078" priority="382">
      <formula>IF(RIGHT(TEXT(AE97,"0.#"),1)=".",TRUE,FALSE)</formula>
    </cfRule>
  </conditionalFormatting>
  <conditionalFormatting sqref="AI97">
    <cfRule type="expression" dxfId="1077" priority="379">
      <formula>IF(RIGHT(TEXT(AI97,"0.#"),1)=".",FALSE,TRUE)</formula>
    </cfRule>
    <cfRule type="expression" dxfId="1076" priority="380">
      <formula>IF(RIGHT(TEXT(AI97,"0.#"),1)=".",TRUE,FALSE)</formula>
    </cfRule>
  </conditionalFormatting>
  <conditionalFormatting sqref="AI96">
    <cfRule type="expression" dxfId="1075" priority="377">
      <formula>IF(RIGHT(TEXT(AI96,"0.#"),1)=".",FALSE,TRUE)</formula>
    </cfRule>
    <cfRule type="expression" dxfId="1074" priority="378">
      <formula>IF(RIGHT(TEXT(AI96,"0.#"),1)=".",TRUE,FALSE)</formula>
    </cfRule>
  </conditionalFormatting>
  <conditionalFormatting sqref="AI95">
    <cfRule type="expression" dxfId="1073" priority="375">
      <formula>IF(RIGHT(TEXT(AI95,"0.#"),1)=".",FALSE,TRUE)</formula>
    </cfRule>
    <cfRule type="expression" dxfId="1072" priority="376">
      <formula>IF(RIGHT(TEXT(AI95,"0.#"),1)=".",TRUE,FALSE)</formula>
    </cfRule>
  </conditionalFormatting>
  <conditionalFormatting sqref="AM96">
    <cfRule type="expression" dxfId="1071" priority="371">
      <formula>IF(RIGHT(TEXT(AM96,"0.#"),1)=".",FALSE,TRUE)</formula>
    </cfRule>
    <cfRule type="expression" dxfId="1070" priority="372">
      <formula>IF(RIGHT(TEXT(AM96,"0.#"),1)=".",TRUE,FALSE)</formula>
    </cfRule>
  </conditionalFormatting>
  <conditionalFormatting sqref="AM97">
    <cfRule type="expression" dxfId="1069" priority="369">
      <formula>IF(RIGHT(TEXT(AM97,"0.#"),1)=".",FALSE,TRUE)</formula>
    </cfRule>
    <cfRule type="expression" dxfId="1068" priority="370">
      <formula>IF(RIGHT(TEXT(AM97,"0.#"),1)=".",TRUE,FALSE)</formula>
    </cfRule>
  </conditionalFormatting>
  <conditionalFormatting sqref="AQ95:AQ97">
    <cfRule type="expression" dxfId="1067" priority="367">
      <formula>IF(RIGHT(TEXT(AQ95,"0.#"),1)=".",FALSE,TRUE)</formula>
    </cfRule>
    <cfRule type="expression" dxfId="1066" priority="368">
      <formula>IF(RIGHT(TEXT(AQ95,"0.#"),1)=".",TRUE,FALSE)</formula>
    </cfRule>
  </conditionalFormatting>
  <conditionalFormatting sqref="AU95:AU97">
    <cfRule type="expression" dxfId="1065" priority="365">
      <formula>IF(RIGHT(TEXT(AU95,"0.#"),1)=".",FALSE,TRUE)</formula>
    </cfRule>
    <cfRule type="expression" dxfId="1064" priority="366">
      <formula>IF(RIGHT(TEXT(AU95,"0.#"),1)=".",TRUE,FALSE)</formula>
    </cfRule>
  </conditionalFormatting>
  <conditionalFormatting sqref="AE129">
    <cfRule type="expression" dxfId="1063" priority="363">
      <formula>IF(RIGHT(TEXT(AE129,"0.#"),1)=".",FALSE,TRUE)</formula>
    </cfRule>
    <cfRule type="expression" dxfId="1062" priority="364">
      <formula>IF(RIGHT(TEXT(AE129,"0.#"),1)=".",TRUE,FALSE)</formula>
    </cfRule>
  </conditionalFormatting>
  <conditionalFormatting sqref="AE130">
    <cfRule type="expression" dxfId="1061" priority="361">
      <formula>IF(RIGHT(TEXT(AE130,"0.#"),1)=".",FALSE,TRUE)</formula>
    </cfRule>
    <cfRule type="expression" dxfId="1060" priority="362">
      <formula>IF(RIGHT(TEXT(AE130,"0.#"),1)=".",TRUE,FALSE)</formula>
    </cfRule>
  </conditionalFormatting>
  <conditionalFormatting sqref="AM129">
    <cfRule type="expression" dxfId="1059" priority="351">
      <formula>IF(RIGHT(TEXT(AM129,"0.#"),1)=".",FALSE,TRUE)</formula>
    </cfRule>
    <cfRule type="expression" dxfId="1058" priority="352">
      <formula>IF(RIGHT(TEXT(AM129,"0.#"),1)=".",TRUE,FALSE)</formula>
    </cfRule>
  </conditionalFormatting>
  <conditionalFormatting sqref="AE131">
    <cfRule type="expression" dxfId="1057" priority="359">
      <formula>IF(RIGHT(TEXT(AE131,"0.#"),1)=".",FALSE,TRUE)</formula>
    </cfRule>
    <cfRule type="expression" dxfId="1056" priority="360">
      <formula>IF(RIGHT(TEXT(AE131,"0.#"),1)=".",TRUE,FALSE)</formula>
    </cfRule>
  </conditionalFormatting>
  <conditionalFormatting sqref="AI131">
    <cfRule type="expression" dxfId="1055" priority="357">
      <formula>IF(RIGHT(TEXT(AI131,"0.#"),1)=".",FALSE,TRUE)</formula>
    </cfRule>
    <cfRule type="expression" dxfId="1054" priority="358">
      <formula>IF(RIGHT(TEXT(AI131,"0.#"),1)=".",TRUE,FALSE)</formula>
    </cfRule>
  </conditionalFormatting>
  <conditionalFormatting sqref="AI130">
    <cfRule type="expression" dxfId="1053" priority="355">
      <formula>IF(RIGHT(TEXT(AI130,"0.#"),1)=".",FALSE,TRUE)</formula>
    </cfRule>
    <cfRule type="expression" dxfId="1052" priority="356">
      <formula>IF(RIGHT(TEXT(AI130,"0.#"),1)=".",TRUE,FALSE)</formula>
    </cfRule>
  </conditionalFormatting>
  <conditionalFormatting sqref="AI129">
    <cfRule type="expression" dxfId="1051" priority="353">
      <formula>IF(RIGHT(TEXT(AI129,"0.#"),1)=".",FALSE,TRUE)</formula>
    </cfRule>
    <cfRule type="expression" dxfId="1050" priority="354">
      <formula>IF(RIGHT(TEXT(AI129,"0.#"),1)=".",TRUE,FALSE)</formula>
    </cfRule>
  </conditionalFormatting>
  <conditionalFormatting sqref="AM130">
    <cfRule type="expression" dxfId="1049" priority="349">
      <formula>IF(RIGHT(TEXT(AM130,"0.#"),1)=".",FALSE,TRUE)</formula>
    </cfRule>
    <cfRule type="expression" dxfId="1048" priority="350">
      <formula>IF(RIGHT(TEXT(AM130,"0.#"),1)=".",TRUE,FALSE)</formula>
    </cfRule>
  </conditionalFormatting>
  <conditionalFormatting sqref="AM131">
    <cfRule type="expression" dxfId="1047" priority="347">
      <formula>IF(RIGHT(TEXT(AM131,"0.#"),1)=".",FALSE,TRUE)</formula>
    </cfRule>
    <cfRule type="expression" dxfId="1046" priority="348">
      <formula>IF(RIGHT(TEXT(AM131,"0.#"),1)=".",TRUE,FALSE)</formula>
    </cfRule>
  </conditionalFormatting>
  <conditionalFormatting sqref="AQ129:AQ131">
    <cfRule type="expression" dxfId="1045" priority="345">
      <formula>IF(RIGHT(TEXT(AQ129,"0.#"),1)=".",FALSE,TRUE)</formula>
    </cfRule>
    <cfRule type="expression" dxfId="1044" priority="346">
      <formula>IF(RIGHT(TEXT(AQ129,"0.#"),1)=".",TRUE,FALSE)</formula>
    </cfRule>
  </conditionalFormatting>
  <conditionalFormatting sqref="AU129:AU131">
    <cfRule type="expression" dxfId="1043" priority="343">
      <formula>IF(RIGHT(TEXT(AU129,"0.#"),1)=".",FALSE,TRUE)</formula>
    </cfRule>
    <cfRule type="expression" dxfId="1042" priority="344">
      <formula>IF(RIGHT(TEXT(AU129,"0.#"),1)=".",TRUE,FALSE)</formula>
    </cfRule>
  </conditionalFormatting>
  <conditionalFormatting sqref="AE163">
    <cfRule type="expression" dxfId="1041" priority="341">
      <formula>IF(RIGHT(TEXT(AE163,"0.#"),1)=".",FALSE,TRUE)</formula>
    </cfRule>
    <cfRule type="expression" dxfId="1040" priority="342">
      <formula>IF(RIGHT(TEXT(AE163,"0.#"),1)=".",TRUE,FALSE)</formula>
    </cfRule>
  </conditionalFormatting>
  <conditionalFormatting sqref="AE164">
    <cfRule type="expression" dxfId="1039" priority="339">
      <formula>IF(RIGHT(TEXT(AE164,"0.#"),1)=".",FALSE,TRUE)</formula>
    </cfRule>
    <cfRule type="expression" dxfId="1038" priority="340">
      <formula>IF(RIGHT(TEXT(AE164,"0.#"),1)=".",TRUE,FALSE)</formula>
    </cfRule>
  </conditionalFormatting>
  <conditionalFormatting sqref="AM163">
    <cfRule type="expression" dxfId="1037" priority="329">
      <formula>IF(RIGHT(TEXT(AM163,"0.#"),1)=".",FALSE,TRUE)</formula>
    </cfRule>
    <cfRule type="expression" dxfId="1036" priority="330">
      <formula>IF(RIGHT(TEXT(AM163,"0.#"),1)=".",TRUE,FALSE)</formula>
    </cfRule>
  </conditionalFormatting>
  <conditionalFormatting sqref="AE165">
    <cfRule type="expression" dxfId="1035" priority="337">
      <formula>IF(RIGHT(TEXT(AE165,"0.#"),1)=".",FALSE,TRUE)</formula>
    </cfRule>
    <cfRule type="expression" dxfId="1034" priority="338">
      <formula>IF(RIGHT(TEXT(AE165,"0.#"),1)=".",TRUE,FALSE)</formula>
    </cfRule>
  </conditionalFormatting>
  <conditionalFormatting sqref="AI165">
    <cfRule type="expression" dxfId="1033" priority="335">
      <formula>IF(RIGHT(TEXT(AI165,"0.#"),1)=".",FALSE,TRUE)</formula>
    </cfRule>
    <cfRule type="expression" dxfId="1032" priority="336">
      <formula>IF(RIGHT(TEXT(AI165,"0.#"),1)=".",TRUE,FALSE)</formula>
    </cfRule>
  </conditionalFormatting>
  <conditionalFormatting sqref="AI164">
    <cfRule type="expression" dxfId="1031" priority="333">
      <formula>IF(RIGHT(TEXT(AI164,"0.#"),1)=".",FALSE,TRUE)</formula>
    </cfRule>
    <cfRule type="expression" dxfId="1030" priority="334">
      <formula>IF(RIGHT(TEXT(AI164,"0.#"),1)=".",TRUE,FALSE)</formula>
    </cfRule>
  </conditionalFormatting>
  <conditionalFormatting sqref="AI163">
    <cfRule type="expression" dxfId="1029" priority="331">
      <formula>IF(RIGHT(TEXT(AI163,"0.#"),1)=".",FALSE,TRUE)</formula>
    </cfRule>
    <cfRule type="expression" dxfId="1028" priority="332">
      <formula>IF(RIGHT(TEXT(AI163,"0.#"),1)=".",TRUE,FALSE)</formula>
    </cfRule>
  </conditionalFormatting>
  <conditionalFormatting sqref="AM164">
    <cfRule type="expression" dxfId="1027" priority="327">
      <formula>IF(RIGHT(TEXT(AM164,"0.#"),1)=".",FALSE,TRUE)</formula>
    </cfRule>
    <cfRule type="expression" dxfId="1026" priority="328">
      <formula>IF(RIGHT(TEXT(AM164,"0.#"),1)=".",TRUE,FALSE)</formula>
    </cfRule>
  </conditionalFormatting>
  <conditionalFormatting sqref="AM165">
    <cfRule type="expression" dxfId="1025" priority="325">
      <formula>IF(RIGHT(TEXT(AM165,"0.#"),1)=".",FALSE,TRUE)</formula>
    </cfRule>
    <cfRule type="expression" dxfId="1024" priority="326">
      <formula>IF(RIGHT(TEXT(AM165,"0.#"),1)=".",TRUE,FALSE)</formula>
    </cfRule>
  </conditionalFormatting>
  <conditionalFormatting sqref="AQ163:AQ165">
    <cfRule type="expression" dxfId="1023" priority="323">
      <formula>IF(RIGHT(TEXT(AQ163,"0.#"),1)=".",FALSE,TRUE)</formula>
    </cfRule>
    <cfRule type="expression" dxfId="1022" priority="324">
      <formula>IF(RIGHT(TEXT(AQ163,"0.#"),1)=".",TRUE,FALSE)</formula>
    </cfRule>
  </conditionalFormatting>
  <conditionalFormatting sqref="AU163:AU165">
    <cfRule type="expression" dxfId="1021" priority="321">
      <formula>IF(RIGHT(TEXT(AU163,"0.#"),1)=".",FALSE,TRUE)</formula>
    </cfRule>
    <cfRule type="expression" dxfId="1020" priority="322">
      <formula>IF(RIGHT(TEXT(AU163,"0.#"),1)=".",TRUE,FALSE)</formula>
    </cfRule>
  </conditionalFormatting>
  <conditionalFormatting sqref="AE197">
    <cfRule type="expression" dxfId="1019" priority="319">
      <formula>IF(RIGHT(TEXT(AE197,"0.#"),1)=".",FALSE,TRUE)</formula>
    </cfRule>
    <cfRule type="expression" dxfId="1018" priority="320">
      <formula>IF(RIGHT(TEXT(AE197,"0.#"),1)=".",TRUE,FALSE)</formula>
    </cfRule>
  </conditionalFormatting>
  <conditionalFormatting sqref="AE198">
    <cfRule type="expression" dxfId="1017" priority="317">
      <formula>IF(RIGHT(TEXT(AE198,"0.#"),1)=".",FALSE,TRUE)</formula>
    </cfRule>
    <cfRule type="expression" dxfId="1016" priority="318">
      <formula>IF(RIGHT(TEXT(AE198,"0.#"),1)=".",TRUE,FALSE)</formula>
    </cfRule>
  </conditionalFormatting>
  <conditionalFormatting sqref="AM197">
    <cfRule type="expression" dxfId="1015" priority="307">
      <formula>IF(RIGHT(TEXT(AM197,"0.#"),1)=".",FALSE,TRUE)</formula>
    </cfRule>
    <cfRule type="expression" dxfId="1014" priority="308">
      <formula>IF(RIGHT(TEXT(AM197,"0.#"),1)=".",TRUE,FALSE)</formula>
    </cfRule>
  </conditionalFormatting>
  <conditionalFormatting sqref="AE199">
    <cfRule type="expression" dxfId="1013" priority="315">
      <formula>IF(RIGHT(TEXT(AE199,"0.#"),1)=".",FALSE,TRUE)</formula>
    </cfRule>
    <cfRule type="expression" dxfId="1012" priority="316">
      <formula>IF(RIGHT(TEXT(AE199,"0.#"),1)=".",TRUE,FALSE)</formula>
    </cfRule>
  </conditionalFormatting>
  <conditionalFormatting sqref="AI199">
    <cfRule type="expression" dxfId="1011" priority="313">
      <formula>IF(RIGHT(TEXT(AI199,"0.#"),1)=".",FALSE,TRUE)</formula>
    </cfRule>
    <cfRule type="expression" dxfId="1010" priority="314">
      <formula>IF(RIGHT(TEXT(AI199,"0.#"),1)=".",TRUE,FALSE)</formula>
    </cfRule>
  </conditionalFormatting>
  <conditionalFormatting sqref="AI198">
    <cfRule type="expression" dxfId="1009" priority="311">
      <formula>IF(RIGHT(TEXT(AI198,"0.#"),1)=".",FALSE,TRUE)</formula>
    </cfRule>
    <cfRule type="expression" dxfId="1008" priority="312">
      <formula>IF(RIGHT(TEXT(AI198,"0.#"),1)=".",TRUE,FALSE)</formula>
    </cfRule>
  </conditionalFormatting>
  <conditionalFormatting sqref="AI197">
    <cfRule type="expression" dxfId="1007" priority="309">
      <formula>IF(RIGHT(TEXT(AI197,"0.#"),1)=".",FALSE,TRUE)</formula>
    </cfRule>
    <cfRule type="expression" dxfId="1006" priority="310">
      <formula>IF(RIGHT(TEXT(AI197,"0.#"),1)=".",TRUE,FALSE)</formula>
    </cfRule>
  </conditionalFormatting>
  <conditionalFormatting sqref="AM198">
    <cfRule type="expression" dxfId="1005" priority="305">
      <formula>IF(RIGHT(TEXT(AM198,"0.#"),1)=".",FALSE,TRUE)</formula>
    </cfRule>
    <cfRule type="expression" dxfId="1004" priority="306">
      <formula>IF(RIGHT(TEXT(AM198,"0.#"),1)=".",TRUE,FALSE)</formula>
    </cfRule>
  </conditionalFormatting>
  <conditionalFormatting sqref="AM199">
    <cfRule type="expression" dxfId="1003" priority="303">
      <formula>IF(RIGHT(TEXT(AM199,"0.#"),1)=".",FALSE,TRUE)</formula>
    </cfRule>
    <cfRule type="expression" dxfId="1002" priority="304">
      <formula>IF(RIGHT(TEXT(AM199,"0.#"),1)=".",TRUE,FALSE)</formula>
    </cfRule>
  </conditionalFormatting>
  <conditionalFormatting sqref="AQ197:AQ199">
    <cfRule type="expression" dxfId="1001" priority="301">
      <formula>IF(RIGHT(TEXT(AQ197,"0.#"),1)=".",FALSE,TRUE)</formula>
    </cfRule>
    <cfRule type="expression" dxfId="1000" priority="302">
      <formula>IF(RIGHT(TEXT(AQ197,"0.#"),1)=".",TRUE,FALSE)</formula>
    </cfRule>
  </conditionalFormatting>
  <conditionalFormatting sqref="AU197:AU199">
    <cfRule type="expression" dxfId="999" priority="299">
      <formula>IF(RIGHT(TEXT(AU197,"0.#"),1)=".",FALSE,TRUE)</formula>
    </cfRule>
    <cfRule type="expression" dxfId="998" priority="300">
      <formula>IF(RIGHT(TEXT(AU197,"0.#"),1)=".",TRUE,FALSE)</formula>
    </cfRule>
  </conditionalFormatting>
  <conditionalFormatting sqref="AE134 AQ134">
    <cfRule type="expression" dxfId="997" priority="297">
      <formula>IF(RIGHT(TEXT(AE134,"0.#"),1)=".",FALSE,TRUE)</formula>
    </cfRule>
    <cfRule type="expression" dxfId="996" priority="298">
      <formula>IF(RIGHT(TEXT(AE134,"0.#"),1)=".",TRUE,FALSE)</formula>
    </cfRule>
  </conditionalFormatting>
  <conditionalFormatting sqref="AI134">
    <cfRule type="expression" dxfId="995" priority="295">
      <formula>IF(RIGHT(TEXT(AI134,"0.#"),1)=".",FALSE,TRUE)</formula>
    </cfRule>
    <cfRule type="expression" dxfId="994" priority="296">
      <formula>IF(RIGHT(TEXT(AI134,"0.#"),1)=".",TRUE,FALSE)</formula>
    </cfRule>
  </conditionalFormatting>
  <conditionalFormatting sqref="AM134">
    <cfRule type="expression" dxfId="993" priority="293">
      <formula>IF(RIGHT(TEXT(AM134,"0.#"),1)=".",FALSE,TRUE)</formula>
    </cfRule>
    <cfRule type="expression" dxfId="992" priority="294">
      <formula>IF(RIGHT(TEXT(AM134,"0.#"),1)=".",TRUE,FALSE)</formula>
    </cfRule>
  </conditionalFormatting>
  <conditionalFormatting sqref="AE135">
    <cfRule type="expression" dxfId="991" priority="291">
      <formula>IF(RIGHT(TEXT(AE135,"0.#"),1)=".",FALSE,TRUE)</formula>
    </cfRule>
    <cfRule type="expression" dxfId="990" priority="292">
      <formula>IF(RIGHT(TEXT(AE135,"0.#"),1)=".",TRUE,FALSE)</formula>
    </cfRule>
  </conditionalFormatting>
  <conditionalFormatting sqref="AI135">
    <cfRule type="expression" dxfId="989" priority="289">
      <formula>IF(RIGHT(TEXT(AI135,"0.#"),1)=".",FALSE,TRUE)</formula>
    </cfRule>
    <cfRule type="expression" dxfId="988" priority="290">
      <formula>IF(RIGHT(TEXT(AI135,"0.#"),1)=".",TRUE,FALSE)</formula>
    </cfRule>
  </conditionalFormatting>
  <conditionalFormatting sqref="AM135">
    <cfRule type="expression" dxfId="987" priority="287">
      <formula>IF(RIGHT(TEXT(AM135,"0.#"),1)=".",FALSE,TRUE)</formula>
    </cfRule>
    <cfRule type="expression" dxfId="986" priority="288">
      <formula>IF(RIGHT(TEXT(AM135,"0.#"),1)=".",TRUE,FALSE)</formula>
    </cfRule>
  </conditionalFormatting>
  <conditionalFormatting sqref="AQ135">
    <cfRule type="expression" dxfId="985" priority="285">
      <formula>IF(RIGHT(TEXT(AQ135,"0.#"),1)=".",FALSE,TRUE)</formula>
    </cfRule>
    <cfRule type="expression" dxfId="984" priority="286">
      <formula>IF(RIGHT(TEXT(AQ135,"0.#"),1)=".",TRUE,FALSE)</formula>
    </cfRule>
  </conditionalFormatting>
  <conditionalFormatting sqref="AU134">
    <cfRule type="expression" dxfId="983" priority="283">
      <formula>IF(RIGHT(TEXT(AU134,"0.#"),1)=".",FALSE,TRUE)</formula>
    </cfRule>
    <cfRule type="expression" dxfId="982" priority="284">
      <formula>IF(RIGHT(TEXT(AU134,"0.#"),1)=".",TRUE,FALSE)</formula>
    </cfRule>
  </conditionalFormatting>
  <conditionalFormatting sqref="AU135">
    <cfRule type="expression" dxfId="981" priority="281">
      <formula>IF(RIGHT(TEXT(AU135,"0.#"),1)=".",FALSE,TRUE)</formula>
    </cfRule>
    <cfRule type="expression" dxfId="980" priority="282">
      <formula>IF(RIGHT(TEXT(AU135,"0.#"),1)=".",TRUE,FALSE)</formula>
    </cfRule>
  </conditionalFormatting>
  <conditionalFormatting sqref="AE168 AQ168">
    <cfRule type="expression" dxfId="979" priority="279">
      <formula>IF(RIGHT(TEXT(AE168,"0.#"),1)=".",FALSE,TRUE)</formula>
    </cfRule>
    <cfRule type="expression" dxfId="978" priority="280">
      <formula>IF(RIGHT(TEXT(AE168,"0.#"),1)=".",TRUE,FALSE)</formula>
    </cfRule>
  </conditionalFormatting>
  <conditionalFormatting sqref="AI168">
    <cfRule type="expression" dxfId="977" priority="277">
      <formula>IF(RIGHT(TEXT(AI168,"0.#"),1)=".",FALSE,TRUE)</formula>
    </cfRule>
    <cfRule type="expression" dxfId="976" priority="278">
      <formula>IF(RIGHT(TEXT(AI168,"0.#"),1)=".",TRUE,FALSE)</formula>
    </cfRule>
  </conditionalFormatting>
  <conditionalFormatting sqref="AM168">
    <cfRule type="expression" dxfId="975" priority="275">
      <formula>IF(RIGHT(TEXT(AM168,"0.#"),1)=".",FALSE,TRUE)</formula>
    </cfRule>
    <cfRule type="expression" dxfId="974" priority="276">
      <formula>IF(RIGHT(TEXT(AM168,"0.#"),1)=".",TRUE,FALSE)</formula>
    </cfRule>
  </conditionalFormatting>
  <conditionalFormatting sqref="AE169">
    <cfRule type="expression" dxfId="973" priority="273">
      <formula>IF(RIGHT(TEXT(AE169,"0.#"),1)=".",FALSE,TRUE)</formula>
    </cfRule>
    <cfRule type="expression" dxfId="972" priority="274">
      <formula>IF(RIGHT(TEXT(AE169,"0.#"),1)=".",TRUE,FALSE)</formula>
    </cfRule>
  </conditionalFormatting>
  <conditionalFormatting sqref="AI169">
    <cfRule type="expression" dxfId="971" priority="271">
      <formula>IF(RIGHT(TEXT(AI169,"0.#"),1)=".",FALSE,TRUE)</formula>
    </cfRule>
    <cfRule type="expression" dxfId="970" priority="272">
      <formula>IF(RIGHT(TEXT(AI169,"0.#"),1)=".",TRUE,FALSE)</formula>
    </cfRule>
  </conditionalFormatting>
  <conditionalFormatting sqref="AM169">
    <cfRule type="expression" dxfId="969" priority="269">
      <formula>IF(RIGHT(TEXT(AM169,"0.#"),1)=".",FALSE,TRUE)</formula>
    </cfRule>
    <cfRule type="expression" dxfId="968" priority="270">
      <formula>IF(RIGHT(TEXT(AM169,"0.#"),1)=".",TRUE,FALSE)</formula>
    </cfRule>
  </conditionalFormatting>
  <conditionalFormatting sqref="AQ169">
    <cfRule type="expression" dxfId="967" priority="267">
      <formula>IF(RIGHT(TEXT(AQ169,"0.#"),1)=".",FALSE,TRUE)</formula>
    </cfRule>
    <cfRule type="expression" dxfId="966" priority="268">
      <formula>IF(RIGHT(TEXT(AQ169,"0.#"),1)=".",TRUE,FALSE)</formula>
    </cfRule>
  </conditionalFormatting>
  <conditionalFormatting sqref="AU168">
    <cfRule type="expression" dxfId="965" priority="265">
      <formula>IF(RIGHT(TEXT(AU168,"0.#"),1)=".",FALSE,TRUE)</formula>
    </cfRule>
    <cfRule type="expression" dxfId="964" priority="266">
      <formula>IF(RIGHT(TEXT(AU168,"0.#"),1)=".",TRUE,FALSE)</formula>
    </cfRule>
  </conditionalFormatting>
  <conditionalFormatting sqref="AU169">
    <cfRule type="expression" dxfId="963" priority="263">
      <formula>IF(RIGHT(TEXT(AU169,"0.#"),1)=".",FALSE,TRUE)</formula>
    </cfRule>
    <cfRule type="expression" dxfId="962" priority="264">
      <formula>IF(RIGHT(TEXT(AU169,"0.#"),1)=".",TRUE,FALSE)</formula>
    </cfRule>
  </conditionalFormatting>
  <conditionalFormatting sqref="AE90">
    <cfRule type="expression" dxfId="961" priority="261">
      <formula>IF(RIGHT(TEXT(AE90,"0.#"),1)=".",FALSE,TRUE)</formula>
    </cfRule>
    <cfRule type="expression" dxfId="960" priority="262">
      <formula>IF(RIGHT(TEXT(AE90,"0.#"),1)=".",TRUE,FALSE)</formula>
    </cfRule>
  </conditionalFormatting>
  <conditionalFormatting sqref="AE91">
    <cfRule type="expression" dxfId="959" priority="259">
      <formula>IF(RIGHT(TEXT(AE91,"0.#"),1)=".",FALSE,TRUE)</formula>
    </cfRule>
    <cfRule type="expression" dxfId="958" priority="260">
      <formula>IF(RIGHT(TEXT(AE91,"0.#"),1)=".",TRUE,FALSE)</formula>
    </cfRule>
  </conditionalFormatting>
  <conditionalFormatting sqref="AM90">
    <cfRule type="expression" dxfId="957" priority="249">
      <formula>IF(RIGHT(TEXT(AM90,"0.#"),1)=".",FALSE,TRUE)</formula>
    </cfRule>
    <cfRule type="expression" dxfId="956" priority="250">
      <formula>IF(RIGHT(TEXT(AM90,"0.#"),1)=".",TRUE,FALSE)</formula>
    </cfRule>
  </conditionalFormatting>
  <conditionalFormatting sqref="AE92">
    <cfRule type="expression" dxfId="955" priority="257">
      <formula>IF(RIGHT(TEXT(AE92,"0.#"),1)=".",FALSE,TRUE)</formula>
    </cfRule>
    <cfRule type="expression" dxfId="954" priority="258">
      <formula>IF(RIGHT(TEXT(AE92,"0.#"),1)=".",TRUE,FALSE)</formula>
    </cfRule>
  </conditionalFormatting>
  <conditionalFormatting sqref="AI92">
    <cfRule type="expression" dxfId="953" priority="255">
      <formula>IF(RIGHT(TEXT(AI92,"0.#"),1)=".",FALSE,TRUE)</formula>
    </cfRule>
    <cfRule type="expression" dxfId="952" priority="256">
      <formula>IF(RIGHT(TEXT(AI92,"0.#"),1)=".",TRUE,FALSE)</formula>
    </cfRule>
  </conditionalFormatting>
  <conditionalFormatting sqref="AI91">
    <cfRule type="expression" dxfId="951" priority="253">
      <formula>IF(RIGHT(TEXT(AI91,"0.#"),1)=".",FALSE,TRUE)</formula>
    </cfRule>
    <cfRule type="expression" dxfId="950" priority="254">
      <formula>IF(RIGHT(TEXT(AI91,"0.#"),1)=".",TRUE,FALSE)</formula>
    </cfRule>
  </conditionalFormatting>
  <conditionalFormatting sqref="AI90">
    <cfRule type="expression" dxfId="949" priority="251">
      <formula>IF(RIGHT(TEXT(AI90,"0.#"),1)=".",FALSE,TRUE)</formula>
    </cfRule>
    <cfRule type="expression" dxfId="948" priority="252">
      <formula>IF(RIGHT(TEXT(AI90,"0.#"),1)=".",TRUE,FALSE)</formula>
    </cfRule>
  </conditionalFormatting>
  <conditionalFormatting sqref="AM91">
    <cfRule type="expression" dxfId="947" priority="247">
      <formula>IF(RIGHT(TEXT(AM91,"0.#"),1)=".",FALSE,TRUE)</formula>
    </cfRule>
    <cfRule type="expression" dxfId="946" priority="248">
      <formula>IF(RIGHT(TEXT(AM91,"0.#"),1)=".",TRUE,FALSE)</formula>
    </cfRule>
  </conditionalFormatting>
  <conditionalFormatting sqref="AM92">
    <cfRule type="expression" dxfId="945" priority="245">
      <formula>IF(RIGHT(TEXT(AM92,"0.#"),1)=".",FALSE,TRUE)</formula>
    </cfRule>
    <cfRule type="expression" dxfId="944" priority="246">
      <formula>IF(RIGHT(TEXT(AM92,"0.#"),1)=".",TRUE,FALSE)</formula>
    </cfRule>
  </conditionalFormatting>
  <conditionalFormatting sqref="AQ90:AQ92">
    <cfRule type="expression" dxfId="943" priority="243">
      <formula>IF(RIGHT(TEXT(AQ90,"0.#"),1)=".",FALSE,TRUE)</formula>
    </cfRule>
    <cfRule type="expression" dxfId="942" priority="244">
      <formula>IF(RIGHT(TEXT(AQ90,"0.#"),1)=".",TRUE,FALSE)</formula>
    </cfRule>
  </conditionalFormatting>
  <conditionalFormatting sqref="AU90:AU92">
    <cfRule type="expression" dxfId="941" priority="241">
      <formula>IF(RIGHT(TEXT(AU90,"0.#"),1)=".",FALSE,TRUE)</formula>
    </cfRule>
    <cfRule type="expression" dxfId="940" priority="242">
      <formula>IF(RIGHT(TEXT(AU90,"0.#"),1)=".",TRUE,FALSE)</formula>
    </cfRule>
  </conditionalFormatting>
  <conditionalFormatting sqref="AE85">
    <cfRule type="expression" dxfId="939" priority="239">
      <formula>IF(RIGHT(TEXT(AE85,"0.#"),1)=".",FALSE,TRUE)</formula>
    </cfRule>
    <cfRule type="expression" dxfId="938" priority="240">
      <formula>IF(RIGHT(TEXT(AE85,"0.#"),1)=".",TRUE,FALSE)</formula>
    </cfRule>
  </conditionalFormatting>
  <conditionalFormatting sqref="AE86">
    <cfRule type="expression" dxfId="937" priority="237">
      <formula>IF(RIGHT(TEXT(AE86,"0.#"),1)=".",FALSE,TRUE)</formula>
    </cfRule>
    <cfRule type="expression" dxfId="936" priority="238">
      <formula>IF(RIGHT(TEXT(AE86,"0.#"),1)=".",TRUE,FALSE)</formula>
    </cfRule>
  </conditionalFormatting>
  <conditionalFormatting sqref="AM85">
    <cfRule type="expression" dxfId="935" priority="227">
      <formula>IF(RIGHT(TEXT(AM85,"0.#"),1)=".",FALSE,TRUE)</formula>
    </cfRule>
    <cfRule type="expression" dxfId="934" priority="228">
      <formula>IF(RIGHT(TEXT(AM85,"0.#"),1)=".",TRUE,FALSE)</formula>
    </cfRule>
  </conditionalFormatting>
  <conditionalFormatting sqref="AE87">
    <cfRule type="expression" dxfId="933" priority="235">
      <formula>IF(RIGHT(TEXT(AE87,"0.#"),1)=".",FALSE,TRUE)</formula>
    </cfRule>
    <cfRule type="expression" dxfId="932" priority="236">
      <formula>IF(RIGHT(TEXT(AE87,"0.#"),1)=".",TRUE,FALSE)</formula>
    </cfRule>
  </conditionalFormatting>
  <conditionalFormatting sqref="AI87">
    <cfRule type="expression" dxfId="931" priority="233">
      <formula>IF(RIGHT(TEXT(AI87,"0.#"),1)=".",FALSE,TRUE)</formula>
    </cfRule>
    <cfRule type="expression" dxfId="930" priority="234">
      <formula>IF(RIGHT(TEXT(AI87,"0.#"),1)=".",TRUE,FALSE)</formula>
    </cfRule>
  </conditionalFormatting>
  <conditionalFormatting sqref="AI86">
    <cfRule type="expression" dxfId="929" priority="231">
      <formula>IF(RIGHT(TEXT(AI86,"0.#"),1)=".",FALSE,TRUE)</formula>
    </cfRule>
    <cfRule type="expression" dxfId="928" priority="232">
      <formula>IF(RIGHT(TEXT(AI86,"0.#"),1)=".",TRUE,FALSE)</formula>
    </cfRule>
  </conditionalFormatting>
  <conditionalFormatting sqref="AI85">
    <cfRule type="expression" dxfId="927" priority="229">
      <formula>IF(RIGHT(TEXT(AI85,"0.#"),1)=".",FALSE,TRUE)</formula>
    </cfRule>
    <cfRule type="expression" dxfId="926" priority="230">
      <formula>IF(RIGHT(TEXT(AI85,"0.#"),1)=".",TRUE,FALSE)</formula>
    </cfRule>
  </conditionalFormatting>
  <conditionalFormatting sqref="AM86">
    <cfRule type="expression" dxfId="925" priority="225">
      <formula>IF(RIGHT(TEXT(AM86,"0.#"),1)=".",FALSE,TRUE)</formula>
    </cfRule>
    <cfRule type="expression" dxfId="924" priority="226">
      <formula>IF(RIGHT(TEXT(AM86,"0.#"),1)=".",TRUE,FALSE)</formula>
    </cfRule>
  </conditionalFormatting>
  <conditionalFormatting sqref="AM87">
    <cfRule type="expression" dxfId="923" priority="223">
      <formula>IF(RIGHT(TEXT(AM87,"0.#"),1)=".",FALSE,TRUE)</formula>
    </cfRule>
    <cfRule type="expression" dxfId="922" priority="224">
      <formula>IF(RIGHT(TEXT(AM87,"0.#"),1)=".",TRUE,FALSE)</formula>
    </cfRule>
  </conditionalFormatting>
  <conditionalFormatting sqref="AQ85:AQ87">
    <cfRule type="expression" dxfId="921" priority="221">
      <formula>IF(RIGHT(TEXT(AQ85,"0.#"),1)=".",FALSE,TRUE)</formula>
    </cfRule>
    <cfRule type="expression" dxfId="920" priority="222">
      <formula>IF(RIGHT(TEXT(AQ85,"0.#"),1)=".",TRUE,FALSE)</formula>
    </cfRule>
  </conditionalFormatting>
  <conditionalFormatting sqref="AU85:AU87">
    <cfRule type="expression" dxfId="919" priority="219">
      <formula>IF(RIGHT(TEXT(AU85,"0.#"),1)=".",FALSE,TRUE)</formula>
    </cfRule>
    <cfRule type="expression" dxfId="918" priority="220">
      <formula>IF(RIGHT(TEXT(AU85,"0.#"),1)=".",TRUE,FALSE)</formula>
    </cfRule>
  </conditionalFormatting>
  <conditionalFormatting sqref="AE124">
    <cfRule type="expression" dxfId="917" priority="217">
      <formula>IF(RIGHT(TEXT(AE124,"0.#"),1)=".",FALSE,TRUE)</formula>
    </cfRule>
    <cfRule type="expression" dxfId="916" priority="218">
      <formula>IF(RIGHT(TEXT(AE124,"0.#"),1)=".",TRUE,FALSE)</formula>
    </cfRule>
  </conditionalFormatting>
  <conditionalFormatting sqref="AE125">
    <cfRule type="expression" dxfId="915" priority="215">
      <formula>IF(RIGHT(TEXT(AE125,"0.#"),1)=".",FALSE,TRUE)</formula>
    </cfRule>
    <cfRule type="expression" dxfId="914" priority="216">
      <formula>IF(RIGHT(TEXT(AE125,"0.#"),1)=".",TRUE,FALSE)</formula>
    </cfRule>
  </conditionalFormatting>
  <conditionalFormatting sqref="AM124">
    <cfRule type="expression" dxfId="913" priority="205">
      <formula>IF(RIGHT(TEXT(AM124,"0.#"),1)=".",FALSE,TRUE)</formula>
    </cfRule>
    <cfRule type="expression" dxfId="912" priority="206">
      <formula>IF(RIGHT(TEXT(AM124,"0.#"),1)=".",TRUE,FALSE)</formula>
    </cfRule>
  </conditionalFormatting>
  <conditionalFormatting sqref="AE126">
    <cfRule type="expression" dxfId="911" priority="213">
      <formula>IF(RIGHT(TEXT(AE126,"0.#"),1)=".",FALSE,TRUE)</formula>
    </cfRule>
    <cfRule type="expression" dxfId="910" priority="214">
      <formula>IF(RIGHT(TEXT(AE126,"0.#"),1)=".",TRUE,FALSE)</formula>
    </cfRule>
  </conditionalFormatting>
  <conditionalFormatting sqref="AI126">
    <cfRule type="expression" dxfId="909" priority="211">
      <formula>IF(RIGHT(TEXT(AI126,"0.#"),1)=".",FALSE,TRUE)</formula>
    </cfRule>
    <cfRule type="expression" dxfId="908" priority="212">
      <formula>IF(RIGHT(TEXT(AI126,"0.#"),1)=".",TRUE,FALSE)</formula>
    </cfRule>
  </conditionalFormatting>
  <conditionalFormatting sqref="AI125">
    <cfRule type="expression" dxfId="907" priority="209">
      <formula>IF(RIGHT(TEXT(AI125,"0.#"),1)=".",FALSE,TRUE)</formula>
    </cfRule>
    <cfRule type="expression" dxfId="906" priority="210">
      <formula>IF(RIGHT(TEXT(AI125,"0.#"),1)=".",TRUE,FALSE)</formula>
    </cfRule>
  </conditionalFormatting>
  <conditionalFormatting sqref="AI124">
    <cfRule type="expression" dxfId="905" priority="207">
      <formula>IF(RIGHT(TEXT(AI124,"0.#"),1)=".",FALSE,TRUE)</formula>
    </cfRule>
    <cfRule type="expression" dxfId="904" priority="208">
      <formula>IF(RIGHT(TEXT(AI124,"0.#"),1)=".",TRUE,FALSE)</formula>
    </cfRule>
  </conditionalFormatting>
  <conditionalFormatting sqref="AM125">
    <cfRule type="expression" dxfId="903" priority="203">
      <formula>IF(RIGHT(TEXT(AM125,"0.#"),1)=".",FALSE,TRUE)</formula>
    </cfRule>
    <cfRule type="expression" dxfId="902" priority="204">
      <formula>IF(RIGHT(TEXT(AM125,"0.#"),1)=".",TRUE,FALSE)</formula>
    </cfRule>
  </conditionalFormatting>
  <conditionalFormatting sqref="AM126">
    <cfRule type="expression" dxfId="901" priority="201">
      <formula>IF(RIGHT(TEXT(AM126,"0.#"),1)=".",FALSE,TRUE)</formula>
    </cfRule>
    <cfRule type="expression" dxfId="900" priority="202">
      <formula>IF(RIGHT(TEXT(AM126,"0.#"),1)=".",TRUE,FALSE)</formula>
    </cfRule>
  </conditionalFormatting>
  <conditionalFormatting sqref="AQ124:AQ126">
    <cfRule type="expression" dxfId="899" priority="199">
      <formula>IF(RIGHT(TEXT(AQ124,"0.#"),1)=".",FALSE,TRUE)</formula>
    </cfRule>
    <cfRule type="expression" dxfId="898" priority="200">
      <formula>IF(RIGHT(TEXT(AQ124,"0.#"),1)=".",TRUE,FALSE)</formula>
    </cfRule>
  </conditionalFormatting>
  <conditionalFormatting sqref="AU124:AU126">
    <cfRule type="expression" dxfId="897" priority="197">
      <formula>IF(RIGHT(TEXT(AU124,"0.#"),1)=".",FALSE,TRUE)</formula>
    </cfRule>
    <cfRule type="expression" dxfId="896" priority="198">
      <formula>IF(RIGHT(TEXT(AU124,"0.#"),1)=".",TRUE,FALSE)</formula>
    </cfRule>
  </conditionalFormatting>
  <conditionalFormatting sqref="AE119">
    <cfRule type="expression" dxfId="895" priority="195">
      <formula>IF(RIGHT(TEXT(AE119,"0.#"),1)=".",FALSE,TRUE)</formula>
    </cfRule>
    <cfRule type="expression" dxfId="894" priority="196">
      <formula>IF(RIGHT(TEXT(AE119,"0.#"),1)=".",TRUE,FALSE)</formula>
    </cfRule>
  </conditionalFormatting>
  <conditionalFormatting sqref="AE120">
    <cfRule type="expression" dxfId="893" priority="193">
      <formula>IF(RIGHT(TEXT(AE120,"0.#"),1)=".",FALSE,TRUE)</formula>
    </cfRule>
    <cfRule type="expression" dxfId="892" priority="194">
      <formula>IF(RIGHT(TEXT(AE120,"0.#"),1)=".",TRUE,FALSE)</formula>
    </cfRule>
  </conditionalFormatting>
  <conditionalFormatting sqref="AM119">
    <cfRule type="expression" dxfId="891" priority="183">
      <formula>IF(RIGHT(TEXT(AM119,"0.#"),1)=".",FALSE,TRUE)</formula>
    </cfRule>
    <cfRule type="expression" dxfId="890" priority="184">
      <formula>IF(RIGHT(TEXT(AM119,"0.#"),1)=".",TRUE,FALSE)</formula>
    </cfRule>
  </conditionalFormatting>
  <conditionalFormatting sqref="AE121">
    <cfRule type="expression" dxfId="889" priority="191">
      <formula>IF(RIGHT(TEXT(AE121,"0.#"),1)=".",FALSE,TRUE)</formula>
    </cfRule>
    <cfRule type="expression" dxfId="888" priority="192">
      <formula>IF(RIGHT(TEXT(AE121,"0.#"),1)=".",TRUE,FALSE)</formula>
    </cfRule>
  </conditionalFormatting>
  <conditionalFormatting sqref="AI121">
    <cfRule type="expression" dxfId="887" priority="189">
      <formula>IF(RIGHT(TEXT(AI121,"0.#"),1)=".",FALSE,TRUE)</formula>
    </cfRule>
    <cfRule type="expression" dxfId="886" priority="190">
      <formula>IF(RIGHT(TEXT(AI121,"0.#"),1)=".",TRUE,FALSE)</formula>
    </cfRule>
  </conditionalFormatting>
  <conditionalFormatting sqref="AI120">
    <cfRule type="expression" dxfId="885" priority="187">
      <formula>IF(RIGHT(TEXT(AI120,"0.#"),1)=".",FALSE,TRUE)</formula>
    </cfRule>
    <cfRule type="expression" dxfId="884" priority="188">
      <formula>IF(RIGHT(TEXT(AI120,"0.#"),1)=".",TRUE,FALSE)</formula>
    </cfRule>
  </conditionalFormatting>
  <conditionalFormatting sqref="AI119">
    <cfRule type="expression" dxfId="883" priority="185">
      <formula>IF(RIGHT(TEXT(AI119,"0.#"),1)=".",FALSE,TRUE)</formula>
    </cfRule>
    <cfRule type="expression" dxfId="882" priority="186">
      <formula>IF(RIGHT(TEXT(AI119,"0.#"),1)=".",TRUE,FALSE)</formula>
    </cfRule>
  </conditionalFormatting>
  <conditionalFormatting sqref="AM120">
    <cfRule type="expression" dxfId="881" priority="181">
      <formula>IF(RIGHT(TEXT(AM120,"0.#"),1)=".",FALSE,TRUE)</formula>
    </cfRule>
    <cfRule type="expression" dxfId="880" priority="182">
      <formula>IF(RIGHT(TEXT(AM120,"0.#"),1)=".",TRUE,FALSE)</formula>
    </cfRule>
  </conditionalFormatting>
  <conditionalFormatting sqref="AM121">
    <cfRule type="expression" dxfId="879" priority="179">
      <formula>IF(RIGHT(TEXT(AM121,"0.#"),1)=".",FALSE,TRUE)</formula>
    </cfRule>
    <cfRule type="expression" dxfId="878" priority="180">
      <formula>IF(RIGHT(TEXT(AM121,"0.#"),1)=".",TRUE,FALSE)</formula>
    </cfRule>
  </conditionalFormatting>
  <conditionalFormatting sqref="AQ119:AQ121">
    <cfRule type="expression" dxfId="877" priority="177">
      <formula>IF(RIGHT(TEXT(AQ119,"0.#"),1)=".",FALSE,TRUE)</formula>
    </cfRule>
    <cfRule type="expression" dxfId="876" priority="178">
      <formula>IF(RIGHT(TEXT(AQ119,"0.#"),1)=".",TRUE,FALSE)</formula>
    </cfRule>
  </conditionalFormatting>
  <conditionalFormatting sqref="AU119:AU121">
    <cfRule type="expression" dxfId="875" priority="175">
      <formula>IF(RIGHT(TEXT(AU119,"0.#"),1)=".",FALSE,TRUE)</formula>
    </cfRule>
    <cfRule type="expression" dxfId="874" priority="176">
      <formula>IF(RIGHT(TEXT(AU119,"0.#"),1)=".",TRUE,FALSE)</formula>
    </cfRule>
  </conditionalFormatting>
  <conditionalFormatting sqref="AE158">
    <cfRule type="expression" dxfId="873" priority="173">
      <formula>IF(RIGHT(TEXT(AE158,"0.#"),1)=".",FALSE,TRUE)</formula>
    </cfRule>
    <cfRule type="expression" dxfId="872" priority="174">
      <formula>IF(RIGHT(TEXT(AE158,"0.#"),1)=".",TRUE,FALSE)</formula>
    </cfRule>
  </conditionalFormatting>
  <conditionalFormatting sqref="AE159">
    <cfRule type="expression" dxfId="871" priority="171">
      <formula>IF(RIGHT(TEXT(AE159,"0.#"),1)=".",FALSE,TRUE)</formula>
    </cfRule>
    <cfRule type="expression" dxfId="870" priority="172">
      <formula>IF(RIGHT(TEXT(AE159,"0.#"),1)=".",TRUE,FALSE)</formula>
    </cfRule>
  </conditionalFormatting>
  <conditionalFormatting sqref="AM158">
    <cfRule type="expression" dxfId="869" priority="161">
      <formula>IF(RIGHT(TEXT(AM158,"0.#"),1)=".",FALSE,TRUE)</formula>
    </cfRule>
    <cfRule type="expression" dxfId="868" priority="162">
      <formula>IF(RIGHT(TEXT(AM158,"0.#"),1)=".",TRUE,FALSE)</formula>
    </cfRule>
  </conditionalFormatting>
  <conditionalFormatting sqref="AE160">
    <cfRule type="expression" dxfId="867" priority="169">
      <formula>IF(RIGHT(TEXT(AE160,"0.#"),1)=".",FALSE,TRUE)</formula>
    </cfRule>
    <cfRule type="expression" dxfId="866" priority="170">
      <formula>IF(RIGHT(TEXT(AE160,"0.#"),1)=".",TRUE,FALSE)</formula>
    </cfRule>
  </conditionalFormatting>
  <conditionalFormatting sqref="AI160">
    <cfRule type="expression" dxfId="865" priority="167">
      <formula>IF(RIGHT(TEXT(AI160,"0.#"),1)=".",FALSE,TRUE)</formula>
    </cfRule>
    <cfRule type="expression" dxfId="864" priority="168">
      <formula>IF(RIGHT(TEXT(AI160,"0.#"),1)=".",TRUE,FALSE)</formula>
    </cfRule>
  </conditionalFormatting>
  <conditionalFormatting sqref="AI159">
    <cfRule type="expression" dxfId="863" priority="165">
      <formula>IF(RIGHT(TEXT(AI159,"0.#"),1)=".",FALSE,TRUE)</formula>
    </cfRule>
    <cfRule type="expression" dxfId="862" priority="166">
      <formula>IF(RIGHT(TEXT(AI159,"0.#"),1)=".",TRUE,FALSE)</formula>
    </cfRule>
  </conditionalFormatting>
  <conditionalFormatting sqref="AI158">
    <cfRule type="expression" dxfId="861" priority="163">
      <formula>IF(RIGHT(TEXT(AI158,"0.#"),1)=".",FALSE,TRUE)</formula>
    </cfRule>
    <cfRule type="expression" dxfId="860" priority="164">
      <formula>IF(RIGHT(TEXT(AI158,"0.#"),1)=".",TRUE,FALSE)</formula>
    </cfRule>
  </conditionalFormatting>
  <conditionalFormatting sqref="AM159">
    <cfRule type="expression" dxfId="859" priority="159">
      <formula>IF(RIGHT(TEXT(AM159,"0.#"),1)=".",FALSE,TRUE)</formula>
    </cfRule>
    <cfRule type="expression" dxfId="858" priority="160">
      <formula>IF(RIGHT(TEXT(AM159,"0.#"),1)=".",TRUE,FALSE)</formula>
    </cfRule>
  </conditionalFormatting>
  <conditionalFormatting sqref="AM160">
    <cfRule type="expression" dxfId="857" priority="157">
      <formula>IF(RIGHT(TEXT(AM160,"0.#"),1)=".",FALSE,TRUE)</formula>
    </cfRule>
    <cfRule type="expression" dxfId="856" priority="158">
      <formula>IF(RIGHT(TEXT(AM160,"0.#"),1)=".",TRUE,FALSE)</formula>
    </cfRule>
  </conditionalFormatting>
  <conditionalFormatting sqref="AQ158:AQ160">
    <cfRule type="expression" dxfId="855" priority="155">
      <formula>IF(RIGHT(TEXT(AQ158,"0.#"),1)=".",FALSE,TRUE)</formula>
    </cfRule>
    <cfRule type="expression" dxfId="854" priority="156">
      <formula>IF(RIGHT(TEXT(AQ158,"0.#"),1)=".",TRUE,FALSE)</formula>
    </cfRule>
  </conditionalFormatting>
  <conditionalFormatting sqref="AU158:AU160">
    <cfRule type="expression" dxfId="853" priority="153">
      <formula>IF(RIGHT(TEXT(AU158,"0.#"),1)=".",FALSE,TRUE)</formula>
    </cfRule>
    <cfRule type="expression" dxfId="852" priority="154">
      <formula>IF(RIGHT(TEXT(AU158,"0.#"),1)=".",TRUE,FALSE)</formula>
    </cfRule>
  </conditionalFormatting>
  <conditionalFormatting sqref="AE153">
    <cfRule type="expression" dxfId="851" priority="151">
      <formula>IF(RIGHT(TEXT(AE153,"0.#"),1)=".",FALSE,TRUE)</formula>
    </cfRule>
    <cfRule type="expression" dxfId="850" priority="152">
      <formula>IF(RIGHT(TEXT(AE153,"0.#"),1)=".",TRUE,FALSE)</formula>
    </cfRule>
  </conditionalFormatting>
  <conditionalFormatting sqref="AE154">
    <cfRule type="expression" dxfId="849" priority="149">
      <formula>IF(RIGHT(TEXT(AE154,"0.#"),1)=".",FALSE,TRUE)</formula>
    </cfRule>
    <cfRule type="expression" dxfId="848" priority="150">
      <formula>IF(RIGHT(TEXT(AE154,"0.#"),1)=".",TRUE,FALSE)</formula>
    </cfRule>
  </conditionalFormatting>
  <conditionalFormatting sqref="AM153">
    <cfRule type="expression" dxfId="847" priority="139">
      <formula>IF(RIGHT(TEXT(AM153,"0.#"),1)=".",FALSE,TRUE)</formula>
    </cfRule>
    <cfRule type="expression" dxfId="846" priority="140">
      <formula>IF(RIGHT(TEXT(AM153,"0.#"),1)=".",TRUE,FALSE)</formula>
    </cfRule>
  </conditionalFormatting>
  <conditionalFormatting sqref="AE155">
    <cfRule type="expression" dxfId="845" priority="147">
      <formula>IF(RIGHT(TEXT(AE155,"0.#"),1)=".",FALSE,TRUE)</formula>
    </cfRule>
    <cfRule type="expression" dxfId="844" priority="148">
      <formula>IF(RIGHT(TEXT(AE155,"0.#"),1)=".",TRUE,FALSE)</formula>
    </cfRule>
  </conditionalFormatting>
  <conditionalFormatting sqref="AI155">
    <cfRule type="expression" dxfId="843" priority="145">
      <formula>IF(RIGHT(TEXT(AI155,"0.#"),1)=".",FALSE,TRUE)</formula>
    </cfRule>
    <cfRule type="expression" dxfId="842" priority="146">
      <formula>IF(RIGHT(TEXT(AI155,"0.#"),1)=".",TRUE,FALSE)</formula>
    </cfRule>
  </conditionalFormatting>
  <conditionalFormatting sqref="AI154">
    <cfRule type="expression" dxfId="841" priority="143">
      <formula>IF(RIGHT(TEXT(AI154,"0.#"),1)=".",FALSE,TRUE)</formula>
    </cfRule>
    <cfRule type="expression" dxfId="840" priority="144">
      <formula>IF(RIGHT(TEXT(AI154,"0.#"),1)=".",TRUE,FALSE)</formula>
    </cfRule>
  </conditionalFormatting>
  <conditionalFormatting sqref="AI153">
    <cfRule type="expression" dxfId="839" priority="141">
      <formula>IF(RIGHT(TEXT(AI153,"0.#"),1)=".",FALSE,TRUE)</formula>
    </cfRule>
    <cfRule type="expression" dxfId="838" priority="142">
      <formula>IF(RIGHT(TEXT(AI153,"0.#"),1)=".",TRUE,FALSE)</formula>
    </cfRule>
  </conditionalFormatting>
  <conditionalFormatting sqref="AM154">
    <cfRule type="expression" dxfId="837" priority="137">
      <formula>IF(RIGHT(TEXT(AM154,"0.#"),1)=".",FALSE,TRUE)</formula>
    </cfRule>
    <cfRule type="expression" dxfId="836" priority="138">
      <formula>IF(RIGHT(TEXT(AM154,"0.#"),1)=".",TRUE,FALSE)</formula>
    </cfRule>
  </conditionalFormatting>
  <conditionalFormatting sqref="AM155">
    <cfRule type="expression" dxfId="835" priority="135">
      <formula>IF(RIGHT(TEXT(AM155,"0.#"),1)=".",FALSE,TRUE)</formula>
    </cfRule>
    <cfRule type="expression" dxfId="834" priority="136">
      <formula>IF(RIGHT(TEXT(AM155,"0.#"),1)=".",TRUE,FALSE)</formula>
    </cfRule>
  </conditionalFormatting>
  <conditionalFormatting sqref="AQ153:AQ155">
    <cfRule type="expression" dxfId="833" priority="133">
      <formula>IF(RIGHT(TEXT(AQ153,"0.#"),1)=".",FALSE,TRUE)</formula>
    </cfRule>
    <cfRule type="expression" dxfId="832" priority="134">
      <formula>IF(RIGHT(TEXT(AQ153,"0.#"),1)=".",TRUE,FALSE)</formula>
    </cfRule>
  </conditionalFormatting>
  <conditionalFormatting sqref="AU153:AU155">
    <cfRule type="expression" dxfId="831" priority="131">
      <formula>IF(RIGHT(TEXT(AU153,"0.#"),1)=".",FALSE,TRUE)</formula>
    </cfRule>
    <cfRule type="expression" dxfId="830" priority="132">
      <formula>IF(RIGHT(TEXT(AU153,"0.#"),1)=".",TRUE,FALSE)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87">
    <cfRule type="expression" dxfId="807" priority="107">
      <formula>IF(RIGHT(TEXT(AE187,"0.#"),1)=".",FALSE,TRUE)</formula>
    </cfRule>
    <cfRule type="expression" dxfId="806" priority="108">
      <formula>IF(RIGHT(TEXT(AE187,"0.#"),1)=".",TRUE,FALSE)</formula>
    </cfRule>
  </conditionalFormatting>
  <conditionalFormatting sqref="AE188">
    <cfRule type="expression" dxfId="805" priority="105">
      <formula>IF(RIGHT(TEXT(AE188,"0.#"),1)=".",FALSE,TRUE)</formula>
    </cfRule>
    <cfRule type="expression" dxfId="804" priority="106">
      <formula>IF(RIGHT(TEXT(AE188,"0.#"),1)=".",TRUE,FALSE)</formula>
    </cfRule>
  </conditionalFormatting>
  <conditionalFormatting sqref="AM187">
    <cfRule type="expression" dxfId="803" priority="95">
      <formula>IF(RIGHT(TEXT(AM187,"0.#"),1)=".",FALSE,TRUE)</formula>
    </cfRule>
    <cfRule type="expression" dxfId="802" priority="96">
      <formula>IF(RIGHT(TEXT(AM187,"0.#"),1)=".",TRUE,FALSE)</formula>
    </cfRule>
  </conditionalFormatting>
  <conditionalFormatting sqref="AE189">
    <cfRule type="expression" dxfId="801" priority="103">
      <formula>IF(RIGHT(TEXT(AE189,"0.#"),1)=".",FALSE,TRUE)</formula>
    </cfRule>
    <cfRule type="expression" dxfId="800" priority="104">
      <formula>IF(RIGHT(TEXT(AE189,"0.#"),1)=".",TRUE,FALSE)</formula>
    </cfRule>
  </conditionalFormatting>
  <conditionalFormatting sqref="AI189">
    <cfRule type="expression" dxfId="799" priority="101">
      <formula>IF(RIGHT(TEXT(AI189,"0.#"),1)=".",FALSE,TRUE)</formula>
    </cfRule>
    <cfRule type="expression" dxfId="798" priority="102">
      <formula>IF(RIGHT(TEXT(AI189,"0.#"),1)=".",TRUE,FALSE)</formula>
    </cfRule>
  </conditionalFormatting>
  <conditionalFormatting sqref="AI188">
    <cfRule type="expression" dxfId="797" priority="99">
      <formula>IF(RIGHT(TEXT(AI188,"0.#"),1)=".",FALSE,TRUE)</formula>
    </cfRule>
    <cfRule type="expression" dxfId="796" priority="100">
      <formula>IF(RIGHT(TEXT(AI188,"0.#"),1)=".",TRUE,FALSE)</formula>
    </cfRule>
  </conditionalFormatting>
  <conditionalFormatting sqref="AI187">
    <cfRule type="expression" dxfId="795" priority="97">
      <formula>IF(RIGHT(TEXT(AI187,"0.#"),1)=".",FALSE,TRUE)</formula>
    </cfRule>
    <cfRule type="expression" dxfId="794" priority="98">
      <formula>IF(RIGHT(TEXT(AI187,"0.#"),1)=".",TRUE,FALSE)</formula>
    </cfRule>
  </conditionalFormatting>
  <conditionalFormatting sqref="AM188">
    <cfRule type="expression" dxfId="793" priority="93">
      <formula>IF(RIGHT(TEXT(AM188,"0.#"),1)=".",FALSE,TRUE)</formula>
    </cfRule>
    <cfRule type="expression" dxfId="792" priority="94">
      <formula>IF(RIGHT(TEXT(AM188,"0.#"),1)=".",TRUE,FALSE)</formula>
    </cfRule>
  </conditionalFormatting>
  <conditionalFormatting sqref="AM189">
    <cfRule type="expression" dxfId="791" priority="91">
      <formula>IF(RIGHT(TEXT(AM189,"0.#"),1)=".",FALSE,TRUE)</formula>
    </cfRule>
    <cfRule type="expression" dxfId="790" priority="92">
      <formula>IF(RIGHT(TEXT(AM189,"0.#"),1)=".",TRUE,FALSE)</formula>
    </cfRule>
  </conditionalFormatting>
  <conditionalFormatting sqref="AQ187:AQ189">
    <cfRule type="expression" dxfId="789" priority="89">
      <formula>IF(RIGHT(TEXT(AQ187,"0.#"),1)=".",FALSE,TRUE)</formula>
    </cfRule>
    <cfRule type="expression" dxfId="788" priority="90">
      <formula>IF(RIGHT(TEXT(AQ187,"0.#"),1)=".",TRUE,FALSE)</formula>
    </cfRule>
  </conditionalFormatting>
  <conditionalFormatting sqref="AU187:AU189">
    <cfRule type="expression" dxfId="787" priority="87">
      <formula>IF(RIGHT(TEXT(AU187,"0.#"),1)=".",FALSE,TRUE)</formula>
    </cfRule>
    <cfRule type="expression" dxfId="786" priority="88">
      <formula>IF(RIGHT(TEXT(AU187,"0.#"),1)=".",TRUE,FALSE)</formula>
    </cfRule>
  </conditionalFormatting>
  <conditionalFormatting sqref="AE56">
    <cfRule type="expression" dxfId="785" priority="85">
      <formula>IF(RIGHT(TEXT(AE56,"0.#"),1)=".",FALSE,TRUE)</formula>
    </cfRule>
    <cfRule type="expression" dxfId="784" priority="86">
      <formula>IF(RIGHT(TEXT(AE56,"0.#"),1)=".",TRUE,FALSE)</formula>
    </cfRule>
  </conditionalFormatting>
  <conditionalFormatting sqref="AE57">
    <cfRule type="expression" dxfId="783" priority="83">
      <formula>IF(RIGHT(TEXT(AE57,"0.#"),1)=".",FALSE,TRUE)</formula>
    </cfRule>
    <cfRule type="expression" dxfId="782" priority="84">
      <formula>IF(RIGHT(TEXT(AE57,"0.#"),1)=".",TRUE,FALSE)</formula>
    </cfRule>
  </conditionalFormatting>
  <conditionalFormatting sqref="AM56">
    <cfRule type="expression" dxfId="781" priority="73">
      <formula>IF(RIGHT(TEXT(AM56,"0.#"),1)=".",FALSE,TRUE)</formula>
    </cfRule>
    <cfRule type="expression" dxfId="780" priority="74">
      <formula>IF(RIGHT(TEXT(AM56,"0.#"),1)=".",TRUE,FALSE)</formula>
    </cfRule>
  </conditionalFormatting>
  <conditionalFormatting sqref="AE58">
    <cfRule type="expression" dxfId="779" priority="81">
      <formula>IF(RIGHT(TEXT(AE58,"0.#"),1)=".",FALSE,TRUE)</formula>
    </cfRule>
    <cfRule type="expression" dxfId="778" priority="82">
      <formula>IF(RIGHT(TEXT(AE58,"0.#"),1)=".",TRUE,FALSE)</formula>
    </cfRule>
  </conditionalFormatting>
  <conditionalFormatting sqref="AI58">
    <cfRule type="expression" dxfId="777" priority="79">
      <formula>IF(RIGHT(TEXT(AI58,"0.#"),1)=".",FALSE,TRUE)</formula>
    </cfRule>
    <cfRule type="expression" dxfId="776" priority="80">
      <formula>IF(RIGHT(TEXT(AI58,"0.#"),1)=".",TRUE,FALSE)</formula>
    </cfRule>
  </conditionalFormatting>
  <conditionalFormatting sqref="AI57">
    <cfRule type="expression" dxfId="775" priority="77">
      <formula>IF(RIGHT(TEXT(AI57,"0.#"),1)=".",FALSE,TRUE)</formula>
    </cfRule>
    <cfRule type="expression" dxfId="774" priority="78">
      <formula>IF(RIGHT(TEXT(AI57,"0.#"),1)=".",TRUE,FALSE)</formula>
    </cfRule>
  </conditionalFormatting>
  <conditionalFormatting sqref="AI56">
    <cfRule type="expression" dxfId="773" priority="75">
      <formula>IF(RIGHT(TEXT(AI56,"0.#"),1)=".",FALSE,TRUE)</formula>
    </cfRule>
    <cfRule type="expression" dxfId="772" priority="76">
      <formula>IF(RIGHT(TEXT(AI56,"0.#"),1)=".",TRUE,FALSE)</formula>
    </cfRule>
  </conditionalFormatting>
  <conditionalFormatting sqref="AM57">
    <cfRule type="expression" dxfId="771" priority="71">
      <formula>IF(RIGHT(TEXT(AM57,"0.#"),1)=".",FALSE,TRUE)</formula>
    </cfRule>
    <cfRule type="expression" dxfId="770" priority="72">
      <formula>IF(RIGHT(TEXT(AM57,"0.#"),1)=".",TRUE,FALSE)</formula>
    </cfRule>
  </conditionalFormatting>
  <conditionalFormatting sqref="AM58">
    <cfRule type="expression" dxfId="769" priority="69">
      <formula>IF(RIGHT(TEXT(AM58,"0.#"),1)=".",FALSE,TRUE)</formula>
    </cfRule>
    <cfRule type="expression" dxfId="768" priority="70">
      <formula>IF(RIGHT(TEXT(AM58,"0.#"),1)=".",TRUE,FALSE)</formula>
    </cfRule>
  </conditionalFormatting>
  <conditionalFormatting sqref="AQ56:AQ58">
    <cfRule type="expression" dxfId="767" priority="67">
      <formula>IF(RIGHT(TEXT(AQ56,"0.#"),1)=".",FALSE,TRUE)</formula>
    </cfRule>
    <cfRule type="expression" dxfId="766" priority="68">
      <formula>IF(RIGHT(TEXT(AQ56,"0.#"),1)=".",TRUE,FALSE)</formula>
    </cfRule>
  </conditionalFormatting>
  <conditionalFormatting sqref="AU56:AU58">
    <cfRule type="expression" dxfId="765" priority="65">
      <formula>IF(RIGHT(TEXT(AU56,"0.#"),1)=".",FALSE,TRUE)</formula>
    </cfRule>
    <cfRule type="expression" dxfId="764" priority="66">
      <formula>IF(RIGHT(TEXT(AU56,"0.#"),1)=".",TRUE,FALSE)</formula>
    </cfRule>
  </conditionalFormatting>
  <conditionalFormatting sqref="AE51">
    <cfRule type="expression" dxfId="763" priority="63">
      <formula>IF(RIGHT(TEXT(AE51,"0.#"),1)=".",FALSE,TRUE)</formula>
    </cfRule>
    <cfRule type="expression" dxfId="762" priority="64">
      <formula>IF(RIGHT(TEXT(AE51,"0.#"),1)=".",TRUE,FALSE)</formula>
    </cfRule>
  </conditionalFormatting>
  <conditionalFormatting sqref="AE52">
    <cfRule type="expression" dxfId="761" priority="61">
      <formula>IF(RIGHT(TEXT(AE52,"0.#"),1)=".",FALSE,TRUE)</formula>
    </cfRule>
    <cfRule type="expression" dxfId="760" priority="62">
      <formula>IF(RIGHT(TEXT(AE52,"0.#"),1)=".",TRUE,FALSE)</formula>
    </cfRule>
  </conditionalFormatting>
  <conditionalFormatting sqref="AM51">
    <cfRule type="expression" dxfId="759" priority="51">
      <formula>IF(RIGHT(TEXT(AM51,"0.#"),1)=".",FALSE,TRUE)</formula>
    </cfRule>
    <cfRule type="expression" dxfId="758" priority="52">
      <formula>IF(RIGHT(TEXT(AM51,"0.#"),1)=".",TRUE,FALSE)</formula>
    </cfRule>
  </conditionalFormatting>
  <conditionalFormatting sqref="AE53">
    <cfRule type="expression" dxfId="757" priority="59">
      <formula>IF(RIGHT(TEXT(AE53,"0.#"),1)=".",FALSE,TRUE)</formula>
    </cfRule>
    <cfRule type="expression" dxfId="756" priority="60">
      <formula>IF(RIGHT(TEXT(AE53,"0.#"),1)=".",TRUE,FALSE)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2">
    <cfRule type="expression" dxfId="753" priority="55">
      <formula>IF(RIGHT(TEXT(AI52,"0.#"),1)=".",FALSE,TRUE)</formula>
    </cfRule>
    <cfRule type="expression" dxfId="752" priority="56">
      <formula>IF(RIGHT(TEXT(AI52,"0.#"),1)=".",TRUE,FALSE)</formula>
    </cfRule>
  </conditionalFormatting>
  <conditionalFormatting sqref="AI51">
    <cfRule type="expression" dxfId="751" priority="53">
      <formula>IF(RIGHT(TEXT(AI51,"0.#"),1)=".",FALSE,TRUE)</formula>
    </cfRule>
    <cfRule type="expression" dxfId="750" priority="54">
      <formula>IF(RIGHT(TEXT(AI51,"0.#"),1)=".",TRUE,FALSE)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AQ35">
    <cfRule type="expression" dxfId="737" priority="37">
      <formula>IF(RIGHT(TEXT(AQ35,"0.#"),1)=".",FALSE,TRUE)</formula>
    </cfRule>
    <cfRule type="expression" dxfId="736" priority="38">
      <formula>IF(RIGHT(TEXT(AQ35,"0.#"),1)=".",TRUE,FALSE)</formula>
    </cfRule>
  </conditionalFormatting>
  <conditionalFormatting sqref="AQ36">
    <cfRule type="expression" dxfId="735" priority="35">
      <formula>IF(RIGHT(TEXT(AQ36,"0.#"),1)=".",FALSE,TRUE)</formula>
    </cfRule>
    <cfRule type="expression" dxfId="734" priority="36">
      <formula>IF(RIGHT(TEXT(AQ36,"0.#"),1)=".",TRUE,FALSE)</formula>
    </cfRule>
  </conditionalFormatting>
  <conditionalFormatting sqref="AL368:AO372">
    <cfRule type="expression" dxfId="733" priority="31">
      <formula>IF(AND(AL368&gt;=0, RIGHT(TEXT(AL368,"0.#"),1)&lt;&gt;"."),TRUE,FALSE)</formula>
    </cfRule>
    <cfRule type="expression" dxfId="732" priority="32">
      <formula>IF(AND(AL368&gt;=0, RIGHT(TEXT(AL368,"0.#"),1)="."),TRUE,FALSE)</formula>
    </cfRule>
    <cfRule type="expression" dxfId="731" priority="33">
      <formula>IF(AND(AL368&lt;0, RIGHT(TEXT(AL368,"0.#"),1)&lt;&gt;"."),TRUE,FALSE)</formula>
    </cfRule>
    <cfRule type="expression" dxfId="730" priority="34">
      <formula>IF(AND(AL368&lt;0, RIGHT(TEXT(AL368,"0.#"),1)="."),TRUE,FALSE)</formula>
    </cfRule>
  </conditionalFormatting>
  <conditionalFormatting sqref="AL366:AO367">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Y434:Y441">
    <cfRule type="expression" dxfId="725" priority="25">
      <formula>IF(RIGHT(TEXT(Y434,"0.#"),1)=".",FALSE,TRUE)</formula>
    </cfRule>
    <cfRule type="expression" dxfId="724" priority="26">
      <formula>IF(RIGHT(TEXT(Y434,"0.#"),1)=".",TRUE,FALSE)</formula>
    </cfRule>
  </conditionalFormatting>
  <conditionalFormatting sqref="Y432:Y433">
    <cfRule type="expression" dxfId="723" priority="23">
      <formula>IF(RIGHT(TEXT(Y432,"0.#"),1)=".",FALSE,TRUE)</formula>
    </cfRule>
    <cfRule type="expression" dxfId="722" priority="24">
      <formula>IF(RIGHT(TEXT(Y432,"0.#"),1)=".",TRUE,FALSE)</formula>
    </cfRule>
  </conditionalFormatting>
  <conditionalFormatting sqref="AL432:AO433">
    <cfRule type="expression" dxfId="721" priority="19">
      <formula>IF(AND(AL432&gt;=0, RIGHT(TEXT(AL432,"0.#"),1)&lt;&gt;"."),TRUE,FALSE)</formula>
    </cfRule>
    <cfRule type="expression" dxfId="720" priority="20">
      <formula>IF(AND(AL432&gt;=0, RIGHT(TEXT(AL432,"0.#"),1)="."),TRUE,FALSE)</formula>
    </cfRule>
    <cfRule type="expression" dxfId="719" priority="21">
      <formula>IF(AND(AL432&lt;0, RIGHT(TEXT(AL432,"0.#"),1)&lt;&gt;"."),TRUE,FALSE)</formula>
    </cfRule>
    <cfRule type="expression" dxfId="718" priority="22">
      <formula>IF(AND(AL432&lt;0, RIGHT(TEXT(AL432,"0.#"),1)="."),TRUE,FALSE)</formula>
    </cfRule>
  </conditionalFormatting>
  <conditionalFormatting sqref="AL465:AO474">
    <cfRule type="expression" dxfId="717" priority="15">
      <formula>IF(AND(AL465&gt;=0, RIGHT(TEXT(AL465,"0.#"),1)&lt;&gt;"."),TRUE,FALSE)</formula>
    </cfRule>
    <cfRule type="expression" dxfId="716" priority="16">
      <formula>IF(AND(AL465&gt;=0, RIGHT(TEXT(AL465,"0.#"),1)="."),TRUE,FALSE)</formula>
    </cfRule>
    <cfRule type="expression" dxfId="715" priority="17">
      <formula>IF(AND(AL465&lt;0, RIGHT(TEXT(AL465,"0.#"),1)&lt;&gt;"."),TRUE,FALSE)</formula>
    </cfRule>
    <cfRule type="expression" dxfId="714" priority="18">
      <formula>IF(AND(AL465&lt;0, RIGHT(TEXT(AL465,"0.#"),1)="."),TRUE,FALSE)</formula>
    </cfRule>
  </conditionalFormatting>
  <conditionalFormatting sqref="AU323">
    <cfRule type="expression" dxfId="713" priority="13">
      <formula>IF(RIGHT(TEXT(AU323,"0.#"),1)=".",FALSE,TRUE)</formula>
    </cfRule>
    <cfRule type="expression" dxfId="712" priority="14">
      <formula>IF(RIGHT(TEXT(AU323,"0.#"),1)=".",TRUE,FALSE)</formula>
    </cfRule>
  </conditionalFormatting>
  <conditionalFormatting sqref="Y404">
    <cfRule type="expression" dxfId="711" priority="7">
      <formula>IF(RIGHT(TEXT(Y404,"0.#"),1)=".",FALSE,TRUE)</formula>
    </cfRule>
    <cfRule type="expression" dxfId="710" priority="8">
      <formula>IF(RIGHT(TEXT(Y404,"0.#"),1)=".",TRUE,FALSE)</formula>
    </cfRule>
  </conditionalFormatting>
  <conditionalFormatting sqref="AL404:AO404">
    <cfRule type="expression" dxfId="709" priority="9">
      <formula>IF(AND(AL404&gt;=0, RIGHT(TEXT(AL404,"0.#"),1)&lt;&gt;"."),TRUE,FALSE)</formula>
    </cfRule>
    <cfRule type="expression" dxfId="708" priority="10">
      <formula>IF(AND(AL404&gt;=0, RIGHT(TEXT(AL404,"0.#"),1)="."),TRUE,FALSE)</formula>
    </cfRule>
    <cfRule type="expression" dxfId="707" priority="11">
      <formula>IF(AND(AL404&lt;0, RIGHT(TEXT(AL404,"0.#"),1)&lt;&gt;"."),TRUE,FALSE)</formula>
    </cfRule>
    <cfRule type="expression" dxfId="706" priority="12">
      <formula>IF(AND(AL404&lt;0, RIGHT(TEXT(AL404,"0.#"),1)="."),TRUE,FALSE)</formula>
    </cfRule>
  </conditionalFormatting>
  <conditionalFormatting sqref="Y401">
    <cfRule type="expression" dxfId="705" priority="1">
      <formula>IF(RIGHT(TEXT(Y401,"0.#"),1)=".",FALSE,TRUE)</formula>
    </cfRule>
    <cfRule type="expression" dxfId="704" priority="2">
      <formula>IF(RIGHT(TEXT(Y401,"0.#"),1)=".",TRUE,FALSE)</formula>
    </cfRule>
  </conditionalFormatting>
  <conditionalFormatting sqref="AL401:AO401">
    <cfRule type="expression" dxfId="703" priority="3">
      <formula>IF(AND(AL401&gt;=0, RIGHT(TEXT(AL401,"0.#"),1)&lt;&gt;"."),TRUE,FALSE)</formula>
    </cfRule>
    <cfRule type="expression" dxfId="702" priority="4">
      <formula>IF(AND(AL401&gt;=0, RIGHT(TEXT(AL401,"0.#"),1)="."),TRUE,FALSE)</formula>
    </cfRule>
    <cfRule type="expression" dxfId="701" priority="5">
      <formula>IF(AND(AL401&lt;0, RIGHT(TEXT(AL401,"0.#"),1)&lt;&gt;"."),TRUE,FALSE)</formula>
    </cfRule>
    <cfRule type="expression" dxfId="700" priority="6">
      <formula>IF(AND(AL401&lt;0, RIGHT(TEXT(AL401,"0.#"),1)="."),TRUE,FALSE)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35" max="16383" man="1"/>
    <brk id="268" max="16383" man="1"/>
    <brk id="307" max="16383" man="1"/>
    <brk id="4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2" t="s">
        <v>314</v>
      </c>
      <c r="B2" s="693"/>
      <c r="C2" s="693"/>
      <c r="D2" s="693"/>
      <c r="E2" s="693"/>
      <c r="F2" s="694"/>
      <c r="G2" s="170" t="s">
        <v>140</v>
      </c>
      <c r="H2" s="120"/>
      <c r="I2" s="120"/>
      <c r="J2" s="120"/>
      <c r="K2" s="120"/>
      <c r="L2" s="120"/>
      <c r="M2" s="120"/>
      <c r="N2" s="120"/>
      <c r="O2" s="121"/>
      <c r="P2" s="119" t="s">
        <v>56</v>
      </c>
      <c r="Q2" s="120"/>
      <c r="R2" s="120"/>
      <c r="S2" s="120"/>
      <c r="T2" s="120"/>
      <c r="U2" s="120"/>
      <c r="V2" s="120"/>
      <c r="W2" s="120"/>
      <c r="X2" s="121"/>
      <c r="Y2" s="938"/>
      <c r="Z2" s="290"/>
      <c r="AA2" s="291"/>
      <c r="AB2" s="942" t="s">
        <v>11</v>
      </c>
      <c r="AC2" s="943"/>
      <c r="AD2" s="944"/>
      <c r="AE2" s="931" t="s">
        <v>369</v>
      </c>
      <c r="AF2" s="931"/>
      <c r="AG2" s="931"/>
      <c r="AH2" s="128"/>
      <c r="AI2" s="931" t="s">
        <v>465</v>
      </c>
      <c r="AJ2" s="931"/>
      <c r="AK2" s="931"/>
      <c r="AL2" s="128"/>
      <c r="AM2" s="931" t="s">
        <v>466</v>
      </c>
      <c r="AN2" s="931"/>
      <c r="AO2" s="931"/>
      <c r="AP2" s="128"/>
      <c r="AQ2" s="135" t="s">
        <v>223</v>
      </c>
      <c r="AR2" s="136"/>
      <c r="AS2" s="136"/>
      <c r="AT2" s="137"/>
      <c r="AU2" s="138" t="s">
        <v>129</v>
      </c>
      <c r="AV2" s="138"/>
      <c r="AW2" s="138"/>
      <c r="AX2" s="139"/>
      <c r="AY2" s="34">
        <f>COUNTA($G$4)</f>
        <v>0</v>
      </c>
    </row>
    <row r="3" spans="1:51" ht="18.75" customHeight="1" x14ac:dyDescent="0.15">
      <c r="A3" s="692"/>
      <c r="B3" s="693"/>
      <c r="C3" s="693"/>
      <c r="D3" s="693"/>
      <c r="E3" s="693"/>
      <c r="F3" s="694"/>
      <c r="G3" s="171"/>
      <c r="H3" s="123"/>
      <c r="I3" s="123"/>
      <c r="J3" s="123"/>
      <c r="K3" s="123"/>
      <c r="L3" s="123"/>
      <c r="M3" s="123"/>
      <c r="N3" s="123"/>
      <c r="O3" s="124"/>
      <c r="P3" s="122"/>
      <c r="Q3" s="123"/>
      <c r="R3" s="123"/>
      <c r="S3" s="123"/>
      <c r="T3" s="123"/>
      <c r="U3" s="123"/>
      <c r="V3" s="123"/>
      <c r="W3" s="123"/>
      <c r="X3" s="124"/>
      <c r="Y3" s="939"/>
      <c r="Z3" s="940"/>
      <c r="AA3" s="941"/>
      <c r="AB3" s="945"/>
      <c r="AC3" s="717"/>
      <c r="AD3" s="718"/>
      <c r="AE3" s="700"/>
      <c r="AF3" s="700"/>
      <c r="AG3" s="700"/>
      <c r="AH3" s="131"/>
      <c r="AI3" s="700"/>
      <c r="AJ3" s="700"/>
      <c r="AK3" s="700"/>
      <c r="AL3" s="131"/>
      <c r="AM3" s="700"/>
      <c r="AN3" s="700"/>
      <c r="AO3" s="700"/>
      <c r="AP3" s="131"/>
      <c r="AQ3" s="140"/>
      <c r="AR3" s="141"/>
      <c r="AS3" s="142" t="s">
        <v>224</v>
      </c>
      <c r="AT3" s="143"/>
      <c r="AU3" s="141"/>
      <c r="AV3" s="141"/>
      <c r="AW3" s="123" t="s">
        <v>170</v>
      </c>
      <c r="AX3" s="144"/>
      <c r="AY3" s="34">
        <f t="shared" ref="AY3:AY8" si="0">$AY$2</f>
        <v>0</v>
      </c>
    </row>
    <row r="4" spans="1:51" ht="22.5" customHeight="1" x14ac:dyDescent="0.15">
      <c r="A4" s="695"/>
      <c r="B4" s="693"/>
      <c r="C4" s="693"/>
      <c r="D4" s="693"/>
      <c r="E4" s="693"/>
      <c r="F4" s="694"/>
      <c r="G4" s="193"/>
      <c r="H4" s="949"/>
      <c r="I4" s="949"/>
      <c r="J4" s="949"/>
      <c r="K4" s="949"/>
      <c r="L4" s="949"/>
      <c r="M4" s="949"/>
      <c r="N4" s="949"/>
      <c r="O4" s="950"/>
      <c r="P4" s="146"/>
      <c r="Q4" s="660"/>
      <c r="R4" s="660"/>
      <c r="S4" s="660"/>
      <c r="T4" s="660"/>
      <c r="U4" s="660"/>
      <c r="V4" s="660"/>
      <c r="W4" s="660"/>
      <c r="X4" s="661"/>
      <c r="Y4" s="935" t="s">
        <v>12</v>
      </c>
      <c r="Z4" s="936"/>
      <c r="AA4" s="937"/>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6"/>
      <c r="B5" s="697"/>
      <c r="C5" s="697"/>
      <c r="D5" s="697"/>
      <c r="E5" s="697"/>
      <c r="F5" s="698"/>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6"/>
      <c r="B6" s="697"/>
      <c r="C6" s="697"/>
      <c r="D6" s="697"/>
      <c r="E6" s="697"/>
      <c r="F6" s="698"/>
      <c r="G6" s="954"/>
      <c r="H6" s="955"/>
      <c r="I6" s="955"/>
      <c r="J6" s="955"/>
      <c r="K6" s="955"/>
      <c r="L6" s="955"/>
      <c r="M6" s="955"/>
      <c r="N6" s="955"/>
      <c r="O6" s="956"/>
      <c r="P6" s="663"/>
      <c r="Q6" s="663"/>
      <c r="R6" s="663"/>
      <c r="S6" s="663"/>
      <c r="T6" s="663"/>
      <c r="U6" s="663"/>
      <c r="V6" s="663"/>
      <c r="W6" s="663"/>
      <c r="X6" s="664"/>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1" t="s">
        <v>341</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2" t="s">
        <v>314</v>
      </c>
      <c r="B9" s="693"/>
      <c r="C9" s="693"/>
      <c r="D9" s="693"/>
      <c r="E9" s="693"/>
      <c r="F9" s="694"/>
      <c r="G9" s="170" t="s">
        <v>140</v>
      </c>
      <c r="H9" s="120"/>
      <c r="I9" s="120"/>
      <c r="J9" s="120"/>
      <c r="K9" s="120"/>
      <c r="L9" s="120"/>
      <c r="M9" s="120"/>
      <c r="N9" s="120"/>
      <c r="O9" s="121"/>
      <c r="P9" s="119" t="s">
        <v>56</v>
      </c>
      <c r="Q9" s="120"/>
      <c r="R9" s="120"/>
      <c r="S9" s="120"/>
      <c r="T9" s="120"/>
      <c r="U9" s="120"/>
      <c r="V9" s="120"/>
      <c r="W9" s="120"/>
      <c r="X9" s="121"/>
      <c r="Y9" s="938"/>
      <c r="Z9" s="290"/>
      <c r="AA9" s="291"/>
      <c r="AB9" s="942" t="s">
        <v>11</v>
      </c>
      <c r="AC9" s="943"/>
      <c r="AD9" s="944"/>
      <c r="AE9" s="931" t="s">
        <v>369</v>
      </c>
      <c r="AF9" s="931"/>
      <c r="AG9" s="931"/>
      <c r="AH9" s="128"/>
      <c r="AI9" s="931" t="s">
        <v>465</v>
      </c>
      <c r="AJ9" s="931"/>
      <c r="AK9" s="931"/>
      <c r="AL9" s="128"/>
      <c r="AM9" s="931" t="s">
        <v>466</v>
      </c>
      <c r="AN9" s="931"/>
      <c r="AO9" s="931"/>
      <c r="AP9" s="128"/>
      <c r="AQ9" s="135" t="s">
        <v>223</v>
      </c>
      <c r="AR9" s="136"/>
      <c r="AS9" s="136"/>
      <c r="AT9" s="137"/>
      <c r="AU9" s="138" t="s">
        <v>129</v>
      </c>
      <c r="AV9" s="138"/>
      <c r="AW9" s="138"/>
      <c r="AX9" s="139"/>
      <c r="AY9" s="34">
        <f>COUNTA($G$11)</f>
        <v>0</v>
      </c>
    </row>
    <row r="10" spans="1:51" ht="18.75" customHeight="1" x14ac:dyDescent="0.15">
      <c r="A10" s="692"/>
      <c r="B10" s="693"/>
      <c r="C10" s="693"/>
      <c r="D10" s="693"/>
      <c r="E10" s="693"/>
      <c r="F10" s="694"/>
      <c r="G10" s="171"/>
      <c r="H10" s="123"/>
      <c r="I10" s="123"/>
      <c r="J10" s="123"/>
      <c r="K10" s="123"/>
      <c r="L10" s="123"/>
      <c r="M10" s="123"/>
      <c r="N10" s="123"/>
      <c r="O10" s="124"/>
      <c r="P10" s="122"/>
      <c r="Q10" s="123"/>
      <c r="R10" s="123"/>
      <c r="S10" s="123"/>
      <c r="T10" s="123"/>
      <c r="U10" s="123"/>
      <c r="V10" s="123"/>
      <c r="W10" s="123"/>
      <c r="X10" s="124"/>
      <c r="Y10" s="939"/>
      <c r="Z10" s="940"/>
      <c r="AA10" s="941"/>
      <c r="AB10" s="945"/>
      <c r="AC10" s="717"/>
      <c r="AD10" s="718"/>
      <c r="AE10" s="700"/>
      <c r="AF10" s="700"/>
      <c r="AG10" s="700"/>
      <c r="AH10" s="131"/>
      <c r="AI10" s="700"/>
      <c r="AJ10" s="700"/>
      <c r="AK10" s="700"/>
      <c r="AL10" s="131"/>
      <c r="AM10" s="700"/>
      <c r="AN10" s="700"/>
      <c r="AO10" s="700"/>
      <c r="AP10" s="131"/>
      <c r="AQ10" s="140"/>
      <c r="AR10" s="141"/>
      <c r="AS10" s="142" t="s">
        <v>224</v>
      </c>
      <c r="AT10" s="143"/>
      <c r="AU10" s="141"/>
      <c r="AV10" s="141"/>
      <c r="AW10" s="123" t="s">
        <v>170</v>
      </c>
      <c r="AX10" s="144"/>
      <c r="AY10" s="34">
        <f t="shared" ref="AY10:AY15" si="1">$AY$9</f>
        <v>0</v>
      </c>
    </row>
    <row r="11" spans="1:51" ht="22.5" customHeight="1" x14ac:dyDescent="0.15">
      <c r="A11" s="695"/>
      <c r="B11" s="693"/>
      <c r="C11" s="693"/>
      <c r="D11" s="693"/>
      <c r="E11" s="693"/>
      <c r="F11" s="694"/>
      <c r="G11" s="193"/>
      <c r="H11" s="949"/>
      <c r="I11" s="949"/>
      <c r="J11" s="949"/>
      <c r="K11" s="949"/>
      <c r="L11" s="949"/>
      <c r="M11" s="949"/>
      <c r="N11" s="949"/>
      <c r="O11" s="950"/>
      <c r="P11" s="146"/>
      <c r="Q11" s="660"/>
      <c r="R11" s="660"/>
      <c r="S11" s="660"/>
      <c r="T11" s="660"/>
      <c r="U11" s="660"/>
      <c r="V11" s="660"/>
      <c r="W11" s="660"/>
      <c r="X11" s="661"/>
      <c r="Y11" s="935" t="s">
        <v>12</v>
      </c>
      <c r="Z11" s="936"/>
      <c r="AA11" s="937"/>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6"/>
      <c r="B12" s="697"/>
      <c r="C12" s="697"/>
      <c r="D12" s="697"/>
      <c r="E12" s="697"/>
      <c r="F12" s="698"/>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63"/>
      <c r="Q13" s="663"/>
      <c r="R13" s="663"/>
      <c r="S13" s="663"/>
      <c r="T13" s="663"/>
      <c r="U13" s="663"/>
      <c r="V13" s="663"/>
      <c r="W13" s="663"/>
      <c r="X13" s="664"/>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1" t="s">
        <v>341</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2" t="s">
        <v>314</v>
      </c>
      <c r="B16" s="693"/>
      <c r="C16" s="693"/>
      <c r="D16" s="693"/>
      <c r="E16" s="693"/>
      <c r="F16" s="694"/>
      <c r="G16" s="170" t="s">
        <v>140</v>
      </c>
      <c r="H16" s="120"/>
      <c r="I16" s="120"/>
      <c r="J16" s="120"/>
      <c r="K16" s="120"/>
      <c r="L16" s="120"/>
      <c r="M16" s="120"/>
      <c r="N16" s="120"/>
      <c r="O16" s="121"/>
      <c r="P16" s="119" t="s">
        <v>56</v>
      </c>
      <c r="Q16" s="120"/>
      <c r="R16" s="120"/>
      <c r="S16" s="120"/>
      <c r="T16" s="120"/>
      <c r="U16" s="120"/>
      <c r="V16" s="120"/>
      <c r="W16" s="120"/>
      <c r="X16" s="121"/>
      <c r="Y16" s="938"/>
      <c r="Z16" s="290"/>
      <c r="AA16" s="291"/>
      <c r="AB16" s="942" t="s">
        <v>11</v>
      </c>
      <c r="AC16" s="943"/>
      <c r="AD16" s="944"/>
      <c r="AE16" s="931" t="s">
        <v>369</v>
      </c>
      <c r="AF16" s="931"/>
      <c r="AG16" s="931"/>
      <c r="AH16" s="128"/>
      <c r="AI16" s="931" t="s">
        <v>465</v>
      </c>
      <c r="AJ16" s="931"/>
      <c r="AK16" s="931"/>
      <c r="AL16" s="128"/>
      <c r="AM16" s="931" t="s">
        <v>466</v>
      </c>
      <c r="AN16" s="931"/>
      <c r="AO16" s="931"/>
      <c r="AP16" s="128"/>
      <c r="AQ16" s="135" t="s">
        <v>223</v>
      </c>
      <c r="AR16" s="136"/>
      <c r="AS16" s="136"/>
      <c r="AT16" s="137"/>
      <c r="AU16" s="138" t="s">
        <v>129</v>
      </c>
      <c r="AV16" s="138"/>
      <c r="AW16" s="138"/>
      <c r="AX16" s="139"/>
      <c r="AY16" s="34">
        <f>COUNTA($G$18)</f>
        <v>0</v>
      </c>
    </row>
    <row r="17" spans="1:51" ht="18.75" customHeight="1" x14ac:dyDescent="0.15">
      <c r="A17" s="692"/>
      <c r="B17" s="693"/>
      <c r="C17" s="693"/>
      <c r="D17" s="693"/>
      <c r="E17" s="693"/>
      <c r="F17" s="694"/>
      <c r="G17" s="171"/>
      <c r="H17" s="123"/>
      <c r="I17" s="123"/>
      <c r="J17" s="123"/>
      <c r="K17" s="123"/>
      <c r="L17" s="123"/>
      <c r="M17" s="123"/>
      <c r="N17" s="123"/>
      <c r="O17" s="124"/>
      <c r="P17" s="122"/>
      <c r="Q17" s="123"/>
      <c r="R17" s="123"/>
      <c r="S17" s="123"/>
      <c r="T17" s="123"/>
      <c r="U17" s="123"/>
      <c r="V17" s="123"/>
      <c r="W17" s="123"/>
      <c r="X17" s="124"/>
      <c r="Y17" s="939"/>
      <c r="Z17" s="940"/>
      <c r="AA17" s="941"/>
      <c r="AB17" s="945"/>
      <c r="AC17" s="717"/>
      <c r="AD17" s="718"/>
      <c r="AE17" s="700"/>
      <c r="AF17" s="700"/>
      <c r="AG17" s="700"/>
      <c r="AH17" s="131"/>
      <c r="AI17" s="700"/>
      <c r="AJ17" s="700"/>
      <c r="AK17" s="700"/>
      <c r="AL17" s="131"/>
      <c r="AM17" s="700"/>
      <c r="AN17" s="700"/>
      <c r="AO17" s="700"/>
      <c r="AP17" s="131"/>
      <c r="AQ17" s="140"/>
      <c r="AR17" s="141"/>
      <c r="AS17" s="142" t="s">
        <v>224</v>
      </c>
      <c r="AT17" s="143"/>
      <c r="AU17" s="141"/>
      <c r="AV17" s="141"/>
      <c r="AW17" s="123" t="s">
        <v>170</v>
      </c>
      <c r="AX17" s="144"/>
      <c r="AY17" s="34">
        <f t="shared" ref="AY17:AY22" si="2">$AY$16</f>
        <v>0</v>
      </c>
    </row>
    <row r="18" spans="1:51" ht="22.5" customHeight="1" x14ac:dyDescent="0.15">
      <c r="A18" s="695"/>
      <c r="B18" s="693"/>
      <c r="C18" s="693"/>
      <c r="D18" s="693"/>
      <c r="E18" s="693"/>
      <c r="F18" s="694"/>
      <c r="G18" s="193"/>
      <c r="H18" s="949"/>
      <c r="I18" s="949"/>
      <c r="J18" s="949"/>
      <c r="K18" s="949"/>
      <c r="L18" s="949"/>
      <c r="M18" s="949"/>
      <c r="N18" s="949"/>
      <c r="O18" s="950"/>
      <c r="P18" s="146"/>
      <c r="Q18" s="660"/>
      <c r="R18" s="660"/>
      <c r="S18" s="660"/>
      <c r="T18" s="660"/>
      <c r="U18" s="660"/>
      <c r="V18" s="660"/>
      <c r="W18" s="660"/>
      <c r="X18" s="661"/>
      <c r="Y18" s="935" t="s">
        <v>12</v>
      </c>
      <c r="Z18" s="936"/>
      <c r="AA18" s="937"/>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6"/>
      <c r="B19" s="697"/>
      <c r="C19" s="697"/>
      <c r="D19" s="697"/>
      <c r="E19" s="697"/>
      <c r="F19" s="698"/>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63"/>
      <c r="Q20" s="663"/>
      <c r="R20" s="663"/>
      <c r="S20" s="663"/>
      <c r="T20" s="663"/>
      <c r="U20" s="663"/>
      <c r="V20" s="663"/>
      <c r="W20" s="663"/>
      <c r="X20" s="664"/>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1" t="s">
        <v>341</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2" t="s">
        <v>314</v>
      </c>
      <c r="B23" s="693"/>
      <c r="C23" s="693"/>
      <c r="D23" s="693"/>
      <c r="E23" s="693"/>
      <c r="F23" s="694"/>
      <c r="G23" s="170" t="s">
        <v>140</v>
      </c>
      <c r="H23" s="120"/>
      <c r="I23" s="120"/>
      <c r="J23" s="120"/>
      <c r="K23" s="120"/>
      <c r="L23" s="120"/>
      <c r="M23" s="120"/>
      <c r="N23" s="120"/>
      <c r="O23" s="121"/>
      <c r="P23" s="119" t="s">
        <v>56</v>
      </c>
      <c r="Q23" s="120"/>
      <c r="R23" s="120"/>
      <c r="S23" s="120"/>
      <c r="T23" s="120"/>
      <c r="U23" s="120"/>
      <c r="V23" s="120"/>
      <c r="W23" s="120"/>
      <c r="X23" s="121"/>
      <c r="Y23" s="938"/>
      <c r="Z23" s="290"/>
      <c r="AA23" s="291"/>
      <c r="AB23" s="942" t="s">
        <v>11</v>
      </c>
      <c r="AC23" s="943"/>
      <c r="AD23" s="944"/>
      <c r="AE23" s="931" t="s">
        <v>369</v>
      </c>
      <c r="AF23" s="931"/>
      <c r="AG23" s="931"/>
      <c r="AH23" s="128"/>
      <c r="AI23" s="931" t="s">
        <v>465</v>
      </c>
      <c r="AJ23" s="931"/>
      <c r="AK23" s="931"/>
      <c r="AL23" s="128"/>
      <c r="AM23" s="931" t="s">
        <v>466</v>
      </c>
      <c r="AN23" s="931"/>
      <c r="AO23" s="931"/>
      <c r="AP23" s="128"/>
      <c r="AQ23" s="135" t="s">
        <v>223</v>
      </c>
      <c r="AR23" s="136"/>
      <c r="AS23" s="136"/>
      <c r="AT23" s="137"/>
      <c r="AU23" s="138" t="s">
        <v>129</v>
      </c>
      <c r="AV23" s="138"/>
      <c r="AW23" s="138"/>
      <c r="AX23" s="139"/>
      <c r="AY23" s="34">
        <f>COUNTA($G$25)</f>
        <v>0</v>
      </c>
    </row>
    <row r="24" spans="1:51" ht="18.75" customHeight="1" x14ac:dyDescent="0.15">
      <c r="A24" s="692"/>
      <c r="B24" s="693"/>
      <c r="C24" s="693"/>
      <c r="D24" s="693"/>
      <c r="E24" s="693"/>
      <c r="F24" s="694"/>
      <c r="G24" s="171"/>
      <c r="H24" s="123"/>
      <c r="I24" s="123"/>
      <c r="J24" s="123"/>
      <c r="K24" s="123"/>
      <c r="L24" s="123"/>
      <c r="M24" s="123"/>
      <c r="N24" s="123"/>
      <c r="O24" s="124"/>
      <c r="P24" s="122"/>
      <c r="Q24" s="123"/>
      <c r="R24" s="123"/>
      <c r="S24" s="123"/>
      <c r="T24" s="123"/>
      <c r="U24" s="123"/>
      <c r="V24" s="123"/>
      <c r="W24" s="123"/>
      <c r="X24" s="124"/>
      <c r="Y24" s="939"/>
      <c r="Z24" s="940"/>
      <c r="AA24" s="941"/>
      <c r="AB24" s="945"/>
      <c r="AC24" s="717"/>
      <c r="AD24" s="718"/>
      <c r="AE24" s="700"/>
      <c r="AF24" s="700"/>
      <c r="AG24" s="700"/>
      <c r="AH24" s="131"/>
      <c r="AI24" s="700"/>
      <c r="AJ24" s="700"/>
      <c r="AK24" s="700"/>
      <c r="AL24" s="131"/>
      <c r="AM24" s="700"/>
      <c r="AN24" s="700"/>
      <c r="AO24" s="700"/>
      <c r="AP24" s="131"/>
      <c r="AQ24" s="140"/>
      <c r="AR24" s="141"/>
      <c r="AS24" s="142" t="s">
        <v>224</v>
      </c>
      <c r="AT24" s="143"/>
      <c r="AU24" s="141"/>
      <c r="AV24" s="141"/>
      <c r="AW24" s="123" t="s">
        <v>170</v>
      </c>
      <c r="AX24" s="144"/>
      <c r="AY24" s="34">
        <f t="shared" ref="AY24:AY29" si="3">$AY$23</f>
        <v>0</v>
      </c>
    </row>
    <row r="25" spans="1:51" ht="22.5" customHeight="1" x14ac:dyDescent="0.15">
      <c r="A25" s="695"/>
      <c r="B25" s="693"/>
      <c r="C25" s="693"/>
      <c r="D25" s="693"/>
      <c r="E25" s="693"/>
      <c r="F25" s="694"/>
      <c r="G25" s="193"/>
      <c r="H25" s="949"/>
      <c r="I25" s="949"/>
      <c r="J25" s="949"/>
      <c r="K25" s="949"/>
      <c r="L25" s="949"/>
      <c r="M25" s="949"/>
      <c r="N25" s="949"/>
      <c r="O25" s="950"/>
      <c r="P25" s="146"/>
      <c r="Q25" s="660"/>
      <c r="R25" s="660"/>
      <c r="S25" s="660"/>
      <c r="T25" s="660"/>
      <c r="U25" s="660"/>
      <c r="V25" s="660"/>
      <c r="W25" s="660"/>
      <c r="X25" s="661"/>
      <c r="Y25" s="935" t="s">
        <v>12</v>
      </c>
      <c r="Z25" s="936"/>
      <c r="AA25" s="937"/>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6"/>
      <c r="B26" s="697"/>
      <c r="C26" s="697"/>
      <c r="D26" s="697"/>
      <c r="E26" s="697"/>
      <c r="F26" s="698"/>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63"/>
      <c r="Q27" s="663"/>
      <c r="R27" s="663"/>
      <c r="S27" s="663"/>
      <c r="T27" s="663"/>
      <c r="U27" s="663"/>
      <c r="V27" s="663"/>
      <c r="W27" s="663"/>
      <c r="X27" s="664"/>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1" t="s">
        <v>341</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2" t="s">
        <v>314</v>
      </c>
      <c r="B30" s="693"/>
      <c r="C30" s="693"/>
      <c r="D30" s="693"/>
      <c r="E30" s="693"/>
      <c r="F30" s="694"/>
      <c r="G30" s="170" t="s">
        <v>140</v>
      </c>
      <c r="H30" s="120"/>
      <c r="I30" s="120"/>
      <c r="J30" s="120"/>
      <c r="K30" s="120"/>
      <c r="L30" s="120"/>
      <c r="M30" s="120"/>
      <c r="N30" s="120"/>
      <c r="O30" s="121"/>
      <c r="P30" s="119" t="s">
        <v>56</v>
      </c>
      <c r="Q30" s="120"/>
      <c r="R30" s="120"/>
      <c r="S30" s="120"/>
      <c r="T30" s="120"/>
      <c r="U30" s="120"/>
      <c r="V30" s="120"/>
      <c r="W30" s="120"/>
      <c r="X30" s="121"/>
      <c r="Y30" s="938"/>
      <c r="Z30" s="290"/>
      <c r="AA30" s="291"/>
      <c r="AB30" s="942" t="s">
        <v>11</v>
      </c>
      <c r="AC30" s="943"/>
      <c r="AD30" s="944"/>
      <c r="AE30" s="931" t="s">
        <v>369</v>
      </c>
      <c r="AF30" s="931"/>
      <c r="AG30" s="931"/>
      <c r="AH30" s="128"/>
      <c r="AI30" s="931" t="s">
        <v>465</v>
      </c>
      <c r="AJ30" s="931"/>
      <c r="AK30" s="931"/>
      <c r="AL30" s="128"/>
      <c r="AM30" s="931" t="s">
        <v>466</v>
      </c>
      <c r="AN30" s="931"/>
      <c r="AO30" s="931"/>
      <c r="AP30" s="128"/>
      <c r="AQ30" s="135" t="s">
        <v>223</v>
      </c>
      <c r="AR30" s="136"/>
      <c r="AS30" s="136"/>
      <c r="AT30" s="137"/>
      <c r="AU30" s="138" t="s">
        <v>129</v>
      </c>
      <c r="AV30" s="138"/>
      <c r="AW30" s="138"/>
      <c r="AX30" s="139"/>
      <c r="AY30" s="34">
        <f>COUNTA($G$32)</f>
        <v>0</v>
      </c>
    </row>
    <row r="31" spans="1:51" ht="18.75" customHeight="1" x14ac:dyDescent="0.15">
      <c r="A31" s="692"/>
      <c r="B31" s="693"/>
      <c r="C31" s="693"/>
      <c r="D31" s="693"/>
      <c r="E31" s="693"/>
      <c r="F31" s="694"/>
      <c r="G31" s="171"/>
      <c r="H31" s="123"/>
      <c r="I31" s="123"/>
      <c r="J31" s="123"/>
      <c r="K31" s="123"/>
      <c r="L31" s="123"/>
      <c r="M31" s="123"/>
      <c r="N31" s="123"/>
      <c r="O31" s="124"/>
      <c r="P31" s="122"/>
      <c r="Q31" s="123"/>
      <c r="R31" s="123"/>
      <c r="S31" s="123"/>
      <c r="T31" s="123"/>
      <c r="U31" s="123"/>
      <c r="V31" s="123"/>
      <c r="W31" s="123"/>
      <c r="X31" s="124"/>
      <c r="Y31" s="939"/>
      <c r="Z31" s="940"/>
      <c r="AA31" s="941"/>
      <c r="AB31" s="945"/>
      <c r="AC31" s="717"/>
      <c r="AD31" s="718"/>
      <c r="AE31" s="700"/>
      <c r="AF31" s="700"/>
      <c r="AG31" s="700"/>
      <c r="AH31" s="131"/>
      <c r="AI31" s="700"/>
      <c r="AJ31" s="700"/>
      <c r="AK31" s="700"/>
      <c r="AL31" s="131"/>
      <c r="AM31" s="700"/>
      <c r="AN31" s="700"/>
      <c r="AO31" s="700"/>
      <c r="AP31" s="131"/>
      <c r="AQ31" s="140"/>
      <c r="AR31" s="141"/>
      <c r="AS31" s="142" t="s">
        <v>224</v>
      </c>
      <c r="AT31" s="143"/>
      <c r="AU31" s="141"/>
      <c r="AV31" s="141"/>
      <c r="AW31" s="123" t="s">
        <v>170</v>
      </c>
      <c r="AX31" s="144"/>
      <c r="AY31" s="34">
        <f t="shared" ref="AY31:AY36" si="4">$AY$30</f>
        <v>0</v>
      </c>
    </row>
    <row r="32" spans="1:51" ht="22.5" customHeight="1" x14ac:dyDescent="0.15">
      <c r="A32" s="695"/>
      <c r="B32" s="693"/>
      <c r="C32" s="693"/>
      <c r="D32" s="693"/>
      <c r="E32" s="693"/>
      <c r="F32" s="694"/>
      <c r="G32" s="193"/>
      <c r="H32" s="949"/>
      <c r="I32" s="949"/>
      <c r="J32" s="949"/>
      <c r="K32" s="949"/>
      <c r="L32" s="949"/>
      <c r="M32" s="949"/>
      <c r="N32" s="949"/>
      <c r="O32" s="950"/>
      <c r="P32" s="146"/>
      <c r="Q32" s="660"/>
      <c r="R32" s="660"/>
      <c r="S32" s="660"/>
      <c r="T32" s="660"/>
      <c r="U32" s="660"/>
      <c r="V32" s="660"/>
      <c r="W32" s="660"/>
      <c r="X32" s="661"/>
      <c r="Y32" s="935" t="s">
        <v>12</v>
      </c>
      <c r="Z32" s="936"/>
      <c r="AA32" s="937"/>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6"/>
      <c r="B33" s="697"/>
      <c r="C33" s="697"/>
      <c r="D33" s="697"/>
      <c r="E33" s="697"/>
      <c r="F33" s="698"/>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63"/>
      <c r="Q34" s="663"/>
      <c r="R34" s="663"/>
      <c r="S34" s="663"/>
      <c r="T34" s="663"/>
      <c r="U34" s="663"/>
      <c r="V34" s="663"/>
      <c r="W34" s="663"/>
      <c r="X34" s="664"/>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1" t="s">
        <v>341</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2" t="s">
        <v>314</v>
      </c>
      <c r="B37" s="693"/>
      <c r="C37" s="693"/>
      <c r="D37" s="693"/>
      <c r="E37" s="693"/>
      <c r="F37" s="694"/>
      <c r="G37" s="170" t="s">
        <v>140</v>
      </c>
      <c r="H37" s="120"/>
      <c r="I37" s="120"/>
      <c r="J37" s="120"/>
      <c r="K37" s="120"/>
      <c r="L37" s="120"/>
      <c r="M37" s="120"/>
      <c r="N37" s="120"/>
      <c r="O37" s="121"/>
      <c r="P37" s="119" t="s">
        <v>56</v>
      </c>
      <c r="Q37" s="120"/>
      <c r="R37" s="120"/>
      <c r="S37" s="120"/>
      <c r="T37" s="120"/>
      <c r="U37" s="120"/>
      <c r="V37" s="120"/>
      <c r="W37" s="120"/>
      <c r="X37" s="121"/>
      <c r="Y37" s="938"/>
      <c r="Z37" s="290"/>
      <c r="AA37" s="291"/>
      <c r="AB37" s="942" t="s">
        <v>11</v>
      </c>
      <c r="AC37" s="943"/>
      <c r="AD37" s="944"/>
      <c r="AE37" s="931" t="s">
        <v>369</v>
      </c>
      <c r="AF37" s="931"/>
      <c r="AG37" s="931"/>
      <c r="AH37" s="128"/>
      <c r="AI37" s="931" t="s">
        <v>465</v>
      </c>
      <c r="AJ37" s="931"/>
      <c r="AK37" s="931"/>
      <c r="AL37" s="128"/>
      <c r="AM37" s="931" t="s">
        <v>466</v>
      </c>
      <c r="AN37" s="931"/>
      <c r="AO37" s="931"/>
      <c r="AP37" s="128"/>
      <c r="AQ37" s="135" t="s">
        <v>223</v>
      </c>
      <c r="AR37" s="136"/>
      <c r="AS37" s="136"/>
      <c r="AT37" s="137"/>
      <c r="AU37" s="138" t="s">
        <v>129</v>
      </c>
      <c r="AV37" s="138"/>
      <c r="AW37" s="138"/>
      <c r="AX37" s="139"/>
      <c r="AY37" s="34">
        <f>COUNTA($G$39)</f>
        <v>0</v>
      </c>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939"/>
      <c r="Z38" s="940"/>
      <c r="AA38" s="941"/>
      <c r="AB38" s="945"/>
      <c r="AC38" s="717"/>
      <c r="AD38" s="718"/>
      <c r="AE38" s="700"/>
      <c r="AF38" s="700"/>
      <c r="AG38" s="700"/>
      <c r="AH38" s="131"/>
      <c r="AI38" s="700"/>
      <c r="AJ38" s="700"/>
      <c r="AK38" s="700"/>
      <c r="AL38" s="131"/>
      <c r="AM38" s="700"/>
      <c r="AN38" s="700"/>
      <c r="AO38" s="700"/>
      <c r="AP38" s="131"/>
      <c r="AQ38" s="140"/>
      <c r="AR38" s="141"/>
      <c r="AS38" s="142" t="s">
        <v>224</v>
      </c>
      <c r="AT38" s="143"/>
      <c r="AU38" s="141"/>
      <c r="AV38" s="141"/>
      <c r="AW38" s="123" t="s">
        <v>170</v>
      </c>
      <c r="AX38" s="144"/>
      <c r="AY38" s="34">
        <f t="shared" ref="AY38:AY43" si="5">$AY$37</f>
        <v>0</v>
      </c>
    </row>
    <row r="39" spans="1:51" ht="22.5" customHeight="1" x14ac:dyDescent="0.15">
      <c r="A39" s="695"/>
      <c r="B39" s="693"/>
      <c r="C39" s="693"/>
      <c r="D39" s="693"/>
      <c r="E39" s="693"/>
      <c r="F39" s="694"/>
      <c r="G39" s="193"/>
      <c r="H39" s="949"/>
      <c r="I39" s="949"/>
      <c r="J39" s="949"/>
      <c r="K39" s="949"/>
      <c r="L39" s="949"/>
      <c r="M39" s="949"/>
      <c r="N39" s="949"/>
      <c r="O39" s="950"/>
      <c r="P39" s="146"/>
      <c r="Q39" s="660"/>
      <c r="R39" s="660"/>
      <c r="S39" s="660"/>
      <c r="T39" s="660"/>
      <c r="U39" s="660"/>
      <c r="V39" s="660"/>
      <c r="W39" s="660"/>
      <c r="X39" s="661"/>
      <c r="Y39" s="935" t="s">
        <v>12</v>
      </c>
      <c r="Z39" s="936"/>
      <c r="AA39" s="937"/>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6"/>
      <c r="B40" s="697"/>
      <c r="C40" s="697"/>
      <c r="D40" s="697"/>
      <c r="E40" s="697"/>
      <c r="F40" s="698"/>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63"/>
      <c r="Q41" s="663"/>
      <c r="R41" s="663"/>
      <c r="S41" s="663"/>
      <c r="T41" s="663"/>
      <c r="U41" s="663"/>
      <c r="V41" s="663"/>
      <c r="W41" s="663"/>
      <c r="X41" s="664"/>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1" t="s">
        <v>341</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2" t="s">
        <v>314</v>
      </c>
      <c r="B44" s="693"/>
      <c r="C44" s="693"/>
      <c r="D44" s="693"/>
      <c r="E44" s="693"/>
      <c r="F44" s="694"/>
      <c r="G44" s="170" t="s">
        <v>140</v>
      </c>
      <c r="H44" s="120"/>
      <c r="I44" s="120"/>
      <c r="J44" s="120"/>
      <c r="K44" s="120"/>
      <c r="L44" s="120"/>
      <c r="M44" s="120"/>
      <c r="N44" s="120"/>
      <c r="O44" s="121"/>
      <c r="P44" s="119" t="s">
        <v>56</v>
      </c>
      <c r="Q44" s="120"/>
      <c r="R44" s="120"/>
      <c r="S44" s="120"/>
      <c r="T44" s="120"/>
      <c r="U44" s="120"/>
      <c r="V44" s="120"/>
      <c r="W44" s="120"/>
      <c r="X44" s="121"/>
      <c r="Y44" s="938"/>
      <c r="Z44" s="290"/>
      <c r="AA44" s="291"/>
      <c r="AB44" s="942" t="s">
        <v>11</v>
      </c>
      <c r="AC44" s="943"/>
      <c r="AD44" s="944"/>
      <c r="AE44" s="931" t="s">
        <v>369</v>
      </c>
      <c r="AF44" s="931"/>
      <c r="AG44" s="931"/>
      <c r="AH44" s="128"/>
      <c r="AI44" s="931" t="s">
        <v>465</v>
      </c>
      <c r="AJ44" s="931"/>
      <c r="AK44" s="931"/>
      <c r="AL44" s="128"/>
      <c r="AM44" s="931" t="s">
        <v>466</v>
      </c>
      <c r="AN44" s="931"/>
      <c r="AO44" s="931"/>
      <c r="AP44" s="128"/>
      <c r="AQ44" s="135" t="s">
        <v>223</v>
      </c>
      <c r="AR44" s="136"/>
      <c r="AS44" s="136"/>
      <c r="AT44" s="137"/>
      <c r="AU44" s="138" t="s">
        <v>129</v>
      </c>
      <c r="AV44" s="138"/>
      <c r="AW44" s="138"/>
      <c r="AX44" s="139"/>
      <c r="AY44" s="34">
        <f>COUNTA($G$46)</f>
        <v>0</v>
      </c>
    </row>
    <row r="45" spans="1:51" ht="18.75" customHeight="1" x14ac:dyDescent="0.15">
      <c r="A45" s="692"/>
      <c r="B45" s="693"/>
      <c r="C45" s="693"/>
      <c r="D45" s="693"/>
      <c r="E45" s="693"/>
      <c r="F45" s="694"/>
      <c r="G45" s="171"/>
      <c r="H45" s="123"/>
      <c r="I45" s="123"/>
      <c r="J45" s="123"/>
      <c r="K45" s="123"/>
      <c r="L45" s="123"/>
      <c r="M45" s="123"/>
      <c r="N45" s="123"/>
      <c r="O45" s="124"/>
      <c r="P45" s="122"/>
      <c r="Q45" s="123"/>
      <c r="R45" s="123"/>
      <c r="S45" s="123"/>
      <c r="T45" s="123"/>
      <c r="U45" s="123"/>
      <c r="V45" s="123"/>
      <c r="W45" s="123"/>
      <c r="X45" s="124"/>
      <c r="Y45" s="939"/>
      <c r="Z45" s="940"/>
      <c r="AA45" s="941"/>
      <c r="AB45" s="945"/>
      <c r="AC45" s="717"/>
      <c r="AD45" s="718"/>
      <c r="AE45" s="700"/>
      <c r="AF45" s="700"/>
      <c r="AG45" s="700"/>
      <c r="AH45" s="131"/>
      <c r="AI45" s="700"/>
      <c r="AJ45" s="700"/>
      <c r="AK45" s="700"/>
      <c r="AL45" s="131"/>
      <c r="AM45" s="700"/>
      <c r="AN45" s="700"/>
      <c r="AO45" s="700"/>
      <c r="AP45" s="131"/>
      <c r="AQ45" s="140"/>
      <c r="AR45" s="141"/>
      <c r="AS45" s="142" t="s">
        <v>224</v>
      </c>
      <c r="AT45" s="143"/>
      <c r="AU45" s="141"/>
      <c r="AV45" s="141"/>
      <c r="AW45" s="123" t="s">
        <v>170</v>
      </c>
      <c r="AX45" s="144"/>
      <c r="AY45" s="34">
        <f t="shared" ref="AY45:AY50" si="6">$AY$44</f>
        <v>0</v>
      </c>
    </row>
    <row r="46" spans="1:51" ht="22.5" customHeight="1" x14ac:dyDescent="0.15">
      <c r="A46" s="695"/>
      <c r="B46" s="693"/>
      <c r="C46" s="693"/>
      <c r="D46" s="693"/>
      <c r="E46" s="693"/>
      <c r="F46" s="694"/>
      <c r="G46" s="193"/>
      <c r="H46" s="949"/>
      <c r="I46" s="949"/>
      <c r="J46" s="949"/>
      <c r="K46" s="949"/>
      <c r="L46" s="949"/>
      <c r="M46" s="949"/>
      <c r="N46" s="949"/>
      <c r="O46" s="950"/>
      <c r="P46" s="146"/>
      <c r="Q46" s="660"/>
      <c r="R46" s="660"/>
      <c r="S46" s="660"/>
      <c r="T46" s="660"/>
      <c r="U46" s="660"/>
      <c r="V46" s="660"/>
      <c r="W46" s="660"/>
      <c r="X46" s="661"/>
      <c r="Y46" s="935" t="s">
        <v>12</v>
      </c>
      <c r="Z46" s="936"/>
      <c r="AA46" s="937"/>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6"/>
      <c r="B47" s="697"/>
      <c r="C47" s="697"/>
      <c r="D47" s="697"/>
      <c r="E47" s="697"/>
      <c r="F47" s="698"/>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63"/>
      <c r="Q48" s="663"/>
      <c r="R48" s="663"/>
      <c r="S48" s="663"/>
      <c r="T48" s="663"/>
      <c r="U48" s="663"/>
      <c r="V48" s="663"/>
      <c r="W48" s="663"/>
      <c r="X48" s="664"/>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1" t="s">
        <v>341</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2" t="s">
        <v>314</v>
      </c>
      <c r="B51" s="693"/>
      <c r="C51" s="693"/>
      <c r="D51" s="693"/>
      <c r="E51" s="693"/>
      <c r="F51" s="694"/>
      <c r="G51" s="170" t="s">
        <v>140</v>
      </c>
      <c r="H51" s="120"/>
      <c r="I51" s="120"/>
      <c r="J51" s="120"/>
      <c r="K51" s="120"/>
      <c r="L51" s="120"/>
      <c r="M51" s="120"/>
      <c r="N51" s="120"/>
      <c r="O51" s="121"/>
      <c r="P51" s="119" t="s">
        <v>56</v>
      </c>
      <c r="Q51" s="120"/>
      <c r="R51" s="120"/>
      <c r="S51" s="120"/>
      <c r="T51" s="120"/>
      <c r="U51" s="120"/>
      <c r="V51" s="120"/>
      <c r="W51" s="120"/>
      <c r="X51" s="121"/>
      <c r="Y51" s="938"/>
      <c r="Z51" s="290"/>
      <c r="AA51" s="291"/>
      <c r="AB51" s="128" t="s">
        <v>11</v>
      </c>
      <c r="AC51" s="943"/>
      <c r="AD51" s="944"/>
      <c r="AE51" s="931" t="s">
        <v>369</v>
      </c>
      <c r="AF51" s="931"/>
      <c r="AG51" s="931"/>
      <c r="AH51" s="128"/>
      <c r="AI51" s="931" t="s">
        <v>465</v>
      </c>
      <c r="AJ51" s="931"/>
      <c r="AK51" s="931"/>
      <c r="AL51" s="128"/>
      <c r="AM51" s="931" t="s">
        <v>466</v>
      </c>
      <c r="AN51" s="931"/>
      <c r="AO51" s="931"/>
      <c r="AP51" s="128"/>
      <c r="AQ51" s="135" t="s">
        <v>223</v>
      </c>
      <c r="AR51" s="136"/>
      <c r="AS51" s="136"/>
      <c r="AT51" s="137"/>
      <c r="AU51" s="138" t="s">
        <v>129</v>
      </c>
      <c r="AV51" s="138"/>
      <c r="AW51" s="138"/>
      <c r="AX51" s="139"/>
      <c r="AY51" s="34">
        <f>COUNTA($G$53)</f>
        <v>0</v>
      </c>
    </row>
    <row r="52" spans="1:51" ht="18.75" customHeight="1" x14ac:dyDescent="0.15">
      <c r="A52" s="692"/>
      <c r="B52" s="693"/>
      <c r="C52" s="693"/>
      <c r="D52" s="693"/>
      <c r="E52" s="693"/>
      <c r="F52" s="694"/>
      <c r="G52" s="171"/>
      <c r="H52" s="123"/>
      <c r="I52" s="123"/>
      <c r="J52" s="123"/>
      <c r="K52" s="123"/>
      <c r="L52" s="123"/>
      <c r="M52" s="123"/>
      <c r="N52" s="123"/>
      <c r="O52" s="124"/>
      <c r="P52" s="122"/>
      <c r="Q52" s="123"/>
      <c r="R52" s="123"/>
      <c r="S52" s="123"/>
      <c r="T52" s="123"/>
      <c r="U52" s="123"/>
      <c r="V52" s="123"/>
      <c r="W52" s="123"/>
      <c r="X52" s="124"/>
      <c r="Y52" s="939"/>
      <c r="Z52" s="940"/>
      <c r="AA52" s="941"/>
      <c r="AB52" s="945"/>
      <c r="AC52" s="717"/>
      <c r="AD52" s="718"/>
      <c r="AE52" s="700"/>
      <c r="AF52" s="700"/>
      <c r="AG52" s="700"/>
      <c r="AH52" s="131"/>
      <c r="AI52" s="700"/>
      <c r="AJ52" s="700"/>
      <c r="AK52" s="700"/>
      <c r="AL52" s="131"/>
      <c r="AM52" s="700"/>
      <c r="AN52" s="700"/>
      <c r="AO52" s="700"/>
      <c r="AP52" s="131"/>
      <c r="AQ52" s="140"/>
      <c r="AR52" s="141"/>
      <c r="AS52" s="142" t="s">
        <v>224</v>
      </c>
      <c r="AT52" s="143"/>
      <c r="AU52" s="141"/>
      <c r="AV52" s="141"/>
      <c r="AW52" s="123" t="s">
        <v>170</v>
      </c>
      <c r="AX52" s="144"/>
      <c r="AY52" s="34">
        <f t="shared" ref="AY52:AY57" si="7">$AY$51</f>
        <v>0</v>
      </c>
    </row>
    <row r="53" spans="1:51" ht="22.5" customHeight="1" x14ac:dyDescent="0.15">
      <c r="A53" s="695"/>
      <c r="B53" s="693"/>
      <c r="C53" s="693"/>
      <c r="D53" s="693"/>
      <c r="E53" s="693"/>
      <c r="F53" s="694"/>
      <c r="G53" s="193"/>
      <c r="H53" s="949"/>
      <c r="I53" s="949"/>
      <c r="J53" s="949"/>
      <c r="K53" s="949"/>
      <c r="L53" s="949"/>
      <c r="M53" s="949"/>
      <c r="N53" s="949"/>
      <c r="O53" s="950"/>
      <c r="P53" s="146"/>
      <c r="Q53" s="660"/>
      <c r="R53" s="660"/>
      <c r="S53" s="660"/>
      <c r="T53" s="660"/>
      <c r="U53" s="660"/>
      <c r="V53" s="660"/>
      <c r="W53" s="660"/>
      <c r="X53" s="661"/>
      <c r="Y53" s="935" t="s">
        <v>12</v>
      </c>
      <c r="Z53" s="936"/>
      <c r="AA53" s="937"/>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6"/>
      <c r="B54" s="697"/>
      <c r="C54" s="697"/>
      <c r="D54" s="697"/>
      <c r="E54" s="697"/>
      <c r="F54" s="698"/>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63"/>
      <c r="Q55" s="663"/>
      <c r="R55" s="663"/>
      <c r="S55" s="663"/>
      <c r="T55" s="663"/>
      <c r="U55" s="663"/>
      <c r="V55" s="663"/>
      <c r="W55" s="663"/>
      <c r="X55" s="664"/>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1" t="s">
        <v>341</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2" t="s">
        <v>314</v>
      </c>
      <c r="B58" s="693"/>
      <c r="C58" s="693"/>
      <c r="D58" s="693"/>
      <c r="E58" s="693"/>
      <c r="F58" s="694"/>
      <c r="G58" s="170" t="s">
        <v>140</v>
      </c>
      <c r="H58" s="120"/>
      <c r="I58" s="120"/>
      <c r="J58" s="120"/>
      <c r="K58" s="120"/>
      <c r="L58" s="120"/>
      <c r="M58" s="120"/>
      <c r="N58" s="120"/>
      <c r="O58" s="121"/>
      <c r="P58" s="119" t="s">
        <v>56</v>
      </c>
      <c r="Q58" s="120"/>
      <c r="R58" s="120"/>
      <c r="S58" s="120"/>
      <c r="T58" s="120"/>
      <c r="U58" s="120"/>
      <c r="V58" s="120"/>
      <c r="W58" s="120"/>
      <c r="X58" s="121"/>
      <c r="Y58" s="938"/>
      <c r="Z58" s="290"/>
      <c r="AA58" s="291"/>
      <c r="AB58" s="942" t="s">
        <v>11</v>
      </c>
      <c r="AC58" s="943"/>
      <c r="AD58" s="944"/>
      <c r="AE58" s="931" t="s">
        <v>369</v>
      </c>
      <c r="AF58" s="931"/>
      <c r="AG58" s="931"/>
      <c r="AH58" s="128"/>
      <c r="AI58" s="931" t="s">
        <v>465</v>
      </c>
      <c r="AJ58" s="931"/>
      <c r="AK58" s="931"/>
      <c r="AL58" s="128"/>
      <c r="AM58" s="931" t="s">
        <v>466</v>
      </c>
      <c r="AN58" s="931"/>
      <c r="AO58" s="931"/>
      <c r="AP58" s="128"/>
      <c r="AQ58" s="135" t="s">
        <v>223</v>
      </c>
      <c r="AR58" s="136"/>
      <c r="AS58" s="136"/>
      <c r="AT58" s="137"/>
      <c r="AU58" s="138" t="s">
        <v>129</v>
      </c>
      <c r="AV58" s="138"/>
      <c r="AW58" s="138"/>
      <c r="AX58" s="139"/>
      <c r="AY58" s="34">
        <f>COUNTA($G$60)</f>
        <v>0</v>
      </c>
    </row>
    <row r="59" spans="1:51" ht="18.75" customHeight="1" x14ac:dyDescent="0.15">
      <c r="A59" s="692"/>
      <c r="B59" s="693"/>
      <c r="C59" s="693"/>
      <c r="D59" s="693"/>
      <c r="E59" s="693"/>
      <c r="F59" s="694"/>
      <c r="G59" s="171"/>
      <c r="H59" s="123"/>
      <c r="I59" s="123"/>
      <c r="J59" s="123"/>
      <c r="K59" s="123"/>
      <c r="L59" s="123"/>
      <c r="M59" s="123"/>
      <c r="N59" s="123"/>
      <c r="O59" s="124"/>
      <c r="P59" s="122"/>
      <c r="Q59" s="123"/>
      <c r="R59" s="123"/>
      <c r="S59" s="123"/>
      <c r="T59" s="123"/>
      <c r="U59" s="123"/>
      <c r="V59" s="123"/>
      <c r="W59" s="123"/>
      <c r="X59" s="124"/>
      <c r="Y59" s="939"/>
      <c r="Z59" s="940"/>
      <c r="AA59" s="941"/>
      <c r="AB59" s="945"/>
      <c r="AC59" s="717"/>
      <c r="AD59" s="718"/>
      <c r="AE59" s="700"/>
      <c r="AF59" s="700"/>
      <c r="AG59" s="700"/>
      <c r="AH59" s="131"/>
      <c r="AI59" s="700"/>
      <c r="AJ59" s="700"/>
      <c r="AK59" s="700"/>
      <c r="AL59" s="131"/>
      <c r="AM59" s="700"/>
      <c r="AN59" s="700"/>
      <c r="AO59" s="700"/>
      <c r="AP59" s="131"/>
      <c r="AQ59" s="140"/>
      <c r="AR59" s="141"/>
      <c r="AS59" s="142" t="s">
        <v>224</v>
      </c>
      <c r="AT59" s="143"/>
      <c r="AU59" s="141"/>
      <c r="AV59" s="141"/>
      <c r="AW59" s="123" t="s">
        <v>170</v>
      </c>
      <c r="AX59" s="144"/>
      <c r="AY59" s="34">
        <f t="shared" ref="AY59:AY64" si="8">$AY$58</f>
        <v>0</v>
      </c>
    </row>
    <row r="60" spans="1:51" ht="22.5" customHeight="1" x14ac:dyDescent="0.15">
      <c r="A60" s="695"/>
      <c r="B60" s="693"/>
      <c r="C60" s="693"/>
      <c r="D60" s="693"/>
      <c r="E60" s="693"/>
      <c r="F60" s="694"/>
      <c r="G60" s="193"/>
      <c r="H60" s="949"/>
      <c r="I60" s="949"/>
      <c r="J60" s="949"/>
      <c r="K60" s="949"/>
      <c r="L60" s="949"/>
      <c r="M60" s="949"/>
      <c r="N60" s="949"/>
      <c r="O60" s="950"/>
      <c r="P60" s="146"/>
      <c r="Q60" s="660"/>
      <c r="R60" s="660"/>
      <c r="S60" s="660"/>
      <c r="T60" s="660"/>
      <c r="U60" s="660"/>
      <c r="V60" s="660"/>
      <c r="W60" s="660"/>
      <c r="X60" s="661"/>
      <c r="Y60" s="935" t="s">
        <v>12</v>
      </c>
      <c r="Z60" s="936"/>
      <c r="AA60" s="937"/>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6"/>
      <c r="B61" s="697"/>
      <c r="C61" s="697"/>
      <c r="D61" s="697"/>
      <c r="E61" s="697"/>
      <c r="F61" s="698"/>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63"/>
      <c r="Q62" s="663"/>
      <c r="R62" s="663"/>
      <c r="S62" s="663"/>
      <c r="T62" s="663"/>
      <c r="U62" s="663"/>
      <c r="V62" s="663"/>
      <c r="W62" s="663"/>
      <c r="X62" s="664"/>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1" t="s">
        <v>341</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2" t="s">
        <v>314</v>
      </c>
      <c r="B65" s="693"/>
      <c r="C65" s="693"/>
      <c r="D65" s="693"/>
      <c r="E65" s="693"/>
      <c r="F65" s="694"/>
      <c r="G65" s="170" t="s">
        <v>140</v>
      </c>
      <c r="H65" s="120"/>
      <c r="I65" s="120"/>
      <c r="J65" s="120"/>
      <c r="K65" s="120"/>
      <c r="L65" s="120"/>
      <c r="M65" s="120"/>
      <c r="N65" s="120"/>
      <c r="O65" s="121"/>
      <c r="P65" s="119" t="s">
        <v>56</v>
      </c>
      <c r="Q65" s="120"/>
      <c r="R65" s="120"/>
      <c r="S65" s="120"/>
      <c r="T65" s="120"/>
      <c r="U65" s="120"/>
      <c r="V65" s="120"/>
      <c r="W65" s="120"/>
      <c r="X65" s="121"/>
      <c r="Y65" s="938"/>
      <c r="Z65" s="290"/>
      <c r="AA65" s="291"/>
      <c r="AB65" s="942" t="s">
        <v>11</v>
      </c>
      <c r="AC65" s="943"/>
      <c r="AD65" s="944"/>
      <c r="AE65" s="931" t="s">
        <v>369</v>
      </c>
      <c r="AF65" s="931"/>
      <c r="AG65" s="931"/>
      <c r="AH65" s="128"/>
      <c r="AI65" s="931" t="s">
        <v>465</v>
      </c>
      <c r="AJ65" s="931"/>
      <c r="AK65" s="931"/>
      <c r="AL65" s="128"/>
      <c r="AM65" s="931" t="s">
        <v>466</v>
      </c>
      <c r="AN65" s="931"/>
      <c r="AO65" s="931"/>
      <c r="AP65" s="128"/>
      <c r="AQ65" s="135" t="s">
        <v>223</v>
      </c>
      <c r="AR65" s="136"/>
      <c r="AS65" s="136"/>
      <c r="AT65" s="137"/>
      <c r="AU65" s="138" t="s">
        <v>129</v>
      </c>
      <c r="AV65" s="138"/>
      <c r="AW65" s="138"/>
      <c r="AX65" s="139"/>
      <c r="AY65" s="34">
        <f>COUNTA($G$67)</f>
        <v>0</v>
      </c>
    </row>
    <row r="66" spans="1:51" ht="18.75" customHeight="1" x14ac:dyDescent="0.15">
      <c r="A66" s="692"/>
      <c r="B66" s="693"/>
      <c r="C66" s="693"/>
      <c r="D66" s="693"/>
      <c r="E66" s="693"/>
      <c r="F66" s="694"/>
      <c r="G66" s="171"/>
      <c r="H66" s="123"/>
      <c r="I66" s="123"/>
      <c r="J66" s="123"/>
      <c r="K66" s="123"/>
      <c r="L66" s="123"/>
      <c r="M66" s="123"/>
      <c r="N66" s="123"/>
      <c r="O66" s="124"/>
      <c r="P66" s="122"/>
      <c r="Q66" s="123"/>
      <c r="R66" s="123"/>
      <c r="S66" s="123"/>
      <c r="T66" s="123"/>
      <c r="U66" s="123"/>
      <c r="V66" s="123"/>
      <c r="W66" s="123"/>
      <c r="X66" s="124"/>
      <c r="Y66" s="939"/>
      <c r="Z66" s="940"/>
      <c r="AA66" s="941"/>
      <c r="AB66" s="945"/>
      <c r="AC66" s="717"/>
      <c r="AD66" s="718"/>
      <c r="AE66" s="700"/>
      <c r="AF66" s="700"/>
      <c r="AG66" s="700"/>
      <c r="AH66" s="131"/>
      <c r="AI66" s="700"/>
      <c r="AJ66" s="700"/>
      <c r="AK66" s="700"/>
      <c r="AL66" s="131"/>
      <c r="AM66" s="700"/>
      <c r="AN66" s="700"/>
      <c r="AO66" s="700"/>
      <c r="AP66" s="131"/>
      <c r="AQ66" s="140"/>
      <c r="AR66" s="141"/>
      <c r="AS66" s="142" t="s">
        <v>224</v>
      </c>
      <c r="AT66" s="143"/>
      <c r="AU66" s="141"/>
      <c r="AV66" s="141"/>
      <c r="AW66" s="123" t="s">
        <v>170</v>
      </c>
      <c r="AX66" s="144"/>
      <c r="AY66" s="34">
        <f t="shared" ref="AY66:AY71" si="9">$AY$65</f>
        <v>0</v>
      </c>
    </row>
    <row r="67" spans="1:51" ht="22.5" customHeight="1" x14ac:dyDescent="0.15">
      <c r="A67" s="695"/>
      <c r="B67" s="693"/>
      <c r="C67" s="693"/>
      <c r="D67" s="693"/>
      <c r="E67" s="693"/>
      <c r="F67" s="694"/>
      <c r="G67" s="193"/>
      <c r="H67" s="949"/>
      <c r="I67" s="949"/>
      <c r="J67" s="949"/>
      <c r="K67" s="949"/>
      <c r="L67" s="949"/>
      <c r="M67" s="949"/>
      <c r="N67" s="949"/>
      <c r="O67" s="950"/>
      <c r="P67" s="146"/>
      <c r="Q67" s="660"/>
      <c r="R67" s="660"/>
      <c r="S67" s="660"/>
      <c r="T67" s="660"/>
      <c r="U67" s="660"/>
      <c r="V67" s="660"/>
      <c r="W67" s="660"/>
      <c r="X67" s="661"/>
      <c r="Y67" s="935" t="s">
        <v>12</v>
      </c>
      <c r="Z67" s="936"/>
      <c r="AA67" s="937"/>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6"/>
      <c r="B68" s="697"/>
      <c r="C68" s="697"/>
      <c r="D68" s="697"/>
      <c r="E68" s="697"/>
      <c r="F68" s="698"/>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63"/>
      <c r="Q69" s="663"/>
      <c r="R69" s="663"/>
      <c r="S69" s="663"/>
      <c r="T69" s="663"/>
      <c r="U69" s="663"/>
      <c r="V69" s="663"/>
      <c r="W69" s="663"/>
      <c r="X69" s="664"/>
      <c r="Y69" s="190" t="s">
        <v>13</v>
      </c>
      <c r="Z69" s="932"/>
      <c r="AA69" s="933"/>
      <c r="AB69" s="61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1" t="s">
        <v>341</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16" t="s">
        <v>327</v>
      </c>
      <c r="H2" s="317"/>
      <c r="I2" s="317"/>
      <c r="J2" s="317"/>
      <c r="K2" s="317"/>
      <c r="L2" s="317"/>
      <c r="M2" s="317"/>
      <c r="N2" s="317"/>
      <c r="O2" s="317"/>
      <c r="P2" s="317"/>
      <c r="Q2" s="317"/>
      <c r="R2" s="317"/>
      <c r="S2" s="317"/>
      <c r="T2" s="317"/>
      <c r="U2" s="317"/>
      <c r="V2" s="317"/>
      <c r="W2" s="317"/>
      <c r="X2" s="317"/>
      <c r="Y2" s="317"/>
      <c r="Z2" s="317"/>
      <c r="AA2" s="317"/>
      <c r="AB2" s="318"/>
      <c r="AC2" s="316" t="s">
        <v>329</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x14ac:dyDescent="0.15">
      <c r="A4" s="973"/>
      <c r="B4" s="974"/>
      <c r="C4" s="974"/>
      <c r="D4" s="974"/>
      <c r="E4" s="974"/>
      <c r="F4" s="975"/>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x14ac:dyDescent="0.15">
      <c r="A5" s="973"/>
      <c r="B5" s="974"/>
      <c r="C5" s="974"/>
      <c r="D5" s="974"/>
      <c r="E5" s="974"/>
      <c r="F5" s="975"/>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x14ac:dyDescent="0.15">
      <c r="A6" s="973"/>
      <c r="B6" s="974"/>
      <c r="C6" s="974"/>
      <c r="D6" s="974"/>
      <c r="E6" s="974"/>
      <c r="F6" s="975"/>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x14ac:dyDescent="0.15">
      <c r="A7" s="973"/>
      <c r="B7" s="974"/>
      <c r="C7" s="974"/>
      <c r="D7" s="974"/>
      <c r="E7" s="974"/>
      <c r="F7" s="975"/>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x14ac:dyDescent="0.15">
      <c r="A8" s="973"/>
      <c r="B8" s="974"/>
      <c r="C8" s="974"/>
      <c r="D8" s="974"/>
      <c r="E8" s="974"/>
      <c r="F8" s="975"/>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x14ac:dyDescent="0.15">
      <c r="A9" s="973"/>
      <c r="B9" s="974"/>
      <c r="C9" s="974"/>
      <c r="D9" s="974"/>
      <c r="E9" s="974"/>
      <c r="F9" s="975"/>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x14ac:dyDescent="0.15">
      <c r="A10" s="973"/>
      <c r="B10" s="974"/>
      <c r="C10" s="974"/>
      <c r="D10" s="974"/>
      <c r="E10" s="974"/>
      <c r="F10" s="975"/>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x14ac:dyDescent="0.15">
      <c r="A11" s="973"/>
      <c r="B11" s="974"/>
      <c r="C11" s="974"/>
      <c r="D11" s="974"/>
      <c r="E11" s="974"/>
      <c r="F11" s="975"/>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x14ac:dyDescent="0.15">
      <c r="A12" s="973"/>
      <c r="B12" s="974"/>
      <c r="C12" s="974"/>
      <c r="D12" s="974"/>
      <c r="E12" s="974"/>
      <c r="F12" s="975"/>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x14ac:dyDescent="0.15">
      <c r="A13" s="973"/>
      <c r="B13" s="974"/>
      <c r="C13" s="974"/>
      <c r="D13" s="974"/>
      <c r="E13" s="974"/>
      <c r="F13" s="975"/>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x14ac:dyDescent="0.2">
      <c r="A14" s="973"/>
      <c r="B14" s="974"/>
      <c r="C14" s="974"/>
      <c r="D14" s="974"/>
      <c r="E14" s="974"/>
      <c r="F14" s="975"/>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x14ac:dyDescent="0.15">
      <c r="A15" s="973"/>
      <c r="B15" s="974"/>
      <c r="C15" s="974"/>
      <c r="D15" s="974"/>
      <c r="E15" s="974"/>
      <c r="F15" s="975"/>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x14ac:dyDescent="0.15">
      <c r="A16" s="973"/>
      <c r="B16" s="974"/>
      <c r="C16" s="974"/>
      <c r="D16" s="974"/>
      <c r="E16" s="974"/>
      <c r="F16" s="975"/>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x14ac:dyDescent="0.15">
      <c r="A17" s="973"/>
      <c r="B17" s="974"/>
      <c r="C17" s="974"/>
      <c r="D17" s="974"/>
      <c r="E17" s="974"/>
      <c r="F17" s="975"/>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x14ac:dyDescent="0.15">
      <c r="A18" s="973"/>
      <c r="B18" s="974"/>
      <c r="C18" s="974"/>
      <c r="D18" s="974"/>
      <c r="E18" s="974"/>
      <c r="F18" s="975"/>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x14ac:dyDescent="0.15">
      <c r="A19" s="973"/>
      <c r="B19" s="974"/>
      <c r="C19" s="974"/>
      <c r="D19" s="974"/>
      <c r="E19" s="974"/>
      <c r="F19" s="975"/>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x14ac:dyDescent="0.15">
      <c r="A20" s="973"/>
      <c r="B20" s="974"/>
      <c r="C20" s="974"/>
      <c r="D20" s="974"/>
      <c r="E20" s="974"/>
      <c r="F20" s="975"/>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x14ac:dyDescent="0.15">
      <c r="A21" s="973"/>
      <c r="B21" s="974"/>
      <c r="C21" s="974"/>
      <c r="D21" s="974"/>
      <c r="E21" s="974"/>
      <c r="F21" s="975"/>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x14ac:dyDescent="0.15">
      <c r="A22" s="973"/>
      <c r="B22" s="974"/>
      <c r="C22" s="974"/>
      <c r="D22" s="974"/>
      <c r="E22" s="974"/>
      <c r="F22" s="975"/>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x14ac:dyDescent="0.15">
      <c r="A23" s="973"/>
      <c r="B23" s="974"/>
      <c r="C23" s="974"/>
      <c r="D23" s="974"/>
      <c r="E23" s="974"/>
      <c r="F23" s="975"/>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x14ac:dyDescent="0.15">
      <c r="A24" s="973"/>
      <c r="B24" s="974"/>
      <c r="C24" s="974"/>
      <c r="D24" s="974"/>
      <c r="E24" s="974"/>
      <c r="F24" s="975"/>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x14ac:dyDescent="0.15">
      <c r="A25" s="973"/>
      <c r="B25" s="974"/>
      <c r="C25" s="974"/>
      <c r="D25" s="974"/>
      <c r="E25" s="974"/>
      <c r="F25" s="975"/>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x14ac:dyDescent="0.15">
      <c r="A26" s="973"/>
      <c r="B26" s="974"/>
      <c r="C26" s="974"/>
      <c r="D26" s="974"/>
      <c r="E26" s="974"/>
      <c r="F26" s="975"/>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x14ac:dyDescent="0.2">
      <c r="A27" s="973"/>
      <c r="B27" s="974"/>
      <c r="C27" s="974"/>
      <c r="D27" s="974"/>
      <c r="E27" s="974"/>
      <c r="F27" s="975"/>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x14ac:dyDescent="0.15">
      <c r="A28" s="973"/>
      <c r="B28" s="974"/>
      <c r="C28" s="974"/>
      <c r="D28" s="974"/>
      <c r="E28" s="974"/>
      <c r="F28" s="975"/>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x14ac:dyDescent="0.15">
      <c r="A29" s="973"/>
      <c r="B29" s="974"/>
      <c r="C29" s="974"/>
      <c r="D29" s="974"/>
      <c r="E29" s="974"/>
      <c r="F29" s="975"/>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x14ac:dyDescent="0.15">
      <c r="A30" s="973"/>
      <c r="B30" s="974"/>
      <c r="C30" s="974"/>
      <c r="D30" s="974"/>
      <c r="E30" s="974"/>
      <c r="F30" s="975"/>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x14ac:dyDescent="0.15">
      <c r="A31" s="973"/>
      <c r="B31" s="974"/>
      <c r="C31" s="974"/>
      <c r="D31" s="974"/>
      <c r="E31" s="974"/>
      <c r="F31" s="975"/>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x14ac:dyDescent="0.15">
      <c r="A32" s="973"/>
      <c r="B32" s="974"/>
      <c r="C32" s="974"/>
      <c r="D32" s="974"/>
      <c r="E32" s="974"/>
      <c r="F32" s="975"/>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x14ac:dyDescent="0.15">
      <c r="A33" s="973"/>
      <c r="B33" s="974"/>
      <c r="C33" s="974"/>
      <c r="D33" s="974"/>
      <c r="E33" s="974"/>
      <c r="F33" s="975"/>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x14ac:dyDescent="0.15">
      <c r="A34" s="973"/>
      <c r="B34" s="974"/>
      <c r="C34" s="974"/>
      <c r="D34" s="974"/>
      <c r="E34" s="974"/>
      <c r="F34" s="975"/>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x14ac:dyDescent="0.15">
      <c r="A35" s="973"/>
      <c r="B35" s="974"/>
      <c r="C35" s="974"/>
      <c r="D35" s="974"/>
      <c r="E35" s="974"/>
      <c r="F35" s="975"/>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x14ac:dyDescent="0.15">
      <c r="A36" s="973"/>
      <c r="B36" s="974"/>
      <c r="C36" s="974"/>
      <c r="D36" s="974"/>
      <c r="E36" s="974"/>
      <c r="F36" s="975"/>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x14ac:dyDescent="0.15">
      <c r="A37" s="973"/>
      <c r="B37" s="974"/>
      <c r="C37" s="974"/>
      <c r="D37" s="974"/>
      <c r="E37" s="974"/>
      <c r="F37" s="975"/>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x14ac:dyDescent="0.15">
      <c r="A38" s="973"/>
      <c r="B38" s="974"/>
      <c r="C38" s="974"/>
      <c r="D38" s="974"/>
      <c r="E38" s="974"/>
      <c r="F38" s="975"/>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x14ac:dyDescent="0.15">
      <c r="A39" s="973"/>
      <c r="B39" s="974"/>
      <c r="C39" s="974"/>
      <c r="D39" s="974"/>
      <c r="E39" s="974"/>
      <c r="F39" s="975"/>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x14ac:dyDescent="0.2">
      <c r="A40" s="973"/>
      <c r="B40" s="974"/>
      <c r="C40" s="974"/>
      <c r="D40" s="974"/>
      <c r="E40" s="974"/>
      <c r="F40" s="975"/>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x14ac:dyDescent="0.15">
      <c r="A41" s="973"/>
      <c r="B41" s="974"/>
      <c r="C41" s="974"/>
      <c r="D41" s="974"/>
      <c r="E41" s="974"/>
      <c r="F41" s="975"/>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x14ac:dyDescent="0.15">
      <c r="A42" s="973"/>
      <c r="B42" s="974"/>
      <c r="C42" s="974"/>
      <c r="D42" s="974"/>
      <c r="E42" s="974"/>
      <c r="F42" s="975"/>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x14ac:dyDescent="0.15">
      <c r="A43" s="973"/>
      <c r="B43" s="974"/>
      <c r="C43" s="974"/>
      <c r="D43" s="974"/>
      <c r="E43" s="974"/>
      <c r="F43" s="975"/>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x14ac:dyDescent="0.15">
      <c r="A44" s="973"/>
      <c r="B44" s="974"/>
      <c r="C44" s="974"/>
      <c r="D44" s="974"/>
      <c r="E44" s="974"/>
      <c r="F44" s="975"/>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x14ac:dyDescent="0.15">
      <c r="A45" s="973"/>
      <c r="B45" s="974"/>
      <c r="C45" s="974"/>
      <c r="D45" s="974"/>
      <c r="E45" s="974"/>
      <c r="F45" s="975"/>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x14ac:dyDescent="0.15">
      <c r="A46" s="973"/>
      <c r="B46" s="974"/>
      <c r="C46" s="974"/>
      <c r="D46" s="974"/>
      <c r="E46" s="974"/>
      <c r="F46" s="975"/>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x14ac:dyDescent="0.15">
      <c r="A47" s="973"/>
      <c r="B47" s="974"/>
      <c r="C47" s="974"/>
      <c r="D47" s="974"/>
      <c r="E47" s="974"/>
      <c r="F47" s="975"/>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x14ac:dyDescent="0.15">
      <c r="A48" s="973"/>
      <c r="B48" s="974"/>
      <c r="C48" s="974"/>
      <c r="D48" s="974"/>
      <c r="E48" s="974"/>
      <c r="F48" s="975"/>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x14ac:dyDescent="0.15">
      <c r="A49" s="973"/>
      <c r="B49" s="974"/>
      <c r="C49" s="974"/>
      <c r="D49" s="974"/>
      <c r="E49" s="974"/>
      <c r="F49" s="975"/>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x14ac:dyDescent="0.15">
      <c r="A50" s="973"/>
      <c r="B50" s="974"/>
      <c r="C50" s="974"/>
      <c r="D50" s="974"/>
      <c r="E50" s="974"/>
      <c r="F50" s="975"/>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x14ac:dyDescent="0.15">
      <c r="A51" s="973"/>
      <c r="B51" s="974"/>
      <c r="C51" s="974"/>
      <c r="D51" s="974"/>
      <c r="E51" s="974"/>
      <c r="F51" s="975"/>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x14ac:dyDescent="0.15">
      <c r="A52" s="973"/>
      <c r="B52" s="974"/>
      <c r="C52" s="974"/>
      <c r="D52" s="974"/>
      <c r="E52" s="974"/>
      <c r="F52" s="975"/>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x14ac:dyDescent="0.15">
      <c r="A56" s="973"/>
      <c r="B56" s="974"/>
      <c r="C56" s="974"/>
      <c r="D56" s="974"/>
      <c r="E56" s="974"/>
      <c r="F56" s="975"/>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x14ac:dyDescent="0.15">
      <c r="A57" s="973"/>
      <c r="B57" s="974"/>
      <c r="C57" s="974"/>
      <c r="D57" s="974"/>
      <c r="E57" s="974"/>
      <c r="F57" s="975"/>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x14ac:dyDescent="0.15">
      <c r="A58" s="973"/>
      <c r="B58" s="974"/>
      <c r="C58" s="974"/>
      <c r="D58" s="974"/>
      <c r="E58" s="974"/>
      <c r="F58" s="975"/>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x14ac:dyDescent="0.15">
      <c r="A59" s="973"/>
      <c r="B59" s="974"/>
      <c r="C59" s="974"/>
      <c r="D59" s="974"/>
      <c r="E59" s="974"/>
      <c r="F59" s="975"/>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x14ac:dyDescent="0.15">
      <c r="A60" s="973"/>
      <c r="B60" s="974"/>
      <c r="C60" s="974"/>
      <c r="D60" s="974"/>
      <c r="E60" s="974"/>
      <c r="F60" s="975"/>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x14ac:dyDescent="0.15">
      <c r="A61" s="973"/>
      <c r="B61" s="974"/>
      <c r="C61" s="974"/>
      <c r="D61" s="974"/>
      <c r="E61" s="974"/>
      <c r="F61" s="975"/>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x14ac:dyDescent="0.15">
      <c r="A62" s="973"/>
      <c r="B62" s="974"/>
      <c r="C62" s="974"/>
      <c r="D62" s="974"/>
      <c r="E62" s="974"/>
      <c r="F62" s="975"/>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x14ac:dyDescent="0.15">
      <c r="A63" s="973"/>
      <c r="B63" s="974"/>
      <c r="C63" s="974"/>
      <c r="D63" s="974"/>
      <c r="E63" s="974"/>
      <c r="F63" s="975"/>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x14ac:dyDescent="0.15">
      <c r="A64" s="973"/>
      <c r="B64" s="974"/>
      <c r="C64" s="974"/>
      <c r="D64" s="974"/>
      <c r="E64" s="974"/>
      <c r="F64" s="975"/>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x14ac:dyDescent="0.15">
      <c r="A65" s="973"/>
      <c r="B65" s="974"/>
      <c r="C65" s="974"/>
      <c r="D65" s="974"/>
      <c r="E65" s="974"/>
      <c r="F65" s="975"/>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x14ac:dyDescent="0.15">
      <c r="A66" s="973"/>
      <c r="B66" s="974"/>
      <c r="C66" s="974"/>
      <c r="D66" s="974"/>
      <c r="E66" s="974"/>
      <c r="F66" s="975"/>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x14ac:dyDescent="0.2">
      <c r="A67" s="973"/>
      <c r="B67" s="974"/>
      <c r="C67" s="974"/>
      <c r="D67" s="974"/>
      <c r="E67" s="974"/>
      <c r="F67" s="975"/>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x14ac:dyDescent="0.15">
      <c r="A68" s="973"/>
      <c r="B68" s="974"/>
      <c r="C68" s="974"/>
      <c r="D68" s="974"/>
      <c r="E68" s="974"/>
      <c r="F68" s="975"/>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x14ac:dyDescent="0.15">
      <c r="A69" s="973"/>
      <c r="B69" s="974"/>
      <c r="C69" s="974"/>
      <c r="D69" s="974"/>
      <c r="E69" s="974"/>
      <c r="F69" s="975"/>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x14ac:dyDescent="0.15">
      <c r="A70" s="973"/>
      <c r="B70" s="974"/>
      <c r="C70" s="974"/>
      <c r="D70" s="974"/>
      <c r="E70" s="974"/>
      <c r="F70" s="975"/>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x14ac:dyDescent="0.15">
      <c r="A71" s="973"/>
      <c r="B71" s="974"/>
      <c r="C71" s="974"/>
      <c r="D71" s="974"/>
      <c r="E71" s="974"/>
      <c r="F71" s="975"/>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x14ac:dyDescent="0.15">
      <c r="A72" s="973"/>
      <c r="B72" s="974"/>
      <c r="C72" s="974"/>
      <c r="D72" s="974"/>
      <c r="E72" s="974"/>
      <c r="F72" s="975"/>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x14ac:dyDescent="0.15">
      <c r="A73" s="973"/>
      <c r="B73" s="974"/>
      <c r="C73" s="974"/>
      <c r="D73" s="974"/>
      <c r="E73" s="974"/>
      <c r="F73" s="975"/>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x14ac:dyDescent="0.15">
      <c r="A74" s="973"/>
      <c r="B74" s="974"/>
      <c r="C74" s="974"/>
      <c r="D74" s="974"/>
      <c r="E74" s="974"/>
      <c r="F74" s="975"/>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x14ac:dyDescent="0.15">
      <c r="A75" s="973"/>
      <c r="B75" s="974"/>
      <c r="C75" s="974"/>
      <c r="D75" s="974"/>
      <c r="E75" s="974"/>
      <c r="F75" s="975"/>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x14ac:dyDescent="0.15">
      <c r="A76" s="973"/>
      <c r="B76" s="974"/>
      <c r="C76" s="974"/>
      <c r="D76" s="974"/>
      <c r="E76" s="974"/>
      <c r="F76" s="975"/>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x14ac:dyDescent="0.15">
      <c r="A77" s="973"/>
      <c r="B77" s="974"/>
      <c r="C77" s="974"/>
      <c r="D77" s="974"/>
      <c r="E77" s="974"/>
      <c r="F77" s="975"/>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x14ac:dyDescent="0.15">
      <c r="A78" s="973"/>
      <c r="B78" s="974"/>
      <c r="C78" s="974"/>
      <c r="D78" s="974"/>
      <c r="E78" s="974"/>
      <c r="F78" s="975"/>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x14ac:dyDescent="0.15">
      <c r="A79" s="973"/>
      <c r="B79" s="974"/>
      <c r="C79" s="974"/>
      <c r="D79" s="974"/>
      <c r="E79" s="974"/>
      <c r="F79" s="975"/>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x14ac:dyDescent="0.2">
      <c r="A80" s="973"/>
      <c r="B80" s="974"/>
      <c r="C80" s="974"/>
      <c r="D80" s="974"/>
      <c r="E80" s="974"/>
      <c r="F80" s="975"/>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x14ac:dyDescent="0.15">
      <c r="A81" s="973"/>
      <c r="B81" s="974"/>
      <c r="C81" s="974"/>
      <c r="D81" s="974"/>
      <c r="E81" s="974"/>
      <c r="F81" s="975"/>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x14ac:dyDescent="0.15">
      <c r="A82" s="973"/>
      <c r="B82" s="974"/>
      <c r="C82" s="974"/>
      <c r="D82" s="974"/>
      <c r="E82" s="974"/>
      <c r="F82" s="975"/>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x14ac:dyDescent="0.15">
      <c r="A83" s="973"/>
      <c r="B83" s="974"/>
      <c r="C83" s="974"/>
      <c r="D83" s="974"/>
      <c r="E83" s="974"/>
      <c r="F83" s="975"/>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x14ac:dyDescent="0.15">
      <c r="A84" s="973"/>
      <c r="B84" s="974"/>
      <c r="C84" s="974"/>
      <c r="D84" s="974"/>
      <c r="E84" s="974"/>
      <c r="F84" s="975"/>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x14ac:dyDescent="0.15">
      <c r="A85" s="973"/>
      <c r="B85" s="974"/>
      <c r="C85" s="974"/>
      <c r="D85" s="974"/>
      <c r="E85" s="974"/>
      <c r="F85" s="975"/>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x14ac:dyDescent="0.15">
      <c r="A86" s="973"/>
      <c r="B86" s="974"/>
      <c r="C86" s="974"/>
      <c r="D86" s="974"/>
      <c r="E86" s="974"/>
      <c r="F86" s="975"/>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x14ac:dyDescent="0.15">
      <c r="A87" s="973"/>
      <c r="B87" s="974"/>
      <c r="C87" s="974"/>
      <c r="D87" s="974"/>
      <c r="E87" s="974"/>
      <c r="F87" s="975"/>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x14ac:dyDescent="0.15">
      <c r="A88" s="973"/>
      <c r="B88" s="974"/>
      <c r="C88" s="974"/>
      <c r="D88" s="974"/>
      <c r="E88" s="974"/>
      <c r="F88" s="975"/>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x14ac:dyDescent="0.15">
      <c r="A89" s="973"/>
      <c r="B89" s="974"/>
      <c r="C89" s="974"/>
      <c r="D89" s="974"/>
      <c r="E89" s="974"/>
      <c r="F89" s="975"/>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x14ac:dyDescent="0.15">
      <c r="A90" s="973"/>
      <c r="B90" s="974"/>
      <c r="C90" s="974"/>
      <c r="D90" s="974"/>
      <c r="E90" s="974"/>
      <c r="F90" s="975"/>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x14ac:dyDescent="0.15">
      <c r="A91" s="973"/>
      <c r="B91" s="974"/>
      <c r="C91" s="974"/>
      <c r="D91" s="974"/>
      <c r="E91" s="974"/>
      <c r="F91" s="975"/>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x14ac:dyDescent="0.15">
      <c r="A92" s="973"/>
      <c r="B92" s="974"/>
      <c r="C92" s="974"/>
      <c r="D92" s="974"/>
      <c r="E92" s="974"/>
      <c r="F92" s="975"/>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x14ac:dyDescent="0.2">
      <c r="A93" s="973"/>
      <c r="B93" s="974"/>
      <c r="C93" s="974"/>
      <c r="D93" s="974"/>
      <c r="E93" s="974"/>
      <c r="F93" s="975"/>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x14ac:dyDescent="0.15">
      <c r="A94" s="973"/>
      <c r="B94" s="974"/>
      <c r="C94" s="974"/>
      <c r="D94" s="974"/>
      <c r="E94" s="974"/>
      <c r="F94" s="975"/>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x14ac:dyDescent="0.15">
      <c r="A95" s="973"/>
      <c r="B95" s="974"/>
      <c r="C95" s="974"/>
      <c r="D95" s="974"/>
      <c r="E95" s="974"/>
      <c r="F95" s="975"/>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x14ac:dyDescent="0.15">
      <c r="A96" s="973"/>
      <c r="B96" s="974"/>
      <c r="C96" s="974"/>
      <c r="D96" s="974"/>
      <c r="E96" s="974"/>
      <c r="F96" s="975"/>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x14ac:dyDescent="0.15">
      <c r="A97" s="973"/>
      <c r="B97" s="974"/>
      <c r="C97" s="974"/>
      <c r="D97" s="974"/>
      <c r="E97" s="974"/>
      <c r="F97" s="975"/>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x14ac:dyDescent="0.15">
      <c r="A98" s="973"/>
      <c r="B98" s="974"/>
      <c r="C98" s="974"/>
      <c r="D98" s="974"/>
      <c r="E98" s="974"/>
      <c r="F98" s="975"/>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x14ac:dyDescent="0.15">
      <c r="A99" s="973"/>
      <c r="B99" s="974"/>
      <c r="C99" s="974"/>
      <c r="D99" s="974"/>
      <c r="E99" s="974"/>
      <c r="F99" s="975"/>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x14ac:dyDescent="0.15">
      <c r="A100" s="973"/>
      <c r="B100" s="974"/>
      <c r="C100" s="974"/>
      <c r="D100" s="974"/>
      <c r="E100" s="974"/>
      <c r="F100" s="975"/>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x14ac:dyDescent="0.15">
      <c r="A101" s="973"/>
      <c r="B101" s="974"/>
      <c r="C101" s="974"/>
      <c r="D101" s="974"/>
      <c r="E101" s="974"/>
      <c r="F101" s="975"/>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x14ac:dyDescent="0.15">
      <c r="A102" s="973"/>
      <c r="B102" s="974"/>
      <c r="C102" s="974"/>
      <c r="D102" s="974"/>
      <c r="E102" s="974"/>
      <c r="F102" s="975"/>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x14ac:dyDescent="0.15">
      <c r="A103" s="973"/>
      <c r="B103" s="974"/>
      <c r="C103" s="974"/>
      <c r="D103" s="974"/>
      <c r="E103" s="974"/>
      <c r="F103" s="975"/>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x14ac:dyDescent="0.15">
      <c r="A104" s="973"/>
      <c r="B104" s="974"/>
      <c r="C104" s="974"/>
      <c r="D104" s="974"/>
      <c r="E104" s="974"/>
      <c r="F104" s="975"/>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x14ac:dyDescent="0.15">
      <c r="A105" s="973"/>
      <c r="B105" s="974"/>
      <c r="C105" s="974"/>
      <c r="D105" s="974"/>
      <c r="E105" s="974"/>
      <c r="F105" s="975"/>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x14ac:dyDescent="0.15">
      <c r="A109" s="973"/>
      <c r="B109" s="974"/>
      <c r="C109" s="974"/>
      <c r="D109" s="974"/>
      <c r="E109" s="974"/>
      <c r="F109" s="975"/>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x14ac:dyDescent="0.15">
      <c r="A110" s="973"/>
      <c r="B110" s="974"/>
      <c r="C110" s="974"/>
      <c r="D110" s="974"/>
      <c r="E110" s="974"/>
      <c r="F110" s="975"/>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x14ac:dyDescent="0.15">
      <c r="A111" s="973"/>
      <c r="B111" s="974"/>
      <c r="C111" s="974"/>
      <c r="D111" s="974"/>
      <c r="E111" s="974"/>
      <c r="F111" s="975"/>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x14ac:dyDescent="0.15">
      <c r="A112" s="973"/>
      <c r="B112" s="974"/>
      <c r="C112" s="974"/>
      <c r="D112" s="974"/>
      <c r="E112" s="974"/>
      <c r="F112" s="975"/>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x14ac:dyDescent="0.15">
      <c r="A113" s="973"/>
      <c r="B113" s="974"/>
      <c r="C113" s="974"/>
      <c r="D113" s="974"/>
      <c r="E113" s="974"/>
      <c r="F113" s="975"/>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x14ac:dyDescent="0.15">
      <c r="A114" s="973"/>
      <c r="B114" s="974"/>
      <c r="C114" s="974"/>
      <c r="D114" s="974"/>
      <c r="E114" s="974"/>
      <c r="F114" s="975"/>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x14ac:dyDescent="0.15">
      <c r="A115" s="973"/>
      <c r="B115" s="974"/>
      <c r="C115" s="974"/>
      <c r="D115" s="974"/>
      <c r="E115" s="974"/>
      <c r="F115" s="975"/>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x14ac:dyDescent="0.15">
      <c r="A116" s="973"/>
      <c r="B116" s="974"/>
      <c r="C116" s="974"/>
      <c r="D116" s="974"/>
      <c r="E116" s="974"/>
      <c r="F116" s="975"/>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x14ac:dyDescent="0.15">
      <c r="A117" s="973"/>
      <c r="B117" s="974"/>
      <c r="C117" s="974"/>
      <c r="D117" s="974"/>
      <c r="E117" s="974"/>
      <c r="F117" s="975"/>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x14ac:dyDescent="0.15">
      <c r="A118" s="973"/>
      <c r="B118" s="974"/>
      <c r="C118" s="974"/>
      <c r="D118" s="974"/>
      <c r="E118" s="974"/>
      <c r="F118" s="975"/>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x14ac:dyDescent="0.15">
      <c r="A119" s="973"/>
      <c r="B119" s="974"/>
      <c r="C119" s="974"/>
      <c r="D119" s="974"/>
      <c r="E119" s="974"/>
      <c r="F119" s="975"/>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x14ac:dyDescent="0.2">
      <c r="A120" s="973"/>
      <c r="B120" s="974"/>
      <c r="C120" s="974"/>
      <c r="D120" s="974"/>
      <c r="E120" s="974"/>
      <c r="F120" s="975"/>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x14ac:dyDescent="0.15">
      <c r="A121" s="973"/>
      <c r="B121" s="974"/>
      <c r="C121" s="974"/>
      <c r="D121" s="974"/>
      <c r="E121" s="974"/>
      <c r="F121" s="975"/>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x14ac:dyDescent="0.15">
      <c r="A122" s="973"/>
      <c r="B122" s="974"/>
      <c r="C122" s="974"/>
      <c r="D122" s="974"/>
      <c r="E122" s="974"/>
      <c r="F122" s="975"/>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x14ac:dyDescent="0.15">
      <c r="A123" s="973"/>
      <c r="B123" s="974"/>
      <c r="C123" s="974"/>
      <c r="D123" s="974"/>
      <c r="E123" s="974"/>
      <c r="F123" s="975"/>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x14ac:dyDescent="0.15">
      <c r="A124" s="973"/>
      <c r="B124" s="974"/>
      <c r="C124" s="974"/>
      <c r="D124" s="974"/>
      <c r="E124" s="974"/>
      <c r="F124" s="975"/>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x14ac:dyDescent="0.15">
      <c r="A125" s="973"/>
      <c r="B125" s="974"/>
      <c r="C125" s="974"/>
      <c r="D125" s="974"/>
      <c r="E125" s="974"/>
      <c r="F125" s="975"/>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x14ac:dyDescent="0.15">
      <c r="A126" s="973"/>
      <c r="B126" s="974"/>
      <c r="C126" s="974"/>
      <c r="D126" s="974"/>
      <c r="E126" s="974"/>
      <c r="F126" s="975"/>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x14ac:dyDescent="0.15">
      <c r="A127" s="973"/>
      <c r="B127" s="974"/>
      <c r="C127" s="974"/>
      <c r="D127" s="974"/>
      <c r="E127" s="974"/>
      <c r="F127" s="975"/>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x14ac:dyDescent="0.15">
      <c r="A128" s="973"/>
      <c r="B128" s="974"/>
      <c r="C128" s="974"/>
      <c r="D128" s="974"/>
      <c r="E128" s="974"/>
      <c r="F128" s="975"/>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x14ac:dyDescent="0.15">
      <c r="A129" s="973"/>
      <c r="B129" s="974"/>
      <c r="C129" s="974"/>
      <c r="D129" s="974"/>
      <c r="E129" s="974"/>
      <c r="F129" s="975"/>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x14ac:dyDescent="0.15">
      <c r="A130" s="973"/>
      <c r="B130" s="974"/>
      <c r="C130" s="974"/>
      <c r="D130" s="974"/>
      <c r="E130" s="974"/>
      <c r="F130" s="975"/>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x14ac:dyDescent="0.15">
      <c r="A131" s="973"/>
      <c r="B131" s="974"/>
      <c r="C131" s="974"/>
      <c r="D131" s="974"/>
      <c r="E131" s="974"/>
      <c r="F131" s="975"/>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x14ac:dyDescent="0.15">
      <c r="A132" s="973"/>
      <c r="B132" s="974"/>
      <c r="C132" s="974"/>
      <c r="D132" s="974"/>
      <c r="E132" s="974"/>
      <c r="F132" s="975"/>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x14ac:dyDescent="0.2">
      <c r="A133" s="973"/>
      <c r="B133" s="974"/>
      <c r="C133" s="974"/>
      <c r="D133" s="974"/>
      <c r="E133" s="974"/>
      <c r="F133" s="975"/>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x14ac:dyDescent="0.15">
      <c r="A134" s="973"/>
      <c r="B134" s="974"/>
      <c r="C134" s="974"/>
      <c r="D134" s="974"/>
      <c r="E134" s="974"/>
      <c r="F134" s="975"/>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x14ac:dyDescent="0.15">
      <c r="A135" s="973"/>
      <c r="B135" s="974"/>
      <c r="C135" s="974"/>
      <c r="D135" s="974"/>
      <c r="E135" s="974"/>
      <c r="F135" s="975"/>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x14ac:dyDescent="0.15">
      <c r="A136" s="973"/>
      <c r="B136" s="974"/>
      <c r="C136" s="974"/>
      <c r="D136" s="974"/>
      <c r="E136" s="974"/>
      <c r="F136" s="975"/>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x14ac:dyDescent="0.15">
      <c r="A137" s="973"/>
      <c r="B137" s="974"/>
      <c r="C137" s="974"/>
      <c r="D137" s="974"/>
      <c r="E137" s="974"/>
      <c r="F137" s="975"/>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x14ac:dyDescent="0.15">
      <c r="A138" s="973"/>
      <c r="B138" s="974"/>
      <c r="C138" s="974"/>
      <c r="D138" s="974"/>
      <c r="E138" s="974"/>
      <c r="F138" s="975"/>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x14ac:dyDescent="0.15">
      <c r="A139" s="973"/>
      <c r="B139" s="974"/>
      <c r="C139" s="974"/>
      <c r="D139" s="974"/>
      <c r="E139" s="974"/>
      <c r="F139" s="975"/>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x14ac:dyDescent="0.15">
      <c r="A140" s="973"/>
      <c r="B140" s="974"/>
      <c r="C140" s="974"/>
      <c r="D140" s="974"/>
      <c r="E140" s="974"/>
      <c r="F140" s="975"/>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x14ac:dyDescent="0.15">
      <c r="A141" s="973"/>
      <c r="B141" s="974"/>
      <c r="C141" s="974"/>
      <c r="D141" s="974"/>
      <c r="E141" s="974"/>
      <c r="F141" s="975"/>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x14ac:dyDescent="0.15">
      <c r="A142" s="973"/>
      <c r="B142" s="974"/>
      <c r="C142" s="974"/>
      <c r="D142" s="974"/>
      <c r="E142" s="974"/>
      <c r="F142" s="975"/>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x14ac:dyDescent="0.15">
      <c r="A143" s="973"/>
      <c r="B143" s="974"/>
      <c r="C143" s="974"/>
      <c r="D143" s="974"/>
      <c r="E143" s="974"/>
      <c r="F143" s="975"/>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x14ac:dyDescent="0.15">
      <c r="A144" s="973"/>
      <c r="B144" s="974"/>
      <c r="C144" s="974"/>
      <c r="D144" s="974"/>
      <c r="E144" s="974"/>
      <c r="F144" s="975"/>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x14ac:dyDescent="0.15">
      <c r="A145" s="973"/>
      <c r="B145" s="974"/>
      <c r="C145" s="974"/>
      <c r="D145" s="974"/>
      <c r="E145" s="974"/>
      <c r="F145" s="975"/>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x14ac:dyDescent="0.2">
      <c r="A146" s="973"/>
      <c r="B146" s="974"/>
      <c r="C146" s="974"/>
      <c r="D146" s="974"/>
      <c r="E146" s="974"/>
      <c r="F146" s="975"/>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x14ac:dyDescent="0.15">
      <c r="A147" s="973"/>
      <c r="B147" s="974"/>
      <c r="C147" s="974"/>
      <c r="D147" s="974"/>
      <c r="E147" s="974"/>
      <c r="F147" s="975"/>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x14ac:dyDescent="0.15">
      <c r="A148" s="973"/>
      <c r="B148" s="974"/>
      <c r="C148" s="974"/>
      <c r="D148" s="974"/>
      <c r="E148" s="974"/>
      <c r="F148" s="975"/>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x14ac:dyDescent="0.15">
      <c r="A149" s="973"/>
      <c r="B149" s="974"/>
      <c r="C149" s="974"/>
      <c r="D149" s="974"/>
      <c r="E149" s="974"/>
      <c r="F149" s="975"/>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x14ac:dyDescent="0.15">
      <c r="A150" s="973"/>
      <c r="B150" s="974"/>
      <c r="C150" s="974"/>
      <c r="D150" s="974"/>
      <c r="E150" s="974"/>
      <c r="F150" s="975"/>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x14ac:dyDescent="0.15">
      <c r="A151" s="973"/>
      <c r="B151" s="974"/>
      <c r="C151" s="974"/>
      <c r="D151" s="974"/>
      <c r="E151" s="974"/>
      <c r="F151" s="975"/>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x14ac:dyDescent="0.15">
      <c r="A152" s="973"/>
      <c r="B152" s="974"/>
      <c r="C152" s="974"/>
      <c r="D152" s="974"/>
      <c r="E152" s="974"/>
      <c r="F152" s="975"/>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x14ac:dyDescent="0.15">
      <c r="A153" s="973"/>
      <c r="B153" s="974"/>
      <c r="C153" s="974"/>
      <c r="D153" s="974"/>
      <c r="E153" s="974"/>
      <c r="F153" s="975"/>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x14ac:dyDescent="0.15">
      <c r="A154" s="973"/>
      <c r="B154" s="974"/>
      <c r="C154" s="974"/>
      <c r="D154" s="974"/>
      <c r="E154" s="974"/>
      <c r="F154" s="975"/>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x14ac:dyDescent="0.15">
      <c r="A155" s="973"/>
      <c r="B155" s="974"/>
      <c r="C155" s="974"/>
      <c r="D155" s="974"/>
      <c r="E155" s="974"/>
      <c r="F155" s="975"/>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x14ac:dyDescent="0.15">
      <c r="A156" s="973"/>
      <c r="B156" s="974"/>
      <c r="C156" s="974"/>
      <c r="D156" s="974"/>
      <c r="E156" s="974"/>
      <c r="F156" s="975"/>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x14ac:dyDescent="0.15">
      <c r="A157" s="973"/>
      <c r="B157" s="974"/>
      <c r="C157" s="974"/>
      <c r="D157" s="974"/>
      <c r="E157" s="974"/>
      <c r="F157" s="975"/>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x14ac:dyDescent="0.15">
      <c r="A158" s="973"/>
      <c r="B158" s="974"/>
      <c r="C158" s="974"/>
      <c r="D158" s="974"/>
      <c r="E158" s="974"/>
      <c r="F158" s="975"/>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x14ac:dyDescent="0.15">
      <c r="A162" s="973"/>
      <c r="B162" s="974"/>
      <c r="C162" s="974"/>
      <c r="D162" s="974"/>
      <c r="E162" s="974"/>
      <c r="F162" s="975"/>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x14ac:dyDescent="0.15">
      <c r="A163" s="973"/>
      <c r="B163" s="974"/>
      <c r="C163" s="974"/>
      <c r="D163" s="974"/>
      <c r="E163" s="974"/>
      <c r="F163" s="975"/>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x14ac:dyDescent="0.15">
      <c r="A164" s="973"/>
      <c r="B164" s="974"/>
      <c r="C164" s="974"/>
      <c r="D164" s="974"/>
      <c r="E164" s="974"/>
      <c r="F164" s="975"/>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x14ac:dyDescent="0.15">
      <c r="A165" s="973"/>
      <c r="B165" s="974"/>
      <c r="C165" s="974"/>
      <c r="D165" s="974"/>
      <c r="E165" s="974"/>
      <c r="F165" s="975"/>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x14ac:dyDescent="0.15">
      <c r="A166" s="973"/>
      <c r="B166" s="974"/>
      <c r="C166" s="974"/>
      <c r="D166" s="974"/>
      <c r="E166" s="974"/>
      <c r="F166" s="975"/>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x14ac:dyDescent="0.15">
      <c r="A167" s="973"/>
      <c r="B167" s="974"/>
      <c r="C167" s="974"/>
      <c r="D167" s="974"/>
      <c r="E167" s="974"/>
      <c r="F167" s="975"/>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x14ac:dyDescent="0.15">
      <c r="A168" s="973"/>
      <c r="B168" s="974"/>
      <c r="C168" s="974"/>
      <c r="D168" s="974"/>
      <c r="E168" s="974"/>
      <c r="F168" s="975"/>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x14ac:dyDescent="0.15">
      <c r="A169" s="973"/>
      <c r="B169" s="974"/>
      <c r="C169" s="974"/>
      <c r="D169" s="974"/>
      <c r="E169" s="974"/>
      <c r="F169" s="975"/>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x14ac:dyDescent="0.15">
      <c r="A170" s="973"/>
      <c r="B170" s="974"/>
      <c r="C170" s="974"/>
      <c r="D170" s="974"/>
      <c r="E170" s="974"/>
      <c r="F170" s="975"/>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x14ac:dyDescent="0.15">
      <c r="A171" s="973"/>
      <c r="B171" s="974"/>
      <c r="C171" s="974"/>
      <c r="D171" s="974"/>
      <c r="E171" s="974"/>
      <c r="F171" s="975"/>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x14ac:dyDescent="0.15">
      <c r="A172" s="973"/>
      <c r="B172" s="974"/>
      <c r="C172" s="974"/>
      <c r="D172" s="974"/>
      <c r="E172" s="974"/>
      <c r="F172" s="975"/>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x14ac:dyDescent="0.2">
      <c r="A173" s="973"/>
      <c r="B173" s="974"/>
      <c r="C173" s="974"/>
      <c r="D173" s="974"/>
      <c r="E173" s="974"/>
      <c r="F173" s="975"/>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x14ac:dyDescent="0.15">
      <c r="A174" s="973"/>
      <c r="B174" s="974"/>
      <c r="C174" s="974"/>
      <c r="D174" s="974"/>
      <c r="E174" s="974"/>
      <c r="F174" s="975"/>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x14ac:dyDescent="0.15">
      <c r="A175" s="973"/>
      <c r="B175" s="974"/>
      <c r="C175" s="974"/>
      <c r="D175" s="974"/>
      <c r="E175" s="974"/>
      <c r="F175" s="975"/>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x14ac:dyDescent="0.15">
      <c r="A176" s="973"/>
      <c r="B176" s="974"/>
      <c r="C176" s="974"/>
      <c r="D176" s="974"/>
      <c r="E176" s="974"/>
      <c r="F176" s="975"/>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x14ac:dyDescent="0.15">
      <c r="A177" s="973"/>
      <c r="B177" s="974"/>
      <c r="C177" s="974"/>
      <c r="D177" s="974"/>
      <c r="E177" s="974"/>
      <c r="F177" s="975"/>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x14ac:dyDescent="0.15">
      <c r="A178" s="973"/>
      <c r="B178" s="974"/>
      <c r="C178" s="974"/>
      <c r="D178" s="974"/>
      <c r="E178" s="974"/>
      <c r="F178" s="975"/>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x14ac:dyDescent="0.15">
      <c r="A179" s="973"/>
      <c r="B179" s="974"/>
      <c r="C179" s="974"/>
      <c r="D179" s="974"/>
      <c r="E179" s="974"/>
      <c r="F179" s="975"/>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x14ac:dyDescent="0.15">
      <c r="A180" s="973"/>
      <c r="B180" s="974"/>
      <c r="C180" s="974"/>
      <c r="D180" s="974"/>
      <c r="E180" s="974"/>
      <c r="F180" s="975"/>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x14ac:dyDescent="0.15">
      <c r="A181" s="973"/>
      <c r="B181" s="974"/>
      <c r="C181" s="974"/>
      <c r="D181" s="974"/>
      <c r="E181" s="974"/>
      <c r="F181" s="975"/>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x14ac:dyDescent="0.15">
      <c r="A182" s="973"/>
      <c r="B182" s="974"/>
      <c r="C182" s="974"/>
      <c r="D182" s="974"/>
      <c r="E182" s="974"/>
      <c r="F182" s="975"/>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x14ac:dyDescent="0.15">
      <c r="A183" s="973"/>
      <c r="B183" s="974"/>
      <c r="C183" s="974"/>
      <c r="D183" s="974"/>
      <c r="E183" s="974"/>
      <c r="F183" s="975"/>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x14ac:dyDescent="0.15">
      <c r="A184" s="973"/>
      <c r="B184" s="974"/>
      <c r="C184" s="974"/>
      <c r="D184" s="974"/>
      <c r="E184" s="974"/>
      <c r="F184" s="975"/>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x14ac:dyDescent="0.15">
      <c r="A185" s="973"/>
      <c r="B185" s="974"/>
      <c r="C185" s="974"/>
      <c r="D185" s="974"/>
      <c r="E185" s="974"/>
      <c r="F185" s="975"/>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x14ac:dyDescent="0.2">
      <c r="A186" s="973"/>
      <c r="B186" s="974"/>
      <c r="C186" s="974"/>
      <c r="D186" s="974"/>
      <c r="E186" s="974"/>
      <c r="F186" s="975"/>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x14ac:dyDescent="0.15">
      <c r="A187" s="973"/>
      <c r="B187" s="974"/>
      <c r="C187" s="974"/>
      <c r="D187" s="974"/>
      <c r="E187" s="974"/>
      <c r="F187" s="975"/>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x14ac:dyDescent="0.15">
      <c r="A188" s="973"/>
      <c r="B188" s="974"/>
      <c r="C188" s="974"/>
      <c r="D188" s="974"/>
      <c r="E188" s="974"/>
      <c r="F188" s="975"/>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x14ac:dyDescent="0.15">
      <c r="A189" s="973"/>
      <c r="B189" s="974"/>
      <c r="C189" s="974"/>
      <c r="D189" s="974"/>
      <c r="E189" s="974"/>
      <c r="F189" s="975"/>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x14ac:dyDescent="0.15">
      <c r="A190" s="973"/>
      <c r="B190" s="974"/>
      <c r="C190" s="974"/>
      <c r="D190" s="974"/>
      <c r="E190" s="974"/>
      <c r="F190" s="975"/>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x14ac:dyDescent="0.15">
      <c r="A191" s="973"/>
      <c r="B191" s="974"/>
      <c r="C191" s="974"/>
      <c r="D191" s="974"/>
      <c r="E191" s="974"/>
      <c r="F191" s="975"/>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x14ac:dyDescent="0.15">
      <c r="A192" s="973"/>
      <c r="B192" s="974"/>
      <c r="C192" s="974"/>
      <c r="D192" s="974"/>
      <c r="E192" s="974"/>
      <c r="F192" s="975"/>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x14ac:dyDescent="0.15">
      <c r="A193" s="973"/>
      <c r="B193" s="974"/>
      <c r="C193" s="974"/>
      <c r="D193" s="974"/>
      <c r="E193" s="974"/>
      <c r="F193" s="975"/>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x14ac:dyDescent="0.15">
      <c r="A194" s="973"/>
      <c r="B194" s="974"/>
      <c r="C194" s="974"/>
      <c r="D194" s="974"/>
      <c r="E194" s="974"/>
      <c r="F194" s="975"/>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x14ac:dyDescent="0.15">
      <c r="A195" s="973"/>
      <c r="B195" s="974"/>
      <c r="C195" s="974"/>
      <c r="D195" s="974"/>
      <c r="E195" s="974"/>
      <c r="F195" s="975"/>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x14ac:dyDescent="0.15">
      <c r="A196" s="973"/>
      <c r="B196" s="974"/>
      <c r="C196" s="974"/>
      <c r="D196" s="974"/>
      <c r="E196" s="974"/>
      <c r="F196" s="975"/>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x14ac:dyDescent="0.15">
      <c r="A197" s="973"/>
      <c r="B197" s="974"/>
      <c r="C197" s="974"/>
      <c r="D197" s="974"/>
      <c r="E197" s="974"/>
      <c r="F197" s="975"/>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x14ac:dyDescent="0.15">
      <c r="A198" s="973"/>
      <c r="B198" s="974"/>
      <c r="C198" s="974"/>
      <c r="D198" s="974"/>
      <c r="E198" s="974"/>
      <c r="F198" s="975"/>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x14ac:dyDescent="0.2">
      <c r="A199" s="973"/>
      <c r="B199" s="974"/>
      <c r="C199" s="974"/>
      <c r="D199" s="974"/>
      <c r="E199" s="974"/>
      <c r="F199" s="975"/>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x14ac:dyDescent="0.15">
      <c r="A200" s="973"/>
      <c r="B200" s="974"/>
      <c r="C200" s="974"/>
      <c r="D200" s="974"/>
      <c r="E200" s="974"/>
      <c r="F200" s="975"/>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x14ac:dyDescent="0.15">
      <c r="A201" s="973"/>
      <c r="B201" s="974"/>
      <c r="C201" s="974"/>
      <c r="D201" s="974"/>
      <c r="E201" s="974"/>
      <c r="F201" s="975"/>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x14ac:dyDescent="0.15">
      <c r="A202" s="973"/>
      <c r="B202" s="974"/>
      <c r="C202" s="974"/>
      <c r="D202" s="974"/>
      <c r="E202" s="974"/>
      <c r="F202" s="975"/>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x14ac:dyDescent="0.15">
      <c r="A203" s="973"/>
      <c r="B203" s="974"/>
      <c r="C203" s="974"/>
      <c r="D203" s="974"/>
      <c r="E203" s="974"/>
      <c r="F203" s="975"/>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x14ac:dyDescent="0.15">
      <c r="A204" s="973"/>
      <c r="B204" s="974"/>
      <c r="C204" s="974"/>
      <c r="D204" s="974"/>
      <c r="E204" s="974"/>
      <c r="F204" s="975"/>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x14ac:dyDescent="0.15">
      <c r="A205" s="973"/>
      <c r="B205" s="974"/>
      <c r="C205" s="974"/>
      <c r="D205" s="974"/>
      <c r="E205" s="974"/>
      <c r="F205" s="975"/>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x14ac:dyDescent="0.15">
      <c r="A206" s="973"/>
      <c r="B206" s="974"/>
      <c r="C206" s="974"/>
      <c r="D206" s="974"/>
      <c r="E206" s="974"/>
      <c r="F206" s="975"/>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x14ac:dyDescent="0.15">
      <c r="A207" s="973"/>
      <c r="B207" s="974"/>
      <c r="C207" s="974"/>
      <c r="D207" s="974"/>
      <c r="E207" s="974"/>
      <c r="F207" s="975"/>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x14ac:dyDescent="0.15">
      <c r="A208" s="973"/>
      <c r="B208" s="974"/>
      <c r="C208" s="974"/>
      <c r="D208" s="974"/>
      <c r="E208" s="974"/>
      <c r="F208" s="975"/>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x14ac:dyDescent="0.15">
      <c r="A209" s="973"/>
      <c r="B209" s="974"/>
      <c r="C209" s="974"/>
      <c r="D209" s="974"/>
      <c r="E209" s="974"/>
      <c r="F209" s="975"/>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x14ac:dyDescent="0.15">
      <c r="A210" s="973"/>
      <c r="B210" s="974"/>
      <c r="C210" s="974"/>
      <c r="D210" s="974"/>
      <c r="E210" s="974"/>
      <c r="F210" s="975"/>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x14ac:dyDescent="0.15">
      <c r="A211" s="973"/>
      <c r="B211" s="974"/>
      <c r="C211" s="974"/>
      <c r="D211" s="974"/>
      <c r="E211" s="974"/>
      <c r="F211" s="975"/>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x14ac:dyDescent="0.15">
      <c r="A215" s="973"/>
      <c r="B215" s="974"/>
      <c r="C215" s="974"/>
      <c r="D215" s="974"/>
      <c r="E215" s="974"/>
      <c r="F215" s="975"/>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x14ac:dyDescent="0.15">
      <c r="A216" s="973"/>
      <c r="B216" s="974"/>
      <c r="C216" s="974"/>
      <c r="D216" s="974"/>
      <c r="E216" s="974"/>
      <c r="F216" s="975"/>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x14ac:dyDescent="0.15">
      <c r="A217" s="973"/>
      <c r="B217" s="974"/>
      <c r="C217" s="974"/>
      <c r="D217" s="974"/>
      <c r="E217" s="974"/>
      <c r="F217" s="975"/>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x14ac:dyDescent="0.15">
      <c r="A218" s="973"/>
      <c r="B218" s="974"/>
      <c r="C218" s="974"/>
      <c r="D218" s="974"/>
      <c r="E218" s="974"/>
      <c r="F218" s="975"/>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x14ac:dyDescent="0.15">
      <c r="A219" s="973"/>
      <c r="B219" s="974"/>
      <c r="C219" s="974"/>
      <c r="D219" s="974"/>
      <c r="E219" s="974"/>
      <c r="F219" s="975"/>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x14ac:dyDescent="0.15">
      <c r="A220" s="973"/>
      <c r="B220" s="974"/>
      <c r="C220" s="974"/>
      <c r="D220" s="974"/>
      <c r="E220" s="974"/>
      <c r="F220" s="975"/>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x14ac:dyDescent="0.15">
      <c r="A221" s="973"/>
      <c r="B221" s="974"/>
      <c r="C221" s="974"/>
      <c r="D221" s="974"/>
      <c r="E221" s="974"/>
      <c r="F221" s="975"/>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x14ac:dyDescent="0.15">
      <c r="A222" s="973"/>
      <c r="B222" s="974"/>
      <c r="C222" s="974"/>
      <c r="D222" s="974"/>
      <c r="E222" s="974"/>
      <c r="F222" s="975"/>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x14ac:dyDescent="0.15">
      <c r="A223" s="973"/>
      <c r="B223" s="974"/>
      <c r="C223" s="974"/>
      <c r="D223" s="974"/>
      <c r="E223" s="974"/>
      <c r="F223" s="975"/>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x14ac:dyDescent="0.15">
      <c r="A224" s="973"/>
      <c r="B224" s="974"/>
      <c r="C224" s="974"/>
      <c r="D224" s="974"/>
      <c r="E224" s="974"/>
      <c r="F224" s="975"/>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x14ac:dyDescent="0.15">
      <c r="A225" s="973"/>
      <c r="B225" s="974"/>
      <c r="C225" s="974"/>
      <c r="D225" s="974"/>
      <c r="E225" s="974"/>
      <c r="F225" s="975"/>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x14ac:dyDescent="0.2">
      <c r="A226" s="973"/>
      <c r="B226" s="974"/>
      <c r="C226" s="974"/>
      <c r="D226" s="974"/>
      <c r="E226" s="974"/>
      <c r="F226" s="975"/>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x14ac:dyDescent="0.15">
      <c r="A227" s="973"/>
      <c r="B227" s="974"/>
      <c r="C227" s="974"/>
      <c r="D227" s="974"/>
      <c r="E227" s="974"/>
      <c r="F227" s="975"/>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x14ac:dyDescent="0.15">
      <c r="A228" s="973"/>
      <c r="B228" s="974"/>
      <c r="C228" s="974"/>
      <c r="D228" s="974"/>
      <c r="E228" s="974"/>
      <c r="F228" s="975"/>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x14ac:dyDescent="0.15">
      <c r="A229" s="973"/>
      <c r="B229" s="974"/>
      <c r="C229" s="974"/>
      <c r="D229" s="974"/>
      <c r="E229" s="974"/>
      <c r="F229" s="975"/>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x14ac:dyDescent="0.15">
      <c r="A230" s="973"/>
      <c r="B230" s="974"/>
      <c r="C230" s="974"/>
      <c r="D230" s="974"/>
      <c r="E230" s="974"/>
      <c r="F230" s="975"/>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x14ac:dyDescent="0.15">
      <c r="A231" s="973"/>
      <c r="B231" s="974"/>
      <c r="C231" s="974"/>
      <c r="D231" s="974"/>
      <c r="E231" s="974"/>
      <c r="F231" s="975"/>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x14ac:dyDescent="0.15">
      <c r="A232" s="973"/>
      <c r="B232" s="974"/>
      <c r="C232" s="974"/>
      <c r="D232" s="974"/>
      <c r="E232" s="974"/>
      <c r="F232" s="975"/>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x14ac:dyDescent="0.15">
      <c r="A233" s="973"/>
      <c r="B233" s="974"/>
      <c r="C233" s="974"/>
      <c r="D233" s="974"/>
      <c r="E233" s="974"/>
      <c r="F233" s="975"/>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x14ac:dyDescent="0.15">
      <c r="A234" s="973"/>
      <c r="B234" s="974"/>
      <c r="C234" s="974"/>
      <c r="D234" s="974"/>
      <c r="E234" s="974"/>
      <c r="F234" s="975"/>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x14ac:dyDescent="0.15">
      <c r="A235" s="973"/>
      <c r="B235" s="974"/>
      <c r="C235" s="974"/>
      <c r="D235" s="974"/>
      <c r="E235" s="974"/>
      <c r="F235" s="975"/>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x14ac:dyDescent="0.15">
      <c r="A236" s="973"/>
      <c r="B236" s="974"/>
      <c r="C236" s="974"/>
      <c r="D236" s="974"/>
      <c r="E236" s="974"/>
      <c r="F236" s="975"/>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x14ac:dyDescent="0.15">
      <c r="A237" s="973"/>
      <c r="B237" s="974"/>
      <c r="C237" s="974"/>
      <c r="D237" s="974"/>
      <c r="E237" s="974"/>
      <c r="F237" s="975"/>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x14ac:dyDescent="0.15">
      <c r="A238" s="973"/>
      <c r="B238" s="974"/>
      <c r="C238" s="974"/>
      <c r="D238" s="974"/>
      <c r="E238" s="974"/>
      <c r="F238" s="975"/>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x14ac:dyDescent="0.2">
      <c r="A239" s="973"/>
      <c r="B239" s="974"/>
      <c r="C239" s="974"/>
      <c r="D239" s="974"/>
      <c r="E239" s="974"/>
      <c r="F239" s="975"/>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x14ac:dyDescent="0.15">
      <c r="A240" s="973"/>
      <c r="B240" s="974"/>
      <c r="C240" s="974"/>
      <c r="D240" s="974"/>
      <c r="E240" s="974"/>
      <c r="F240" s="975"/>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x14ac:dyDescent="0.15">
      <c r="A241" s="973"/>
      <c r="B241" s="974"/>
      <c r="C241" s="974"/>
      <c r="D241" s="974"/>
      <c r="E241" s="974"/>
      <c r="F241" s="975"/>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x14ac:dyDescent="0.15">
      <c r="A242" s="973"/>
      <c r="B242" s="974"/>
      <c r="C242" s="974"/>
      <c r="D242" s="974"/>
      <c r="E242" s="974"/>
      <c r="F242" s="975"/>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x14ac:dyDescent="0.15">
      <c r="A243" s="973"/>
      <c r="B243" s="974"/>
      <c r="C243" s="974"/>
      <c r="D243" s="974"/>
      <c r="E243" s="974"/>
      <c r="F243" s="975"/>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x14ac:dyDescent="0.15">
      <c r="A244" s="973"/>
      <c r="B244" s="974"/>
      <c r="C244" s="974"/>
      <c r="D244" s="974"/>
      <c r="E244" s="974"/>
      <c r="F244" s="975"/>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x14ac:dyDescent="0.15">
      <c r="A245" s="973"/>
      <c r="B245" s="974"/>
      <c r="C245" s="974"/>
      <c r="D245" s="974"/>
      <c r="E245" s="974"/>
      <c r="F245" s="975"/>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x14ac:dyDescent="0.15">
      <c r="A246" s="973"/>
      <c r="B246" s="974"/>
      <c r="C246" s="974"/>
      <c r="D246" s="974"/>
      <c r="E246" s="974"/>
      <c r="F246" s="975"/>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x14ac:dyDescent="0.15">
      <c r="A247" s="973"/>
      <c r="B247" s="974"/>
      <c r="C247" s="974"/>
      <c r="D247" s="974"/>
      <c r="E247" s="974"/>
      <c r="F247" s="975"/>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x14ac:dyDescent="0.15">
      <c r="A248" s="973"/>
      <c r="B248" s="974"/>
      <c r="C248" s="974"/>
      <c r="D248" s="974"/>
      <c r="E248" s="974"/>
      <c r="F248" s="975"/>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x14ac:dyDescent="0.15">
      <c r="A249" s="973"/>
      <c r="B249" s="974"/>
      <c r="C249" s="974"/>
      <c r="D249" s="974"/>
      <c r="E249" s="974"/>
      <c r="F249" s="975"/>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x14ac:dyDescent="0.15">
      <c r="A250" s="973"/>
      <c r="B250" s="974"/>
      <c r="C250" s="974"/>
      <c r="D250" s="974"/>
      <c r="E250" s="974"/>
      <c r="F250" s="975"/>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x14ac:dyDescent="0.15">
      <c r="A251" s="973"/>
      <c r="B251" s="974"/>
      <c r="C251" s="974"/>
      <c r="D251" s="974"/>
      <c r="E251" s="974"/>
      <c r="F251" s="975"/>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x14ac:dyDescent="0.2">
      <c r="A252" s="973"/>
      <c r="B252" s="974"/>
      <c r="C252" s="974"/>
      <c r="D252" s="974"/>
      <c r="E252" s="974"/>
      <c r="F252" s="975"/>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x14ac:dyDescent="0.15">
      <c r="A253" s="973"/>
      <c r="B253" s="974"/>
      <c r="C253" s="974"/>
      <c r="D253" s="974"/>
      <c r="E253" s="974"/>
      <c r="F253" s="975"/>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x14ac:dyDescent="0.15">
      <c r="A254" s="973"/>
      <c r="B254" s="974"/>
      <c r="C254" s="974"/>
      <c r="D254" s="974"/>
      <c r="E254" s="974"/>
      <c r="F254" s="975"/>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x14ac:dyDescent="0.15">
      <c r="A255" s="973"/>
      <c r="B255" s="974"/>
      <c r="C255" s="974"/>
      <c r="D255" s="974"/>
      <c r="E255" s="974"/>
      <c r="F255" s="975"/>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x14ac:dyDescent="0.15">
      <c r="A256" s="973"/>
      <c r="B256" s="974"/>
      <c r="C256" s="974"/>
      <c r="D256" s="974"/>
      <c r="E256" s="974"/>
      <c r="F256" s="975"/>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x14ac:dyDescent="0.15">
      <c r="A257" s="973"/>
      <c r="B257" s="974"/>
      <c r="C257" s="974"/>
      <c r="D257" s="974"/>
      <c r="E257" s="974"/>
      <c r="F257" s="975"/>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x14ac:dyDescent="0.15">
      <c r="A258" s="973"/>
      <c r="B258" s="974"/>
      <c r="C258" s="974"/>
      <c r="D258" s="974"/>
      <c r="E258" s="974"/>
      <c r="F258" s="975"/>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x14ac:dyDescent="0.15">
      <c r="A259" s="973"/>
      <c r="B259" s="974"/>
      <c r="C259" s="974"/>
      <c r="D259" s="974"/>
      <c r="E259" s="974"/>
      <c r="F259" s="975"/>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x14ac:dyDescent="0.15">
      <c r="A260" s="973"/>
      <c r="B260" s="974"/>
      <c r="C260" s="974"/>
      <c r="D260" s="974"/>
      <c r="E260" s="974"/>
      <c r="F260" s="975"/>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x14ac:dyDescent="0.15">
      <c r="A261" s="973"/>
      <c r="B261" s="974"/>
      <c r="C261" s="974"/>
      <c r="D261" s="974"/>
      <c r="E261" s="974"/>
      <c r="F261" s="975"/>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x14ac:dyDescent="0.15">
      <c r="A262" s="973"/>
      <c r="B262" s="974"/>
      <c r="C262" s="974"/>
      <c r="D262" s="974"/>
      <c r="E262" s="974"/>
      <c r="F262" s="975"/>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x14ac:dyDescent="0.15">
      <c r="A263" s="973"/>
      <c r="B263" s="974"/>
      <c r="C263" s="974"/>
      <c r="D263" s="974"/>
      <c r="E263" s="974"/>
      <c r="F263" s="975"/>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x14ac:dyDescent="0.15">
      <c r="A264" s="973"/>
      <c r="B264" s="974"/>
      <c r="C264" s="974"/>
      <c r="D264" s="974"/>
      <c r="E264" s="974"/>
      <c r="F264" s="975"/>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5" t="s">
        <v>274</v>
      </c>
      <c r="K3" s="996"/>
      <c r="L3" s="996"/>
      <c r="M3" s="996"/>
      <c r="N3" s="996"/>
      <c r="O3" s="996"/>
      <c r="P3" s="134" t="s">
        <v>25</v>
      </c>
      <c r="Q3" s="134"/>
      <c r="R3" s="134"/>
      <c r="S3" s="134"/>
      <c r="T3" s="134"/>
      <c r="U3" s="134"/>
      <c r="V3" s="134"/>
      <c r="W3" s="134"/>
      <c r="X3" s="134"/>
      <c r="Y3" s="272" t="s">
        <v>317</v>
      </c>
      <c r="Z3" s="273"/>
      <c r="AA3" s="273"/>
      <c r="AB3" s="273"/>
      <c r="AC3" s="995" t="s">
        <v>308</v>
      </c>
      <c r="AD3" s="995"/>
      <c r="AE3" s="995"/>
      <c r="AF3" s="995"/>
      <c r="AG3" s="995"/>
      <c r="AH3" s="272" t="s">
        <v>236</v>
      </c>
      <c r="AI3" s="270"/>
      <c r="AJ3" s="270"/>
      <c r="AK3" s="270"/>
      <c r="AL3" s="270" t="s">
        <v>19</v>
      </c>
      <c r="AM3" s="270"/>
      <c r="AN3" s="270"/>
      <c r="AO3" s="274"/>
      <c r="AP3" s="994" t="s">
        <v>275</v>
      </c>
      <c r="AQ3" s="994"/>
      <c r="AR3" s="994"/>
      <c r="AS3" s="994"/>
      <c r="AT3" s="994"/>
      <c r="AU3" s="994"/>
      <c r="AV3" s="994"/>
      <c r="AW3" s="994"/>
      <c r="AX3" s="994"/>
      <c r="AY3">
        <f>$AY$2</f>
        <v>0</v>
      </c>
    </row>
    <row r="4" spans="1:51" ht="26.25" customHeight="1" x14ac:dyDescent="0.15">
      <c r="A4" s="997">
        <v>1</v>
      </c>
      <c r="B4" s="997">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7">
        <v>2</v>
      </c>
      <c r="B5" s="997">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7">
        <v>3</v>
      </c>
      <c r="B6" s="997">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7">
        <v>4</v>
      </c>
      <c r="B7" s="997">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7">
        <v>5</v>
      </c>
      <c r="B8" s="997">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7">
        <v>6</v>
      </c>
      <c r="B9" s="997">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7">
        <v>7</v>
      </c>
      <c r="B10" s="997">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7">
        <v>8</v>
      </c>
      <c r="B11" s="997">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7">
        <v>9</v>
      </c>
      <c r="B12" s="997">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7">
        <v>10</v>
      </c>
      <c r="B13" s="997">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7">
        <v>11</v>
      </c>
      <c r="B14" s="997">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7">
        <v>12</v>
      </c>
      <c r="B15" s="997">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7">
        <v>13</v>
      </c>
      <c r="B16" s="997">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7">
        <v>14</v>
      </c>
      <c r="B17" s="997">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7">
        <v>15</v>
      </c>
      <c r="B18" s="997">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7">
        <v>16</v>
      </c>
      <c r="B19" s="997">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7">
        <v>17</v>
      </c>
      <c r="B20" s="997">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7">
        <v>18</v>
      </c>
      <c r="B21" s="997">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7">
        <v>19</v>
      </c>
      <c r="B22" s="997">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7">
        <v>20</v>
      </c>
      <c r="B23" s="997">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7">
        <v>21</v>
      </c>
      <c r="B24" s="997">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7">
        <v>22</v>
      </c>
      <c r="B25" s="997">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7">
        <v>23</v>
      </c>
      <c r="B26" s="997">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7">
        <v>24</v>
      </c>
      <c r="B27" s="997">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7">
        <v>25</v>
      </c>
      <c r="B28" s="997">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7">
        <v>26</v>
      </c>
      <c r="B29" s="997">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7">
        <v>27</v>
      </c>
      <c r="B30" s="997">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7">
        <v>28</v>
      </c>
      <c r="B31" s="997">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7">
        <v>29</v>
      </c>
      <c r="B32" s="997">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7">
        <v>30</v>
      </c>
      <c r="B33" s="997">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5" t="s">
        <v>274</v>
      </c>
      <c r="K36" s="996"/>
      <c r="L36" s="996"/>
      <c r="M36" s="996"/>
      <c r="N36" s="996"/>
      <c r="O36" s="996"/>
      <c r="P36" s="134" t="s">
        <v>25</v>
      </c>
      <c r="Q36" s="134"/>
      <c r="R36" s="134"/>
      <c r="S36" s="134"/>
      <c r="T36" s="134"/>
      <c r="U36" s="134"/>
      <c r="V36" s="134"/>
      <c r="W36" s="134"/>
      <c r="X36" s="134"/>
      <c r="Y36" s="272" t="s">
        <v>317</v>
      </c>
      <c r="Z36" s="273"/>
      <c r="AA36" s="273"/>
      <c r="AB36" s="273"/>
      <c r="AC36" s="995" t="s">
        <v>308</v>
      </c>
      <c r="AD36" s="995"/>
      <c r="AE36" s="995"/>
      <c r="AF36" s="995"/>
      <c r="AG36" s="995"/>
      <c r="AH36" s="272" t="s">
        <v>236</v>
      </c>
      <c r="AI36" s="270"/>
      <c r="AJ36" s="270"/>
      <c r="AK36" s="270"/>
      <c r="AL36" s="270" t="s">
        <v>19</v>
      </c>
      <c r="AM36" s="270"/>
      <c r="AN36" s="270"/>
      <c r="AO36" s="274"/>
      <c r="AP36" s="994" t="s">
        <v>275</v>
      </c>
      <c r="AQ36" s="994"/>
      <c r="AR36" s="994"/>
      <c r="AS36" s="994"/>
      <c r="AT36" s="994"/>
      <c r="AU36" s="994"/>
      <c r="AV36" s="994"/>
      <c r="AW36" s="994"/>
      <c r="AX36" s="994"/>
      <c r="AY36">
        <f>$AY$34</f>
        <v>0</v>
      </c>
    </row>
    <row r="37" spans="1:51" ht="26.25" customHeight="1" x14ac:dyDescent="0.15">
      <c r="A37" s="997">
        <v>1</v>
      </c>
      <c r="B37" s="997">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7">
        <v>2</v>
      </c>
      <c r="B38" s="997">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7">
        <v>3</v>
      </c>
      <c r="B39" s="997">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7">
        <v>4</v>
      </c>
      <c r="B40" s="997">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7">
        <v>5</v>
      </c>
      <c r="B41" s="997">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7">
        <v>6</v>
      </c>
      <c r="B42" s="997">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7">
        <v>7</v>
      </c>
      <c r="B43" s="997">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7">
        <v>8</v>
      </c>
      <c r="B44" s="997">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7">
        <v>9</v>
      </c>
      <c r="B45" s="997">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7">
        <v>10</v>
      </c>
      <c r="B46" s="997">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7">
        <v>11</v>
      </c>
      <c r="B47" s="997">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7">
        <v>12</v>
      </c>
      <c r="B48" s="997">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7">
        <v>13</v>
      </c>
      <c r="B49" s="997">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7">
        <v>14</v>
      </c>
      <c r="B50" s="997">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7">
        <v>15</v>
      </c>
      <c r="B51" s="997">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7">
        <v>16</v>
      </c>
      <c r="B52" s="997">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7">
        <v>17</v>
      </c>
      <c r="B53" s="997">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7">
        <v>18</v>
      </c>
      <c r="B54" s="997">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7">
        <v>19</v>
      </c>
      <c r="B55" s="997">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7">
        <v>20</v>
      </c>
      <c r="B56" s="997">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7">
        <v>21</v>
      </c>
      <c r="B57" s="997">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7">
        <v>22</v>
      </c>
      <c r="B58" s="997">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7">
        <v>23</v>
      </c>
      <c r="B59" s="997">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7">
        <v>24</v>
      </c>
      <c r="B60" s="997">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7">
        <v>25</v>
      </c>
      <c r="B61" s="997">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7">
        <v>26</v>
      </c>
      <c r="B62" s="997">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7">
        <v>27</v>
      </c>
      <c r="B63" s="997">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7">
        <v>28</v>
      </c>
      <c r="B64" s="997">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7">
        <v>29</v>
      </c>
      <c r="B65" s="997">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7">
        <v>30</v>
      </c>
      <c r="B66" s="997">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5" t="s">
        <v>274</v>
      </c>
      <c r="K69" s="996"/>
      <c r="L69" s="996"/>
      <c r="M69" s="996"/>
      <c r="N69" s="996"/>
      <c r="O69" s="996"/>
      <c r="P69" s="134" t="s">
        <v>25</v>
      </c>
      <c r="Q69" s="134"/>
      <c r="R69" s="134"/>
      <c r="S69" s="134"/>
      <c r="T69" s="134"/>
      <c r="U69" s="134"/>
      <c r="V69" s="134"/>
      <c r="W69" s="134"/>
      <c r="X69" s="134"/>
      <c r="Y69" s="272" t="s">
        <v>317</v>
      </c>
      <c r="Z69" s="273"/>
      <c r="AA69" s="273"/>
      <c r="AB69" s="273"/>
      <c r="AC69" s="995" t="s">
        <v>308</v>
      </c>
      <c r="AD69" s="995"/>
      <c r="AE69" s="995"/>
      <c r="AF69" s="995"/>
      <c r="AG69" s="995"/>
      <c r="AH69" s="272" t="s">
        <v>236</v>
      </c>
      <c r="AI69" s="270"/>
      <c r="AJ69" s="270"/>
      <c r="AK69" s="270"/>
      <c r="AL69" s="270" t="s">
        <v>19</v>
      </c>
      <c r="AM69" s="270"/>
      <c r="AN69" s="270"/>
      <c r="AO69" s="274"/>
      <c r="AP69" s="994" t="s">
        <v>275</v>
      </c>
      <c r="AQ69" s="994"/>
      <c r="AR69" s="994"/>
      <c r="AS69" s="994"/>
      <c r="AT69" s="994"/>
      <c r="AU69" s="994"/>
      <c r="AV69" s="994"/>
      <c r="AW69" s="994"/>
      <c r="AX69" s="994"/>
      <c r="AY69" s="34">
        <f>$AY$67</f>
        <v>0</v>
      </c>
    </row>
    <row r="70" spans="1:51" ht="26.25" customHeight="1" x14ac:dyDescent="0.15">
      <c r="A70" s="997">
        <v>1</v>
      </c>
      <c r="B70" s="997">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7">
        <v>2</v>
      </c>
      <c r="B71" s="997">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7">
        <v>3</v>
      </c>
      <c r="B72" s="997">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7">
        <v>4</v>
      </c>
      <c r="B73" s="997">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7">
        <v>5</v>
      </c>
      <c r="B74" s="997">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7">
        <v>6</v>
      </c>
      <c r="B75" s="997">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7">
        <v>7</v>
      </c>
      <c r="B76" s="997">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7">
        <v>8</v>
      </c>
      <c r="B77" s="997">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7">
        <v>9</v>
      </c>
      <c r="B78" s="997">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7">
        <v>10</v>
      </c>
      <c r="B79" s="997">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7">
        <v>11</v>
      </c>
      <c r="B80" s="997">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7">
        <v>12</v>
      </c>
      <c r="B81" s="997">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7">
        <v>13</v>
      </c>
      <c r="B82" s="997">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7">
        <v>14</v>
      </c>
      <c r="B83" s="997">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7">
        <v>15</v>
      </c>
      <c r="B84" s="997">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7">
        <v>16</v>
      </c>
      <c r="B85" s="997">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7">
        <v>17</v>
      </c>
      <c r="B86" s="997">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7">
        <v>18</v>
      </c>
      <c r="B87" s="997">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7">
        <v>19</v>
      </c>
      <c r="B88" s="997">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7">
        <v>20</v>
      </c>
      <c r="B89" s="997">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7">
        <v>21</v>
      </c>
      <c r="B90" s="997">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7">
        <v>22</v>
      </c>
      <c r="B91" s="997">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7">
        <v>23</v>
      </c>
      <c r="B92" s="997">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7">
        <v>24</v>
      </c>
      <c r="B93" s="997">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7">
        <v>25</v>
      </c>
      <c r="B94" s="997">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7">
        <v>26</v>
      </c>
      <c r="B95" s="997">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7">
        <v>27</v>
      </c>
      <c r="B96" s="997">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7">
        <v>28</v>
      </c>
      <c r="B97" s="997">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7">
        <v>29</v>
      </c>
      <c r="B98" s="997">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7">
        <v>30</v>
      </c>
      <c r="B99" s="997">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5" t="s">
        <v>274</v>
      </c>
      <c r="K102" s="996"/>
      <c r="L102" s="996"/>
      <c r="M102" s="996"/>
      <c r="N102" s="996"/>
      <c r="O102" s="996"/>
      <c r="P102" s="134" t="s">
        <v>25</v>
      </c>
      <c r="Q102" s="134"/>
      <c r="R102" s="134"/>
      <c r="S102" s="134"/>
      <c r="T102" s="134"/>
      <c r="U102" s="134"/>
      <c r="V102" s="134"/>
      <c r="W102" s="134"/>
      <c r="X102" s="134"/>
      <c r="Y102" s="272" t="s">
        <v>317</v>
      </c>
      <c r="Z102" s="273"/>
      <c r="AA102" s="273"/>
      <c r="AB102" s="273"/>
      <c r="AC102" s="995" t="s">
        <v>308</v>
      </c>
      <c r="AD102" s="995"/>
      <c r="AE102" s="995"/>
      <c r="AF102" s="995"/>
      <c r="AG102" s="995"/>
      <c r="AH102" s="272" t="s">
        <v>236</v>
      </c>
      <c r="AI102" s="270"/>
      <c r="AJ102" s="270"/>
      <c r="AK102" s="270"/>
      <c r="AL102" s="270" t="s">
        <v>19</v>
      </c>
      <c r="AM102" s="270"/>
      <c r="AN102" s="270"/>
      <c r="AO102" s="274"/>
      <c r="AP102" s="994" t="s">
        <v>275</v>
      </c>
      <c r="AQ102" s="994"/>
      <c r="AR102" s="994"/>
      <c r="AS102" s="994"/>
      <c r="AT102" s="994"/>
      <c r="AU102" s="994"/>
      <c r="AV102" s="994"/>
      <c r="AW102" s="994"/>
      <c r="AX102" s="994"/>
      <c r="AY102" s="34">
        <f>$AY$100</f>
        <v>0</v>
      </c>
    </row>
    <row r="103" spans="1:51" ht="26.25" customHeight="1" x14ac:dyDescent="0.15">
      <c r="A103" s="997">
        <v>1</v>
      </c>
      <c r="B103" s="997">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7">
        <v>2</v>
      </c>
      <c r="B104" s="997">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7">
        <v>3</v>
      </c>
      <c r="B105" s="997">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7">
        <v>4</v>
      </c>
      <c r="B106" s="997">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7">
        <v>5</v>
      </c>
      <c r="B107" s="997">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7">
        <v>6</v>
      </c>
      <c r="B108" s="997">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7">
        <v>7</v>
      </c>
      <c r="B109" s="997">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7">
        <v>8</v>
      </c>
      <c r="B110" s="997">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7">
        <v>9</v>
      </c>
      <c r="B111" s="997">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7">
        <v>10</v>
      </c>
      <c r="B112" s="997">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7">
        <v>11</v>
      </c>
      <c r="B113" s="997">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7">
        <v>12</v>
      </c>
      <c r="B114" s="997">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7">
        <v>13</v>
      </c>
      <c r="B115" s="997">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7">
        <v>14</v>
      </c>
      <c r="B116" s="997">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7">
        <v>15</v>
      </c>
      <c r="B117" s="997">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7">
        <v>16</v>
      </c>
      <c r="B118" s="997">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7">
        <v>17</v>
      </c>
      <c r="B119" s="997">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7">
        <v>18</v>
      </c>
      <c r="B120" s="997">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7">
        <v>19</v>
      </c>
      <c r="B121" s="997">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7">
        <v>20</v>
      </c>
      <c r="B122" s="997">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7">
        <v>21</v>
      </c>
      <c r="B123" s="997">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7">
        <v>22</v>
      </c>
      <c r="B124" s="997">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7">
        <v>23</v>
      </c>
      <c r="B125" s="997">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7">
        <v>24</v>
      </c>
      <c r="B126" s="997">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7">
        <v>25</v>
      </c>
      <c r="B127" s="997">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7">
        <v>26</v>
      </c>
      <c r="B128" s="997">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7">
        <v>27</v>
      </c>
      <c r="B129" s="997">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7">
        <v>28</v>
      </c>
      <c r="B130" s="997">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7">
        <v>29</v>
      </c>
      <c r="B131" s="997">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7">
        <v>30</v>
      </c>
      <c r="B132" s="997">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5" t="s">
        <v>274</v>
      </c>
      <c r="K135" s="996"/>
      <c r="L135" s="996"/>
      <c r="M135" s="996"/>
      <c r="N135" s="996"/>
      <c r="O135" s="996"/>
      <c r="P135" s="134" t="s">
        <v>25</v>
      </c>
      <c r="Q135" s="134"/>
      <c r="R135" s="134"/>
      <c r="S135" s="134"/>
      <c r="T135" s="134"/>
      <c r="U135" s="134"/>
      <c r="V135" s="134"/>
      <c r="W135" s="134"/>
      <c r="X135" s="134"/>
      <c r="Y135" s="272" t="s">
        <v>317</v>
      </c>
      <c r="Z135" s="273"/>
      <c r="AA135" s="273"/>
      <c r="AB135" s="273"/>
      <c r="AC135" s="995" t="s">
        <v>308</v>
      </c>
      <c r="AD135" s="995"/>
      <c r="AE135" s="995"/>
      <c r="AF135" s="995"/>
      <c r="AG135" s="995"/>
      <c r="AH135" s="272" t="s">
        <v>236</v>
      </c>
      <c r="AI135" s="270"/>
      <c r="AJ135" s="270"/>
      <c r="AK135" s="270"/>
      <c r="AL135" s="270" t="s">
        <v>19</v>
      </c>
      <c r="AM135" s="270"/>
      <c r="AN135" s="270"/>
      <c r="AO135" s="274"/>
      <c r="AP135" s="994" t="s">
        <v>275</v>
      </c>
      <c r="AQ135" s="994"/>
      <c r="AR135" s="994"/>
      <c r="AS135" s="994"/>
      <c r="AT135" s="994"/>
      <c r="AU135" s="994"/>
      <c r="AV135" s="994"/>
      <c r="AW135" s="994"/>
      <c r="AX135" s="994"/>
      <c r="AY135" s="34">
        <f>$AY$133</f>
        <v>0</v>
      </c>
    </row>
    <row r="136" spans="1:51" ht="26.25" customHeight="1" x14ac:dyDescent="0.15">
      <c r="A136" s="997">
        <v>1</v>
      </c>
      <c r="B136" s="997">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7">
        <v>2</v>
      </c>
      <c r="B137" s="997">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7">
        <v>3</v>
      </c>
      <c r="B138" s="997">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7">
        <v>4</v>
      </c>
      <c r="B139" s="997">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7">
        <v>5</v>
      </c>
      <c r="B140" s="997">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7">
        <v>6</v>
      </c>
      <c r="B141" s="997">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7">
        <v>7</v>
      </c>
      <c r="B142" s="997">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7">
        <v>8</v>
      </c>
      <c r="B143" s="997">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7">
        <v>9</v>
      </c>
      <c r="B144" s="997">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7">
        <v>10</v>
      </c>
      <c r="B145" s="997">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7">
        <v>11</v>
      </c>
      <c r="B146" s="997">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7">
        <v>12</v>
      </c>
      <c r="B147" s="997">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7">
        <v>13</v>
      </c>
      <c r="B148" s="997">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7">
        <v>14</v>
      </c>
      <c r="B149" s="997">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7">
        <v>15</v>
      </c>
      <c r="B150" s="997">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7">
        <v>16</v>
      </c>
      <c r="B151" s="997">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7">
        <v>17</v>
      </c>
      <c r="B152" s="997">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7">
        <v>18</v>
      </c>
      <c r="B153" s="997">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7">
        <v>19</v>
      </c>
      <c r="B154" s="997">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7">
        <v>20</v>
      </c>
      <c r="B155" s="997">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7">
        <v>21</v>
      </c>
      <c r="B156" s="997">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7">
        <v>22</v>
      </c>
      <c r="B157" s="997">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7">
        <v>23</v>
      </c>
      <c r="B158" s="997">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7">
        <v>24</v>
      </c>
      <c r="B159" s="997">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7">
        <v>25</v>
      </c>
      <c r="B160" s="997">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7">
        <v>26</v>
      </c>
      <c r="B161" s="997">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7">
        <v>27</v>
      </c>
      <c r="B162" s="997">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7">
        <v>28</v>
      </c>
      <c r="B163" s="997">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7">
        <v>29</v>
      </c>
      <c r="B164" s="997">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7">
        <v>30</v>
      </c>
      <c r="B165" s="997">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5" t="s">
        <v>274</v>
      </c>
      <c r="K168" s="996"/>
      <c r="L168" s="996"/>
      <c r="M168" s="996"/>
      <c r="N168" s="996"/>
      <c r="O168" s="996"/>
      <c r="P168" s="134" t="s">
        <v>25</v>
      </c>
      <c r="Q168" s="134"/>
      <c r="R168" s="134"/>
      <c r="S168" s="134"/>
      <c r="T168" s="134"/>
      <c r="U168" s="134"/>
      <c r="V168" s="134"/>
      <c r="W168" s="134"/>
      <c r="X168" s="134"/>
      <c r="Y168" s="272" t="s">
        <v>317</v>
      </c>
      <c r="Z168" s="273"/>
      <c r="AA168" s="273"/>
      <c r="AB168" s="273"/>
      <c r="AC168" s="995" t="s">
        <v>308</v>
      </c>
      <c r="AD168" s="995"/>
      <c r="AE168" s="995"/>
      <c r="AF168" s="995"/>
      <c r="AG168" s="995"/>
      <c r="AH168" s="272" t="s">
        <v>236</v>
      </c>
      <c r="AI168" s="270"/>
      <c r="AJ168" s="270"/>
      <c r="AK168" s="270"/>
      <c r="AL168" s="270" t="s">
        <v>19</v>
      </c>
      <c r="AM168" s="270"/>
      <c r="AN168" s="270"/>
      <c r="AO168" s="274"/>
      <c r="AP168" s="994" t="s">
        <v>275</v>
      </c>
      <c r="AQ168" s="994"/>
      <c r="AR168" s="994"/>
      <c r="AS168" s="994"/>
      <c r="AT168" s="994"/>
      <c r="AU168" s="994"/>
      <c r="AV168" s="994"/>
      <c r="AW168" s="994"/>
      <c r="AX168" s="994"/>
      <c r="AY168" s="34">
        <f>$AY$166</f>
        <v>0</v>
      </c>
    </row>
    <row r="169" spans="1:51" ht="26.25" customHeight="1" x14ac:dyDescent="0.15">
      <c r="A169" s="997">
        <v>1</v>
      </c>
      <c r="B169" s="997">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7">
        <v>2</v>
      </c>
      <c r="B170" s="997">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7">
        <v>3</v>
      </c>
      <c r="B171" s="997">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7">
        <v>4</v>
      </c>
      <c r="B172" s="997">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7">
        <v>5</v>
      </c>
      <c r="B173" s="997">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7">
        <v>6</v>
      </c>
      <c r="B174" s="997">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7">
        <v>7</v>
      </c>
      <c r="B175" s="997">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7">
        <v>8</v>
      </c>
      <c r="B176" s="997">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7">
        <v>9</v>
      </c>
      <c r="B177" s="997">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7">
        <v>10</v>
      </c>
      <c r="B178" s="997">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7">
        <v>11</v>
      </c>
      <c r="B179" s="997">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7">
        <v>12</v>
      </c>
      <c r="B180" s="997">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7">
        <v>13</v>
      </c>
      <c r="B181" s="997">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7">
        <v>14</v>
      </c>
      <c r="B182" s="997">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7">
        <v>15</v>
      </c>
      <c r="B183" s="997">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7">
        <v>16</v>
      </c>
      <c r="B184" s="997">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7">
        <v>17</v>
      </c>
      <c r="B185" s="997">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7">
        <v>18</v>
      </c>
      <c r="B186" s="997">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7">
        <v>19</v>
      </c>
      <c r="B187" s="997">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7">
        <v>20</v>
      </c>
      <c r="B188" s="997">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7">
        <v>21</v>
      </c>
      <c r="B189" s="997">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7">
        <v>22</v>
      </c>
      <c r="B190" s="997">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7">
        <v>23</v>
      </c>
      <c r="B191" s="997">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7">
        <v>24</v>
      </c>
      <c r="B192" s="997">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7">
        <v>25</v>
      </c>
      <c r="B193" s="997">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7">
        <v>26</v>
      </c>
      <c r="B194" s="997">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7">
        <v>27</v>
      </c>
      <c r="B195" s="997">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7">
        <v>28</v>
      </c>
      <c r="B196" s="997">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7">
        <v>29</v>
      </c>
      <c r="B197" s="997">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7">
        <v>30</v>
      </c>
      <c r="B198" s="997">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5" t="s">
        <v>274</v>
      </c>
      <c r="K201" s="996"/>
      <c r="L201" s="996"/>
      <c r="M201" s="996"/>
      <c r="N201" s="996"/>
      <c r="O201" s="996"/>
      <c r="P201" s="134" t="s">
        <v>25</v>
      </c>
      <c r="Q201" s="134"/>
      <c r="R201" s="134"/>
      <c r="S201" s="134"/>
      <c r="T201" s="134"/>
      <c r="U201" s="134"/>
      <c r="V201" s="134"/>
      <c r="W201" s="134"/>
      <c r="X201" s="134"/>
      <c r="Y201" s="272" t="s">
        <v>317</v>
      </c>
      <c r="Z201" s="273"/>
      <c r="AA201" s="273"/>
      <c r="AB201" s="273"/>
      <c r="AC201" s="995" t="s">
        <v>308</v>
      </c>
      <c r="AD201" s="995"/>
      <c r="AE201" s="995"/>
      <c r="AF201" s="995"/>
      <c r="AG201" s="995"/>
      <c r="AH201" s="272" t="s">
        <v>236</v>
      </c>
      <c r="AI201" s="270"/>
      <c r="AJ201" s="270"/>
      <c r="AK201" s="270"/>
      <c r="AL201" s="270" t="s">
        <v>19</v>
      </c>
      <c r="AM201" s="270"/>
      <c r="AN201" s="270"/>
      <c r="AO201" s="274"/>
      <c r="AP201" s="994" t="s">
        <v>275</v>
      </c>
      <c r="AQ201" s="994"/>
      <c r="AR201" s="994"/>
      <c r="AS201" s="994"/>
      <c r="AT201" s="994"/>
      <c r="AU201" s="994"/>
      <c r="AV201" s="994"/>
      <c r="AW201" s="994"/>
      <c r="AX201" s="994"/>
      <c r="AY201" s="34">
        <f>$AY$199</f>
        <v>0</v>
      </c>
    </row>
    <row r="202" spans="1:51" ht="26.25" customHeight="1" x14ac:dyDescent="0.15">
      <c r="A202" s="997">
        <v>1</v>
      </c>
      <c r="B202" s="997">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7">
        <v>2</v>
      </c>
      <c r="B203" s="997">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7">
        <v>3</v>
      </c>
      <c r="B204" s="997">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7">
        <v>4</v>
      </c>
      <c r="B205" s="997">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7">
        <v>5</v>
      </c>
      <c r="B206" s="997">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7">
        <v>6</v>
      </c>
      <c r="B207" s="997">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7">
        <v>7</v>
      </c>
      <c r="B208" s="997">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7">
        <v>8</v>
      </c>
      <c r="B209" s="997">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7">
        <v>9</v>
      </c>
      <c r="B210" s="997">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7">
        <v>10</v>
      </c>
      <c r="B211" s="997">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7">
        <v>11</v>
      </c>
      <c r="B212" s="997">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7">
        <v>12</v>
      </c>
      <c r="B213" s="997">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7">
        <v>13</v>
      </c>
      <c r="B214" s="997">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7">
        <v>14</v>
      </c>
      <c r="B215" s="997">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7">
        <v>15</v>
      </c>
      <c r="B216" s="997">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7">
        <v>16</v>
      </c>
      <c r="B217" s="997">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7">
        <v>17</v>
      </c>
      <c r="B218" s="997">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7">
        <v>18</v>
      </c>
      <c r="B219" s="997">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7">
        <v>19</v>
      </c>
      <c r="B220" s="997">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7">
        <v>20</v>
      </c>
      <c r="B221" s="997">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7">
        <v>21</v>
      </c>
      <c r="B222" s="997">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7">
        <v>22</v>
      </c>
      <c r="B223" s="997">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7">
        <v>23</v>
      </c>
      <c r="B224" s="997">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7">
        <v>24</v>
      </c>
      <c r="B225" s="997">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7">
        <v>25</v>
      </c>
      <c r="B226" s="997">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7">
        <v>26</v>
      </c>
      <c r="B227" s="997">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7">
        <v>27</v>
      </c>
      <c r="B228" s="997">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7">
        <v>28</v>
      </c>
      <c r="B229" s="997">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7">
        <v>29</v>
      </c>
      <c r="B230" s="997">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7">
        <v>30</v>
      </c>
      <c r="B231" s="997">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5" t="s">
        <v>274</v>
      </c>
      <c r="K234" s="996"/>
      <c r="L234" s="996"/>
      <c r="M234" s="996"/>
      <c r="N234" s="996"/>
      <c r="O234" s="996"/>
      <c r="P234" s="134" t="s">
        <v>25</v>
      </c>
      <c r="Q234" s="134"/>
      <c r="R234" s="134"/>
      <c r="S234" s="134"/>
      <c r="T234" s="134"/>
      <c r="U234" s="134"/>
      <c r="V234" s="134"/>
      <c r="W234" s="134"/>
      <c r="X234" s="134"/>
      <c r="Y234" s="272" t="s">
        <v>317</v>
      </c>
      <c r="Z234" s="273"/>
      <c r="AA234" s="273"/>
      <c r="AB234" s="273"/>
      <c r="AC234" s="995" t="s">
        <v>308</v>
      </c>
      <c r="AD234" s="995"/>
      <c r="AE234" s="995"/>
      <c r="AF234" s="995"/>
      <c r="AG234" s="995"/>
      <c r="AH234" s="272" t="s">
        <v>236</v>
      </c>
      <c r="AI234" s="270"/>
      <c r="AJ234" s="270"/>
      <c r="AK234" s="270"/>
      <c r="AL234" s="270" t="s">
        <v>19</v>
      </c>
      <c r="AM234" s="270"/>
      <c r="AN234" s="270"/>
      <c r="AO234" s="274"/>
      <c r="AP234" s="994" t="s">
        <v>275</v>
      </c>
      <c r="AQ234" s="994"/>
      <c r="AR234" s="994"/>
      <c r="AS234" s="994"/>
      <c r="AT234" s="994"/>
      <c r="AU234" s="994"/>
      <c r="AV234" s="994"/>
      <c r="AW234" s="994"/>
      <c r="AX234" s="994"/>
      <c r="AY234" s="84">
        <f>$AY$232</f>
        <v>0</v>
      </c>
    </row>
    <row r="235" spans="1:51" ht="26.25" customHeight="1" x14ac:dyDescent="0.15">
      <c r="A235" s="997">
        <v>1</v>
      </c>
      <c r="B235" s="997">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7">
        <v>2</v>
      </c>
      <c r="B236" s="997">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7">
        <v>3</v>
      </c>
      <c r="B237" s="997">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7">
        <v>4</v>
      </c>
      <c r="B238" s="997">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7">
        <v>5</v>
      </c>
      <c r="B239" s="997">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7">
        <v>6</v>
      </c>
      <c r="B240" s="997">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7">
        <v>7</v>
      </c>
      <c r="B241" s="997">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7">
        <v>8</v>
      </c>
      <c r="B242" s="997">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7">
        <v>9</v>
      </c>
      <c r="B243" s="997">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7">
        <v>10</v>
      </c>
      <c r="B244" s="997">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7">
        <v>11</v>
      </c>
      <c r="B245" s="997">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7">
        <v>12</v>
      </c>
      <c r="B246" s="997">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7">
        <v>13</v>
      </c>
      <c r="B247" s="997">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7">
        <v>14</v>
      </c>
      <c r="B248" s="997">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7">
        <v>15</v>
      </c>
      <c r="B249" s="997">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7">
        <v>16</v>
      </c>
      <c r="B250" s="997">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7">
        <v>17</v>
      </c>
      <c r="B251" s="997">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7">
        <v>18</v>
      </c>
      <c r="B252" s="997">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7">
        <v>19</v>
      </c>
      <c r="B253" s="997">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7">
        <v>20</v>
      </c>
      <c r="B254" s="997">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7">
        <v>21</v>
      </c>
      <c r="B255" s="997">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7">
        <v>22</v>
      </c>
      <c r="B256" s="997">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7">
        <v>23</v>
      </c>
      <c r="B257" s="997">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7">
        <v>24</v>
      </c>
      <c r="B258" s="997">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7">
        <v>25</v>
      </c>
      <c r="B259" s="997">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7">
        <v>26</v>
      </c>
      <c r="B260" s="997">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7">
        <v>27</v>
      </c>
      <c r="B261" s="997">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7">
        <v>28</v>
      </c>
      <c r="B262" s="997">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7">
        <v>29</v>
      </c>
      <c r="B263" s="997">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7">
        <v>30</v>
      </c>
      <c r="B264" s="997">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5" t="s">
        <v>274</v>
      </c>
      <c r="K267" s="996"/>
      <c r="L267" s="996"/>
      <c r="M267" s="996"/>
      <c r="N267" s="996"/>
      <c r="O267" s="996"/>
      <c r="P267" s="134" t="s">
        <v>25</v>
      </c>
      <c r="Q267" s="134"/>
      <c r="R267" s="134"/>
      <c r="S267" s="134"/>
      <c r="T267" s="134"/>
      <c r="U267" s="134"/>
      <c r="V267" s="134"/>
      <c r="W267" s="134"/>
      <c r="X267" s="134"/>
      <c r="Y267" s="272" t="s">
        <v>317</v>
      </c>
      <c r="Z267" s="273"/>
      <c r="AA267" s="273"/>
      <c r="AB267" s="273"/>
      <c r="AC267" s="995" t="s">
        <v>308</v>
      </c>
      <c r="AD267" s="995"/>
      <c r="AE267" s="995"/>
      <c r="AF267" s="995"/>
      <c r="AG267" s="995"/>
      <c r="AH267" s="272" t="s">
        <v>236</v>
      </c>
      <c r="AI267" s="270"/>
      <c r="AJ267" s="270"/>
      <c r="AK267" s="270"/>
      <c r="AL267" s="270" t="s">
        <v>19</v>
      </c>
      <c r="AM267" s="270"/>
      <c r="AN267" s="270"/>
      <c r="AO267" s="274"/>
      <c r="AP267" s="994" t="s">
        <v>275</v>
      </c>
      <c r="AQ267" s="994"/>
      <c r="AR267" s="994"/>
      <c r="AS267" s="994"/>
      <c r="AT267" s="994"/>
      <c r="AU267" s="994"/>
      <c r="AV267" s="994"/>
      <c r="AW267" s="994"/>
      <c r="AX267" s="994"/>
      <c r="AY267" s="34">
        <f>$AY$265</f>
        <v>0</v>
      </c>
    </row>
    <row r="268" spans="1:51" ht="26.25" customHeight="1" x14ac:dyDescent="0.15">
      <c r="A268" s="997">
        <v>1</v>
      </c>
      <c r="B268" s="997">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7">
        <v>2</v>
      </c>
      <c r="B269" s="997">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7">
        <v>3</v>
      </c>
      <c r="B270" s="997">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7">
        <v>4</v>
      </c>
      <c r="B271" s="997">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7">
        <v>5</v>
      </c>
      <c r="B272" s="997">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7">
        <v>6</v>
      </c>
      <c r="B273" s="997">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7">
        <v>7</v>
      </c>
      <c r="B274" s="997">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7">
        <v>8</v>
      </c>
      <c r="B275" s="997">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7">
        <v>9</v>
      </c>
      <c r="B276" s="997">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7">
        <v>10</v>
      </c>
      <c r="B277" s="997">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7">
        <v>11</v>
      </c>
      <c r="B278" s="997">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7">
        <v>12</v>
      </c>
      <c r="B279" s="997">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7">
        <v>13</v>
      </c>
      <c r="B280" s="997">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7">
        <v>14</v>
      </c>
      <c r="B281" s="997">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7">
        <v>15</v>
      </c>
      <c r="B282" s="997">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7">
        <v>16</v>
      </c>
      <c r="B283" s="997">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7">
        <v>17</v>
      </c>
      <c r="B284" s="997">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7">
        <v>18</v>
      </c>
      <c r="B285" s="997">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7">
        <v>19</v>
      </c>
      <c r="B286" s="997">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7">
        <v>20</v>
      </c>
      <c r="B287" s="997">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7">
        <v>21</v>
      </c>
      <c r="B288" s="997">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7">
        <v>22</v>
      </c>
      <c r="B289" s="997">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7">
        <v>23</v>
      </c>
      <c r="B290" s="997">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7">
        <v>24</v>
      </c>
      <c r="B291" s="997">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7">
        <v>25</v>
      </c>
      <c r="B292" s="997">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7">
        <v>26</v>
      </c>
      <c r="B293" s="997">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7">
        <v>27</v>
      </c>
      <c r="B294" s="997">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7">
        <v>28</v>
      </c>
      <c r="B295" s="997">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7">
        <v>29</v>
      </c>
      <c r="B296" s="997">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7">
        <v>30</v>
      </c>
      <c r="B297" s="997">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5" t="s">
        <v>274</v>
      </c>
      <c r="K300" s="996"/>
      <c r="L300" s="996"/>
      <c r="M300" s="996"/>
      <c r="N300" s="996"/>
      <c r="O300" s="996"/>
      <c r="P300" s="134" t="s">
        <v>25</v>
      </c>
      <c r="Q300" s="134"/>
      <c r="R300" s="134"/>
      <c r="S300" s="134"/>
      <c r="T300" s="134"/>
      <c r="U300" s="134"/>
      <c r="V300" s="134"/>
      <c r="W300" s="134"/>
      <c r="X300" s="134"/>
      <c r="Y300" s="272" t="s">
        <v>317</v>
      </c>
      <c r="Z300" s="273"/>
      <c r="AA300" s="273"/>
      <c r="AB300" s="273"/>
      <c r="AC300" s="995" t="s">
        <v>308</v>
      </c>
      <c r="AD300" s="995"/>
      <c r="AE300" s="995"/>
      <c r="AF300" s="995"/>
      <c r="AG300" s="995"/>
      <c r="AH300" s="272" t="s">
        <v>236</v>
      </c>
      <c r="AI300" s="270"/>
      <c r="AJ300" s="270"/>
      <c r="AK300" s="270"/>
      <c r="AL300" s="270" t="s">
        <v>19</v>
      </c>
      <c r="AM300" s="270"/>
      <c r="AN300" s="270"/>
      <c r="AO300" s="274"/>
      <c r="AP300" s="994" t="s">
        <v>275</v>
      </c>
      <c r="AQ300" s="994"/>
      <c r="AR300" s="994"/>
      <c r="AS300" s="994"/>
      <c r="AT300" s="994"/>
      <c r="AU300" s="994"/>
      <c r="AV300" s="994"/>
      <c r="AW300" s="994"/>
      <c r="AX300" s="994"/>
      <c r="AY300" s="34">
        <f>$AY$298</f>
        <v>0</v>
      </c>
    </row>
    <row r="301" spans="1:51" ht="26.25" customHeight="1" x14ac:dyDescent="0.15">
      <c r="A301" s="997">
        <v>1</v>
      </c>
      <c r="B301" s="997">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7">
        <v>2</v>
      </c>
      <c r="B302" s="997">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7">
        <v>3</v>
      </c>
      <c r="B303" s="997">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7">
        <v>4</v>
      </c>
      <c r="B304" s="997">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7">
        <v>5</v>
      </c>
      <c r="B305" s="997">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7">
        <v>6</v>
      </c>
      <c r="B306" s="997">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7">
        <v>7</v>
      </c>
      <c r="B307" s="997">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7">
        <v>8</v>
      </c>
      <c r="B308" s="997">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7">
        <v>9</v>
      </c>
      <c r="B309" s="997">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7">
        <v>10</v>
      </c>
      <c r="B310" s="997">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7">
        <v>11</v>
      </c>
      <c r="B311" s="997">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7">
        <v>12</v>
      </c>
      <c r="B312" s="997">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7">
        <v>13</v>
      </c>
      <c r="B313" s="997">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7">
        <v>14</v>
      </c>
      <c r="B314" s="997">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7">
        <v>15</v>
      </c>
      <c r="B315" s="997">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7">
        <v>16</v>
      </c>
      <c r="B316" s="997">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7">
        <v>17</v>
      </c>
      <c r="B317" s="997">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7">
        <v>18</v>
      </c>
      <c r="B318" s="997">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7">
        <v>19</v>
      </c>
      <c r="B319" s="997">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7">
        <v>20</v>
      </c>
      <c r="B320" s="997">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7">
        <v>21</v>
      </c>
      <c r="B321" s="997">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7">
        <v>22</v>
      </c>
      <c r="B322" s="997">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7">
        <v>23</v>
      </c>
      <c r="B323" s="997">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7">
        <v>24</v>
      </c>
      <c r="B324" s="997">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7">
        <v>25</v>
      </c>
      <c r="B325" s="997">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7">
        <v>26</v>
      </c>
      <c r="B326" s="997">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7">
        <v>27</v>
      </c>
      <c r="B327" s="997">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7">
        <v>28</v>
      </c>
      <c r="B328" s="997">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7">
        <v>29</v>
      </c>
      <c r="B329" s="997">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7">
        <v>30</v>
      </c>
      <c r="B330" s="997">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5" t="s">
        <v>274</v>
      </c>
      <c r="K333" s="996"/>
      <c r="L333" s="996"/>
      <c r="M333" s="996"/>
      <c r="N333" s="996"/>
      <c r="O333" s="996"/>
      <c r="P333" s="134" t="s">
        <v>25</v>
      </c>
      <c r="Q333" s="134"/>
      <c r="R333" s="134"/>
      <c r="S333" s="134"/>
      <c r="T333" s="134"/>
      <c r="U333" s="134"/>
      <c r="V333" s="134"/>
      <c r="W333" s="134"/>
      <c r="X333" s="134"/>
      <c r="Y333" s="272" t="s">
        <v>317</v>
      </c>
      <c r="Z333" s="273"/>
      <c r="AA333" s="273"/>
      <c r="AB333" s="273"/>
      <c r="AC333" s="995" t="s">
        <v>308</v>
      </c>
      <c r="AD333" s="995"/>
      <c r="AE333" s="995"/>
      <c r="AF333" s="995"/>
      <c r="AG333" s="995"/>
      <c r="AH333" s="272" t="s">
        <v>236</v>
      </c>
      <c r="AI333" s="270"/>
      <c r="AJ333" s="270"/>
      <c r="AK333" s="270"/>
      <c r="AL333" s="270" t="s">
        <v>19</v>
      </c>
      <c r="AM333" s="270"/>
      <c r="AN333" s="270"/>
      <c r="AO333" s="274"/>
      <c r="AP333" s="994" t="s">
        <v>275</v>
      </c>
      <c r="AQ333" s="994"/>
      <c r="AR333" s="994"/>
      <c r="AS333" s="994"/>
      <c r="AT333" s="994"/>
      <c r="AU333" s="994"/>
      <c r="AV333" s="994"/>
      <c r="AW333" s="994"/>
      <c r="AX333" s="994"/>
      <c r="AY333" s="34">
        <f>$AY$331</f>
        <v>0</v>
      </c>
    </row>
    <row r="334" spans="1:51" ht="26.25" customHeight="1" x14ac:dyDescent="0.15">
      <c r="A334" s="997">
        <v>1</v>
      </c>
      <c r="B334" s="997">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7">
        <v>2</v>
      </c>
      <c r="B335" s="997">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7">
        <v>3</v>
      </c>
      <c r="B336" s="997">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7">
        <v>4</v>
      </c>
      <c r="B337" s="997">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7">
        <v>5</v>
      </c>
      <c r="B338" s="997">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7">
        <v>6</v>
      </c>
      <c r="B339" s="997">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7">
        <v>7</v>
      </c>
      <c r="B340" s="997">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7">
        <v>8</v>
      </c>
      <c r="B341" s="997">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7">
        <v>9</v>
      </c>
      <c r="B342" s="997">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7">
        <v>10</v>
      </c>
      <c r="B343" s="997">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7">
        <v>11</v>
      </c>
      <c r="B344" s="997">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7">
        <v>12</v>
      </c>
      <c r="B345" s="997">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7">
        <v>13</v>
      </c>
      <c r="B346" s="997">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7">
        <v>14</v>
      </c>
      <c r="B347" s="997">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7">
        <v>15</v>
      </c>
      <c r="B348" s="997">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7">
        <v>16</v>
      </c>
      <c r="B349" s="997">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7">
        <v>17</v>
      </c>
      <c r="B350" s="997">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7">
        <v>18</v>
      </c>
      <c r="B351" s="997">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7">
        <v>19</v>
      </c>
      <c r="B352" s="997">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7">
        <v>20</v>
      </c>
      <c r="B353" s="997">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7">
        <v>21</v>
      </c>
      <c r="B354" s="997">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7">
        <v>22</v>
      </c>
      <c r="B355" s="997">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7">
        <v>23</v>
      </c>
      <c r="B356" s="997">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7">
        <v>24</v>
      </c>
      <c r="B357" s="997">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7">
        <v>25</v>
      </c>
      <c r="B358" s="997">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7">
        <v>26</v>
      </c>
      <c r="B359" s="997">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7">
        <v>27</v>
      </c>
      <c r="B360" s="997">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7">
        <v>28</v>
      </c>
      <c r="B361" s="997">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7">
        <v>29</v>
      </c>
      <c r="B362" s="997">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7">
        <v>30</v>
      </c>
      <c r="B363" s="997">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5" t="s">
        <v>274</v>
      </c>
      <c r="K366" s="996"/>
      <c r="L366" s="996"/>
      <c r="M366" s="996"/>
      <c r="N366" s="996"/>
      <c r="O366" s="996"/>
      <c r="P366" s="134" t="s">
        <v>25</v>
      </c>
      <c r="Q366" s="134"/>
      <c r="R366" s="134"/>
      <c r="S366" s="134"/>
      <c r="T366" s="134"/>
      <c r="U366" s="134"/>
      <c r="V366" s="134"/>
      <c r="W366" s="134"/>
      <c r="X366" s="134"/>
      <c r="Y366" s="272" t="s">
        <v>317</v>
      </c>
      <c r="Z366" s="273"/>
      <c r="AA366" s="273"/>
      <c r="AB366" s="273"/>
      <c r="AC366" s="995" t="s">
        <v>308</v>
      </c>
      <c r="AD366" s="995"/>
      <c r="AE366" s="995"/>
      <c r="AF366" s="995"/>
      <c r="AG366" s="995"/>
      <c r="AH366" s="272" t="s">
        <v>236</v>
      </c>
      <c r="AI366" s="270"/>
      <c r="AJ366" s="270"/>
      <c r="AK366" s="270"/>
      <c r="AL366" s="270" t="s">
        <v>19</v>
      </c>
      <c r="AM366" s="270"/>
      <c r="AN366" s="270"/>
      <c r="AO366" s="274"/>
      <c r="AP366" s="994" t="s">
        <v>275</v>
      </c>
      <c r="AQ366" s="994"/>
      <c r="AR366" s="994"/>
      <c r="AS366" s="994"/>
      <c r="AT366" s="994"/>
      <c r="AU366" s="994"/>
      <c r="AV366" s="994"/>
      <c r="AW366" s="994"/>
      <c r="AX366" s="994"/>
      <c r="AY366" s="34">
        <f>$AY$364</f>
        <v>0</v>
      </c>
    </row>
    <row r="367" spans="1:51" ht="26.25" customHeight="1" x14ac:dyDescent="0.15">
      <c r="A367" s="997">
        <v>1</v>
      </c>
      <c r="B367" s="997">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7">
        <v>2</v>
      </c>
      <c r="B368" s="997">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7">
        <v>3</v>
      </c>
      <c r="B369" s="997">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7">
        <v>4</v>
      </c>
      <c r="B370" s="997">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7">
        <v>5</v>
      </c>
      <c r="B371" s="997">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7">
        <v>6</v>
      </c>
      <c r="B372" s="997">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7">
        <v>7</v>
      </c>
      <c r="B373" s="997">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7">
        <v>8</v>
      </c>
      <c r="B374" s="997">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7">
        <v>9</v>
      </c>
      <c r="B375" s="997">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7">
        <v>10</v>
      </c>
      <c r="B376" s="997">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7">
        <v>11</v>
      </c>
      <c r="B377" s="997">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7">
        <v>12</v>
      </c>
      <c r="B378" s="997">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7">
        <v>13</v>
      </c>
      <c r="B379" s="997">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7">
        <v>14</v>
      </c>
      <c r="B380" s="997">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7">
        <v>15</v>
      </c>
      <c r="B381" s="997">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7">
        <v>16</v>
      </c>
      <c r="B382" s="997">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7">
        <v>17</v>
      </c>
      <c r="B383" s="997">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7">
        <v>18</v>
      </c>
      <c r="B384" s="997">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7">
        <v>19</v>
      </c>
      <c r="B385" s="997">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7">
        <v>20</v>
      </c>
      <c r="B386" s="997">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7">
        <v>21</v>
      </c>
      <c r="B387" s="997">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7">
        <v>22</v>
      </c>
      <c r="B388" s="997">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7">
        <v>23</v>
      </c>
      <c r="B389" s="997">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7">
        <v>24</v>
      </c>
      <c r="B390" s="997">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7">
        <v>25</v>
      </c>
      <c r="B391" s="997">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7">
        <v>26</v>
      </c>
      <c r="B392" s="997">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7">
        <v>27</v>
      </c>
      <c r="B393" s="997">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7">
        <v>28</v>
      </c>
      <c r="B394" s="997">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7">
        <v>29</v>
      </c>
      <c r="B395" s="997">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7">
        <v>30</v>
      </c>
      <c r="B396" s="997">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5" t="s">
        <v>274</v>
      </c>
      <c r="K399" s="996"/>
      <c r="L399" s="996"/>
      <c r="M399" s="996"/>
      <c r="N399" s="996"/>
      <c r="O399" s="996"/>
      <c r="P399" s="134" t="s">
        <v>25</v>
      </c>
      <c r="Q399" s="134"/>
      <c r="R399" s="134"/>
      <c r="S399" s="134"/>
      <c r="T399" s="134"/>
      <c r="U399" s="134"/>
      <c r="V399" s="134"/>
      <c r="W399" s="134"/>
      <c r="X399" s="134"/>
      <c r="Y399" s="272" t="s">
        <v>317</v>
      </c>
      <c r="Z399" s="273"/>
      <c r="AA399" s="273"/>
      <c r="AB399" s="273"/>
      <c r="AC399" s="995" t="s">
        <v>308</v>
      </c>
      <c r="AD399" s="995"/>
      <c r="AE399" s="995"/>
      <c r="AF399" s="995"/>
      <c r="AG399" s="995"/>
      <c r="AH399" s="272" t="s">
        <v>236</v>
      </c>
      <c r="AI399" s="270"/>
      <c r="AJ399" s="270"/>
      <c r="AK399" s="270"/>
      <c r="AL399" s="270" t="s">
        <v>19</v>
      </c>
      <c r="AM399" s="270"/>
      <c r="AN399" s="270"/>
      <c r="AO399" s="274"/>
      <c r="AP399" s="994" t="s">
        <v>275</v>
      </c>
      <c r="AQ399" s="994"/>
      <c r="AR399" s="994"/>
      <c r="AS399" s="994"/>
      <c r="AT399" s="994"/>
      <c r="AU399" s="994"/>
      <c r="AV399" s="994"/>
      <c r="AW399" s="994"/>
      <c r="AX399" s="994"/>
      <c r="AY399" s="34">
        <f>$AY$397</f>
        <v>0</v>
      </c>
    </row>
    <row r="400" spans="1:51" ht="26.25" customHeight="1" x14ac:dyDescent="0.15">
      <c r="A400" s="997">
        <v>1</v>
      </c>
      <c r="B400" s="997">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7">
        <v>2</v>
      </c>
      <c r="B401" s="997">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7">
        <v>3</v>
      </c>
      <c r="B402" s="997">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7">
        <v>4</v>
      </c>
      <c r="B403" s="997">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7">
        <v>5</v>
      </c>
      <c r="B404" s="997">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7">
        <v>6</v>
      </c>
      <c r="B405" s="997">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7">
        <v>7</v>
      </c>
      <c r="B406" s="997">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7">
        <v>8</v>
      </c>
      <c r="B407" s="997">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7">
        <v>9</v>
      </c>
      <c r="B408" s="997">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7">
        <v>10</v>
      </c>
      <c r="B409" s="997">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7">
        <v>11</v>
      </c>
      <c r="B410" s="997">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7">
        <v>12</v>
      </c>
      <c r="B411" s="997">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7">
        <v>13</v>
      </c>
      <c r="B412" s="997">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7">
        <v>14</v>
      </c>
      <c r="B413" s="997">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7">
        <v>15</v>
      </c>
      <c r="B414" s="997">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7">
        <v>16</v>
      </c>
      <c r="B415" s="997">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7">
        <v>17</v>
      </c>
      <c r="B416" s="997">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7">
        <v>18</v>
      </c>
      <c r="B417" s="997">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7">
        <v>19</v>
      </c>
      <c r="B418" s="997">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7">
        <v>20</v>
      </c>
      <c r="B419" s="997">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7">
        <v>21</v>
      </c>
      <c r="B420" s="997">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7">
        <v>22</v>
      </c>
      <c r="B421" s="997">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7">
        <v>23</v>
      </c>
      <c r="B422" s="997">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7">
        <v>24</v>
      </c>
      <c r="B423" s="997">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7">
        <v>25</v>
      </c>
      <c r="B424" s="997">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7">
        <v>26</v>
      </c>
      <c r="B425" s="997">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7">
        <v>27</v>
      </c>
      <c r="B426" s="997">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7">
        <v>28</v>
      </c>
      <c r="B427" s="997">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7">
        <v>29</v>
      </c>
      <c r="B428" s="997">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7">
        <v>30</v>
      </c>
      <c r="B429" s="997">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5" t="s">
        <v>274</v>
      </c>
      <c r="K432" s="996"/>
      <c r="L432" s="996"/>
      <c r="M432" s="996"/>
      <c r="N432" s="996"/>
      <c r="O432" s="996"/>
      <c r="P432" s="134" t="s">
        <v>25</v>
      </c>
      <c r="Q432" s="134"/>
      <c r="R432" s="134"/>
      <c r="S432" s="134"/>
      <c r="T432" s="134"/>
      <c r="U432" s="134"/>
      <c r="V432" s="134"/>
      <c r="W432" s="134"/>
      <c r="X432" s="134"/>
      <c r="Y432" s="272" t="s">
        <v>317</v>
      </c>
      <c r="Z432" s="273"/>
      <c r="AA432" s="273"/>
      <c r="AB432" s="273"/>
      <c r="AC432" s="995" t="s">
        <v>308</v>
      </c>
      <c r="AD432" s="995"/>
      <c r="AE432" s="995"/>
      <c r="AF432" s="995"/>
      <c r="AG432" s="995"/>
      <c r="AH432" s="272" t="s">
        <v>236</v>
      </c>
      <c r="AI432" s="270"/>
      <c r="AJ432" s="270"/>
      <c r="AK432" s="270"/>
      <c r="AL432" s="270" t="s">
        <v>19</v>
      </c>
      <c r="AM432" s="270"/>
      <c r="AN432" s="270"/>
      <c r="AO432" s="274"/>
      <c r="AP432" s="994" t="s">
        <v>275</v>
      </c>
      <c r="AQ432" s="994"/>
      <c r="AR432" s="994"/>
      <c r="AS432" s="994"/>
      <c r="AT432" s="994"/>
      <c r="AU432" s="994"/>
      <c r="AV432" s="994"/>
      <c r="AW432" s="994"/>
      <c r="AX432" s="994"/>
      <c r="AY432" s="34">
        <f>$AY$430</f>
        <v>0</v>
      </c>
    </row>
    <row r="433" spans="1:51" ht="26.25" customHeight="1" x14ac:dyDescent="0.15">
      <c r="A433" s="997">
        <v>1</v>
      </c>
      <c r="B433" s="997">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7">
        <v>2</v>
      </c>
      <c r="B434" s="997">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7">
        <v>3</v>
      </c>
      <c r="B435" s="997">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7">
        <v>4</v>
      </c>
      <c r="B436" s="997">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7">
        <v>5</v>
      </c>
      <c r="B437" s="997">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7">
        <v>6</v>
      </c>
      <c r="B438" s="997">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7">
        <v>7</v>
      </c>
      <c r="B439" s="997">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7">
        <v>8</v>
      </c>
      <c r="B440" s="997">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7">
        <v>9</v>
      </c>
      <c r="B441" s="997">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7">
        <v>10</v>
      </c>
      <c r="B442" s="997">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7">
        <v>11</v>
      </c>
      <c r="B443" s="997">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7">
        <v>12</v>
      </c>
      <c r="B444" s="997">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7">
        <v>13</v>
      </c>
      <c r="B445" s="997">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7">
        <v>14</v>
      </c>
      <c r="B446" s="997">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7">
        <v>15</v>
      </c>
      <c r="B447" s="997">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7">
        <v>16</v>
      </c>
      <c r="B448" s="997">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7">
        <v>17</v>
      </c>
      <c r="B449" s="997">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7">
        <v>18</v>
      </c>
      <c r="B450" s="997">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7">
        <v>19</v>
      </c>
      <c r="B451" s="997">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7">
        <v>20</v>
      </c>
      <c r="B452" s="997">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7">
        <v>21</v>
      </c>
      <c r="B453" s="997">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7">
        <v>22</v>
      </c>
      <c r="B454" s="997">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7">
        <v>23</v>
      </c>
      <c r="B455" s="997">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7">
        <v>24</v>
      </c>
      <c r="B456" s="997">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7">
        <v>25</v>
      </c>
      <c r="B457" s="997">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7">
        <v>26</v>
      </c>
      <c r="B458" s="997">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7">
        <v>27</v>
      </c>
      <c r="B459" s="997">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7">
        <v>28</v>
      </c>
      <c r="B460" s="997">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7">
        <v>29</v>
      </c>
      <c r="B461" s="997">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7">
        <v>30</v>
      </c>
      <c r="B462" s="997">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5" t="s">
        <v>274</v>
      </c>
      <c r="K465" s="996"/>
      <c r="L465" s="996"/>
      <c r="M465" s="996"/>
      <c r="N465" s="996"/>
      <c r="O465" s="996"/>
      <c r="P465" s="134" t="s">
        <v>25</v>
      </c>
      <c r="Q465" s="134"/>
      <c r="R465" s="134"/>
      <c r="S465" s="134"/>
      <c r="T465" s="134"/>
      <c r="U465" s="134"/>
      <c r="V465" s="134"/>
      <c r="W465" s="134"/>
      <c r="X465" s="134"/>
      <c r="Y465" s="272" t="s">
        <v>317</v>
      </c>
      <c r="Z465" s="273"/>
      <c r="AA465" s="273"/>
      <c r="AB465" s="273"/>
      <c r="AC465" s="995" t="s">
        <v>308</v>
      </c>
      <c r="AD465" s="995"/>
      <c r="AE465" s="995"/>
      <c r="AF465" s="995"/>
      <c r="AG465" s="995"/>
      <c r="AH465" s="272" t="s">
        <v>236</v>
      </c>
      <c r="AI465" s="270"/>
      <c r="AJ465" s="270"/>
      <c r="AK465" s="270"/>
      <c r="AL465" s="270" t="s">
        <v>19</v>
      </c>
      <c r="AM465" s="270"/>
      <c r="AN465" s="270"/>
      <c r="AO465" s="274"/>
      <c r="AP465" s="994" t="s">
        <v>275</v>
      </c>
      <c r="AQ465" s="994"/>
      <c r="AR465" s="994"/>
      <c r="AS465" s="994"/>
      <c r="AT465" s="994"/>
      <c r="AU465" s="994"/>
      <c r="AV465" s="994"/>
      <c r="AW465" s="994"/>
      <c r="AX465" s="994"/>
      <c r="AY465" s="34">
        <f>$AY$463</f>
        <v>0</v>
      </c>
    </row>
    <row r="466" spans="1:51" ht="26.25" customHeight="1" x14ac:dyDescent="0.15">
      <c r="A466" s="997">
        <v>1</v>
      </c>
      <c r="B466" s="997">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7">
        <v>2</v>
      </c>
      <c r="B467" s="997">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7">
        <v>3</v>
      </c>
      <c r="B468" s="997">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7">
        <v>4</v>
      </c>
      <c r="B469" s="997">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7">
        <v>5</v>
      </c>
      <c r="B470" s="997">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7">
        <v>6</v>
      </c>
      <c r="B471" s="997">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7">
        <v>7</v>
      </c>
      <c r="B472" s="997">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7">
        <v>8</v>
      </c>
      <c r="B473" s="997">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7">
        <v>9</v>
      </c>
      <c r="B474" s="997">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7">
        <v>10</v>
      </c>
      <c r="B475" s="997">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7">
        <v>11</v>
      </c>
      <c r="B476" s="997">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7">
        <v>12</v>
      </c>
      <c r="B477" s="997">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7">
        <v>13</v>
      </c>
      <c r="B478" s="997">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7">
        <v>14</v>
      </c>
      <c r="B479" s="997">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7">
        <v>15</v>
      </c>
      <c r="B480" s="997">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7">
        <v>16</v>
      </c>
      <c r="B481" s="997">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7">
        <v>17</v>
      </c>
      <c r="B482" s="997">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7">
        <v>18</v>
      </c>
      <c r="B483" s="997">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7">
        <v>19</v>
      </c>
      <c r="B484" s="997">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7">
        <v>20</v>
      </c>
      <c r="B485" s="997">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7">
        <v>21</v>
      </c>
      <c r="B486" s="997">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7">
        <v>22</v>
      </c>
      <c r="B487" s="997">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7">
        <v>23</v>
      </c>
      <c r="B488" s="997">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7">
        <v>24</v>
      </c>
      <c r="B489" s="997">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7">
        <v>25</v>
      </c>
      <c r="B490" s="997">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7">
        <v>26</v>
      </c>
      <c r="B491" s="997">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7">
        <v>27</v>
      </c>
      <c r="B492" s="997">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7">
        <v>28</v>
      </c>
      <c r="B493" s="997">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7">
        <v>29</v>
      </c>
      <c r="B494" s="997">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7">
        <v>30</v>
      </c>
      <c r="B495" s="997">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5" t="s">
        <v>274</v>
      </c>
      <c r="K498" s="996"/>
      <c r="L498" s="996"/>
      <c r="M498" s="996"/>
      <c r="N498" s="996"/>
      <c r="O498" s="996"/>
      <c r="P498" s="134" t="s">
        <v>25</v>
      </c>
      <c r="Q498" s="134"/>
      <c r="R498" s="134"/>
      <c r="S498" s="134"/>
      <c r="T498" s="134"/>
      <c r="U498" s="134"/>
      <c r="V498" s="134"/>
      <c r="W498" s="134"/>
      <c r="X498" s="134"/>
      <c r="Y498" s="272" t="s">
        <v>317</v>
      </c>
      <c r="Z498" s="273"/>
      <c r="AA498" s="273"/>
      <c r="AB498" s="273"/>
      <c r="AC498" s="995" t="s">
        <v>308</v>
      </c>
      <c r="AD498" s="995"/>
      <c r="AE498" s="995"/>
      <c r="AF498" s="995"/>
      <c r="AG498" s="995"/>
      <c r="AH498" s="272" t="s">
        <v>236</v>
      </c>
      <c r="AI498" s="270"/>
      <c r="AJ498" s="270"/>
      <c r="AK498" s="270"/>
      <c r="AL498" s="270" t="s">
        <v>19</v>
      </c>
      <c r="AM498" s="270"/>
      <c r="AN498" s="270"/>
      <c r="AO498" s="274"/>
      <c r="AP498" s="994" t="s">
        <v>275</v>
      </c>
      <c r="AQ498" s="994"/>
      <c r="AR498" s="994"/>
      <c r="AS498" s="994"/>
      <c r="AT498" s="994"/>
      <c r="AU498" s="994"/>
      <c r="AV498" s="994"/>
      <c r="AW498" s="994"/>
      <c r="AX498" s="994"/>
      <c r="AY498" s="34">
        <f>$AY$496</f>
        <v>0</v>
      </c>
    </row>
    <row r="499" spans="1:51" ht="26.25" customHeight="1" x14ac:dyDescent="0.15">
      <c r="A499" s="997">
        <v>1</v>
      </c>
      <c r="B499" s="997">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7">
        <v>2</v>
      </c>
      <c r="B500" s="997">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7">
        <v>3</v>
      </c>
      <c r="B501" s="997">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7">
        <v>4</v>
      </c>
      <c r="B502" s="997">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7">
        <v>5</v>
      </c>
      <c r="B503" s="997">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7">
        <v>6</v>
      </c>
      <c r="B504" s="997">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7">
        <v>7</v>
      </c>
      <c r="B505" s="997">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7">
        <v>8</v>
      </c>
      <c r="B506" s="997">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7">
        <v>9</v>
      </c>
      <c r="B507" s="997">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7">
        <v>10</v>
      </c>
      <c r="B508" s="997">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7">
        <v>11</v>
      </c>
      <c r="B509" s="997">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7">
        <v>12</v>
      </c>
      <c r="B510" s="997">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7">
        <v>13</v>
      </c>
      <c r="B511" s="997">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7">
        <v>14</v>
      </c>
      <c r="B512" s="997">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7">
        <v>15</v>
      </c>
      <c r="B513" s="997">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7">
        <v>16</v>
      </c>
      <c r="B514" s="997">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7">
        <v>17</v>
      </c>
      <c r="B515" s="997">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7">
        <v>18</v>
      </c>
      <c r="B516" s="997">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7">
        <v>19</v>
      </c>
      <c r="B517" s="997">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7">
        <v>20</v>
      </c>
      <c r="B518" s="997">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7">
        <v>21</v>
      </c>
      <c r="B519" s="997">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7">
        <v>22</v>
      </c>
      <c r="B520" s="997">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7">
        <v>23</v>
      </c>
      <c r="B521" s="997">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7">
        <v>24</v>
      </c>
      <c r="B522" s="997">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7">
        <v>25</v>
      </c>
      <c r="B523" s="997">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7">
        <v>26</v>
      </c>
      <c r="B524" s="997">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7">
        <v>27</v>
      </c>
      <c r="B525" s="997">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7">
        <v>28</v>
      </c>
      <c r="B526" s="997">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7">
        <v>29</v>
      </c>
      <c r="B527" s="997">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7">
        <v>30</v>
      </c>
      <c r="B528" s="997">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5" t="s">
        <v>274</v>
      </c>
      <c r="K531" s="996"/>
      <c r="L531" s="996"/>
      <c r="M531" s="996"/>
      <c r="N531" s="996"/>
      <c r="O531" s="996"/>
      <c r="P531" s="134" t="s">
        <v>25</v>
      </c>
      <c r="Q531" s="134"/>
      <c r="R531" s="134"/>
      <c r="S531" s="134"/>
      <c r="T531" s="134"/>
      <c r="U531" s="134"/>
      <c r="V531" s="134"/>
      <c r="W531" s="134"/>
      <c r="X531" s="134"/>
      <c r="Y531" s="272" t="s">
        <v>317</v>
      </c>
      <c r="Z531" s="273"/>
      <c r="AA531" s="273"/>
      <c r="AB531" s="273"/>
      <c r="AC531" s="995" t="s">
        <v>308</v>
      </c>
      <c r="AD531" s="995"/>
      <c r="AE531" s="995"/>
      <c r="AF531" s="995"/>
      <c r="AG531" s="995"/>
      <c r="AH531" s="272" t="s">
        <v>236</v>
      </c>
      <c r="AI531" s="270"/>
      <c r="AJ531" s="270"/>
      <c r="AK531" s="270"/>
      <c r="AL531" s="270" t="s">
        <v>19</v>
      </c>
      <c r="AM531" s="270"/>
      <c r="AN531" s="270"/>
      <c r="AO531" s="274"/>
      <c r="AP531" s="994" t="s">
        <v>275</v>
      </c>
      <c r="AQ531" s="994"/>
      <c r="AR531" s="994"/>
      <c r="AS531" s="994"/>
      <c r="AT531" s="994"/>
      <c r="AU531" s="994"/>
      <c r="AV531" s="994"/>
      <c r="AW531" s="994"/>
      <c r="AX531" s="994"/>
      <c r="AY531" s="34">
        <f>$AY$529</f>
        <v>0</v>
      </c>
    </row>
    <row r="532" spans="1:51" ht="26.25" customHeight="1" x14ac:dyDescent="0.15">
      <c r="A532" s="997">
        <v>1</v>
      </c>
      <c r="B532" s="997">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7">
        <v>2</v>
      </c>
      <c r="B533" s="997">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7">
        <v>3</v>
      </c>
      <c r="B534" s="997">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7">
        <v>4</v>
      </c>
      <c r="B535" s="997">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7">
        <v>5</v>
      </c>
      <c r="B536" s="997">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7">
        <v>6</v>
      </c>
      <c r="B537" s="997">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7">
        <v>7</v>
      </c>
      <c r="B538" s="997">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7">
        <v>8</v>
      </c>
      <c r="B539" s="997">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7">
        <v>9</v>
      </c>
      <c r="B540" s="997">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7">
        <v>10</v>
      </c>
      <c r="B541" s="997">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7">
        <v>11</v>
      </c>
      <c r="B542" s="997">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7">
        <v>12</v>
      </c>
      <c r="B543" s="997">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7">
        <v>13</v>
      </c>
      <c r="B544" s="997">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7">
        <v>14</v>
      </c>
      <c r="B545" s="997">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7">
        <v>15</v>
      </c>
      <c r="B546" s="997">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7">
        <v>16</v>
      </c>
      <c r="B547" s="997">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7">
        <v>17</v>
      </c>
      <c r="B548" s="997">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7">
        <v>18</v>
      </c>
      <c r="B549" s="997">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7">
        <v>19</v>
      </c>
      <c r="B550" s="997">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7">
        <v>20</v>
      </c>
      <c r="B551" s="997">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7">
        <v>21</v>
      </c>
      <c r="B552" s="997">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7">
        <v>22</v>
      </c>
      <c r="B553" s="997">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7">
        <v>23</v>
      </c>
      <c r="B554" s="997">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7">
        <v>24</v>
      </c>
      <c r="B555" s="997">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7">
        <v>25</v>
      </c>
      <c r="B556" s="997">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7">
        <v>26</v>
      </c>
      <c r="B557" s="997">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7">
        <v>27</v>
      </c>
      <c r="B558" s="997">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7">
        <v>28</v>
      </c>
      <c r="B559" s="997">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7">
        <v>29</v>
      </c>
      <c r="B560" s="997">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7">
        <v>30</v>
      </c>
      <c r="B561" s="997">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5" t="s">
        <v>274</v>
      </c>
      <c r="K564" s="996"/>
      <c r="L564" s="996"/>
      <c r="M564" s="996"/>
      <c r="N564" s="996"/>
      <c r="O564" s="996"/>
      <c r="P564" s="134" t="s">
        <v>25</v>
      </c>
      <c r="Q564" s="134"/>
      <c r="R564" s="134"/>
      <c r="S564" s="134"/>
      <c r="T564" s="134"/>
      <c r="U564" s="134"/>
      <c r="V564" s="134"/>
      <c r="W564" s="134"/>
      <c r="X564" s="134"/>
      <c r="Y564" s="272" t="s">
        <v>317</v>
      </c>
      <c r="Z564" s="273"/>
      <c r="AA564" s="273"/>
      <c r="AB564" s="273"/>
      <c r="AC564" s="995" t="s">
        <v>308</v>
      </c>
      <c r="AD564" s="995"/>
      <c r="AE564" s="995"/>
      <c r="AF564" s="995"/>
      <c r="AG564" s="995"/>
      <c r="AH564" s="272" t="s">
        <v>236</v>
      </c>
      <c r="AI564" s="270"/>
      <c r="AJ564" s="270"/>
      <c r="AK564" s="270"/>
      <c r="AL564" s="270" t="s">
        <v>19</v>
      </c>
      <c r="AM564" s="270"/>
      <c r="AN564" s="270"/>
      <c r="AO564" s="274"/>
      <c r="AP564" s="994" t="s">
        <v>275</v>
      </c>
      <c r="AQ564" s="994"/>
      <c r="AR564" s="994"/>
      <c r="AS564" s="994"/>
      <c r="AT564" s="994"/>
      <c r="AU564" s="994"/>
      <c r="AV564" s="994"/>
      <c r="AW564" s="994"/>
      <c r="AX564" s="994"/>
      <c r="AY564" s="34">
        <f>$AY$562</f>
        <v>0</v>
      </c>
    </row>
    <row r="565" spans="1:51" ht="26.25" customHeight="1" x14ac:dyDescent="0.15">
      <c r="A565" s="997">
        <v>1</v>
      </c>
      <c r="B565" s="997">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7">
        <v>2</v>
      </c>
      <c r="B566" s="997">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7">
        <v>3</v>
      </c>
      <c r="B567" s="997">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7">
        <v>4</v>
      </c>
      <c r="B568" s="997">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7">
        <v>5</v>
      </c>
      <c r="B569" s="997">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7">
        <v>6</v>
      </c>
      <c r="B570" s="997">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7">
        <v>7</v>
      </c>
      <c r="B571" s="997">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7">
        <v>8</v>
      </c>
      <c r="B572" s="997">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7">
        <v>9</v>
      </c>
      <c r="B573" s="997">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7">
        <v>10</v>
      </c>
      <c r="B574" s="997">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7">
        <v>11</v>
      </c>
      <c r="B575" s="997">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7">
        <v>12</v>
      </c>
      <c r="B576" s="997">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7">
        <v>13</v>
      </c>
      <c r="B577" s="997">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7">
        <v>14</v>
      </c>
      <c r="B578" s="997">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7">
        <v>15</v>
      </c>
      <c r="B579" s="997">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7">
        <v>16</v>
      </c>
      <c r="B580" s="997">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7">
        <v>17</v>
      </c>
      <c r="B581" s="997">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7">
        <v>18</v>
      </c>
      <c r="B582" s="997">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7">
        <v>19</v>
      </c>
      <c r="B583" s="997">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7">
        <v>20</v>
      </c>
      <c r="B584" s="997">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7">
        <v>21</v>
      </c>
      <c r="B585" s="997">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7">
        <v>22</v>
      </c>
      <c r="B586" s="997">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7">
        <v>23</v>
      </c>
      <c r="B587" s="997">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7">
        <v>24</v>
      </c>
      <c r="B588" s="997">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7">
        <v>25</v>
      </c>
      <c r="B589" s="997">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7">
        <v>26</v>
      </c>
      <c r="B590" s="997">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7">
        <v>27</v>
      </c>
      <c r="B591" s="997">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7">
        <v>28</v>
      </c>
      <c r="B592" s="997">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7">
        <v>29</v>
      </c>
      <c r="B593" s="997">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7">
        <v>30</v>
      </c>
      <c r="B594" s="997">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5" t="s">
        <v>274</v>
      </c>
      <c r="K597" s="996"/>
      <c r="L597" s="996"/>
      <c r="M597" s="996"/>
      <c r="N597" s="996"/>
      <c r="O597" s="996"/>
      <c r="P597" s="134" t="s">
        <v>25</v>
      </c>
      <c r="Q597" s="134"/>
      <c r="R597" s="134"/>
      <c r="S597" s="134"/>
      <c r="T597" s="134"/>
      <c r="U597" s="134"/>
      <c r="V597" s="134"/>
      <c r="W597" s="134"/>
      <c r="X597" s="134"/>
      <c r="Y597" s="272" t="s">
        <v>317</v>
      </c>
      <c r="Z597" s="273"/>
      <c r="AA597" s="273"/>
      <c r="AB597" s="273"/>
      <c r="AC597" s="995" t="s">
        <v>308</v>
      </c>
      <c r="AD597" s="995"/>
      <c r="AE597" s="995"/>
      <c r="AF597" s="995"/>
      <c r="AG597" s="995"/>
      <c r="AH597" s="272" t="s">
        <v>236</v>
      </c>
      <c r="AI597" s="270"/>
      <c r="AJ597" s="270"/>
      <c r="AK597" s="270"/>
      <c r="AL597" s="270" t="s">
        <v>19</v>
      </c>
      <c r="AM597" s="270"/>
      <c r="AN597" s="270"/>
      <c r="AO597" s="274"/>
      <c r="AP597" s="994" t="s">
        <v>275</v>
      </c>
      <c r="AQ597" s="994"/>
      <c r="AR597" s="994"/>
      <c r="AS597" s="994"/>
      <c r="AT597" s="994"/>
      <c r="AU597" s="994"/>
      <c r="AV597" s="994"/>
      <c r="AW597" s="994"/>
      <c r="AX597" s="994"/>
      <c r="AY597" s="34">
        <f>$AY$595</f>
        <v>0</v>
      </c>
    </row>
    <row r="598" spans="1:51" ht="26.25" customHeight="1" x14ac:dyDescent="0.15">
      <c r="A598" s="997">
        <v>1</v>
      </c>
      <c r="B598" s="997">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7">
        <v>2</v>
      </c>
      <c r="B599" s="997">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7">
        <v>3</v>
      </c>
      <c r="B600" s="997">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7">
        <v>4</v>
      </c>
      <c r="B601" s="997">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7">
        <v>5</v>
      </c>
      <c r="B602" s="997">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7">
        <v>6</v>
      </c>
      <c r="B603" s="997">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7">
        <v>7</v>
      </c>
      <c r="B604" s="997">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7">
        <v>8</v>
      </c>
      <c r="B605" s="997">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7">
        <v>9</v>
      </c>
      <c r="B606" s="997">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7">
        <v>10</v>
      </c>
      <c r="B607" s="997">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7">
        <v>11</v>
      </c>
      <c r="B608" s="997">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7">
        <v>12</v>
      </c>
      <c r="B609" s="997">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7">
        <v>13</v>
      </c>
      <c r="B610" s="997">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7">
        <v>14</v>
      </c>
      <c r="B611" s="997">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7">
        <v>15</v>
      </c>
      <c r="B612" s="997">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7">
        <v>16</v>
      </c>
      <c r="B613" s="997">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7">
        <v>17</v>
      </c>
      <c r="B614" s="997">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7">
        <v>18</v>
      </c>
      <c r="B615" s="997">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7">
        <v>19</v>
      </c>
      <c r="B616" s="997">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7">
        <v>20</v>
      </c>
      <c r="B617" s="997">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7">
        <v>21</v>
      </c>
      <c r="B618" s="997">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7">
        <v>22</v>
      </c>
      <c r="B619" s="997">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7">
        <v>23</v>
      </c>
      <c r="B620" s="997">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7">
        <v>24</v>
      </c>
      <c r="B621" s="997">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7">
        <v>25</v>
      </c>
      <c r="B622" s="997">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7">
        <v>26</v>
      </c>
      <c r="B623" s="997">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7">
        <v>27</v>
      </c>
      <c r="B624" s="997">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7">
        <v>28</v>
      </c>
      <c r="B625" s="997">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7">
        <v>29</v>
      </c>
      <c r="B626" s="997">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7">
        <v>30</v>
      </c>
      <c r="B627" s="997">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5" t="s">
        <v>274</v>
      </c>
      <c r="K630" s="996"/>
      <c r="L630" s="996"/>
      <c r="M630" s="996"/>
      <c r="N630" s="996"/>
      <c r="O630" s="996"/>
      <c r="P630" s="134" t="s">
        <v>25</v>
      </c>
      <c r="Q630" s="134"/>
      <c r="R630" s="134"/>
      <c r="S630" s="134"/>
      <c r="T630" s="134"/>
      <c r="U630" s="134"/>
      <c r="V630" s="134"/>
      <c r="W630" s="134"/>
      <c r="X630" s="134"/>
      <c r="Y630" s="272" t="s">
        <v>317</v>
      </c>
      <c r="Z630" s="273"/>
      <c r="AA630" s="273"/>
      <c r="AB630" s="273"/>
      <c r="AC630" s="995" t="s">
        <v>308</v>
      </c>
      <c r="AD630" s="995"/>
      <c r="AE630" s="995"/>
      <c r="AF630" s="995"/>
      <c r="AG630" s="995"/>
      <c r="AH630" s="272" t="s">
        <v>236</v>
      </c>
      <c r="AI630" s="270"/>
      <c r="AJ630" s="270"/>
      <c r="AK630" s="270"/>
      <c r="AL630" s="270" t="s">
        <v>19</v>
      </c>
      <c r="AM630" s="270"/>
      <c r="AN630" s="270"/>
      <c r="AO630" s="274"/>
      <c r="AP630" s="994" t="s">
        <v>275</v>
      </c>
      <c r="AQ630" s="994"/>
      <c r="AR630" s="994"/>
      <c r="AS630" s="994"/>
      <c r="AT630" s="994"/>
      <c r="AU630" s="994"/>
      <c r="AV630" s="994"/>
      <c r="AW630" s="994"/>
      <c r="AX630" s="994"/>
      <c r="AY630" s="34">
        <f>$AY$628</f>
        <v>0</v>
      </c>
    </row>
    <row r="631" spans="1:51" ht="26.25" customHeight="1" x14ac:dyDescent="0.15">
      <c r="A631" s="997">
        <v>1</v>
      </c>
      <c r="B631" s="997">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7">
        <v>2</v>
      </c>
      <c r="B632" s="997">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7">
        <v>3</v>
      </c>
      <c r="B633" s="997">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7">
        <v>4</v>
      </c>
      <c r="B634" s="997">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7">
        <v>5</v>
      </c>
      <c r="B635" s="997">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7">
        <v>6</v>
      </c>
      <c r="B636" s="997">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7">
        <v>7</v>
      </c>
      <c r="B637" s="997">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7">
        <v>8</v>
      </c>
      <c r="B638" s="997">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7">
        <v>9</v>
      </c>
      <c r="B639" s="997">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7">
        <v>10</v>
      </c>
      <c r="B640" s="997">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7">
        <v>11</v>
      </c>
      <c r="B641" s="997">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7">
        <v>12</v>
      </c>
      <c r="B642" s="997">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7">
        <v>13</v>
      </c>
      <c r="B643" s="997">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7">
        <v>14</v>
      </c>
      <c r="B644" s="997">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7">
        <v>15</v>
      </c>
      <c r="B645" s="997">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7">
        <v>16</v>
      </c>
      <c r="B646" s="997">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7">
        <v>17</v>
      </c>
      <c r="B647" s="997">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7">
        <v>18</v>
      </c>
      <c r="B648" s="997">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7">
        <v>19</v>
      </c>
      <c r="B649" s="997">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7">
        <v>20</v>
      </c>
      <c r="B650" s="997">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7">
        <v>21</v>
      </c>
      <c r="B651" s="997">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7">
        <v>22</v>
      </c>
      <c r="B652" s="997">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7">
        <v>23</v>
      </c>
      <c r="B653" s="997">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7">
        <v>24</v>
      </c>
      <c r="B654" s="997">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7">
        <v>25</v>
      </c>
      <c r="B655" s="997">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7">
        <v>26</v>
      </c>
      <c r="B656" s="997">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7">
        <v>27</v>
      </c>
      <c r="B657" s="997">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7">
        <v>28</v>
      </c>
      <c r="B658" s="997">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7">
        <v>29</v>
      </c>
      <c r="B659" s="997">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7">
        <v>30</v>
      </c>
      <c r="B660" s="997">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5" t="s">
        <v>274</v>
      </c>
      <c r="K663" s="996"/>
      <c r="L663" s="996"/>
      <c r="M663" s="996"/>
      <c r="N663" s="996"/>
      <c r="O663" s="996"/>
      <c r="P663" s="134" t="s">
        <v>25</v>
      </c>
      <c r="Q663" s="134"/>
      <c r="R663" s="134"/>
      <c r="S663" s="134"/>
      <c r="T663" s="134"/>
      <c r="U663" s="134"/>
      <c r="V663" s="134"/>
      <c r="W663" s="134"/>
      <c r="X663" s="134"/>
      <c r="Y663" s="272" t="s">
        <v>317</v>
      </c>
      <c r="Z663" s="273"/>
      <c r="AA663" s="273"/>
      <c r="AB663" s="273"/>
      <c r="AC663" s="995" t="s">
        <v>308</v>
      </c>
      <c r="AD663" s="995"/>
      <c r="AE663" s="995"/>
      <c r="AF663" s="995"/>
      <c r="AG663" s="995"/>
      <c r="AH663" s="272" t="s">
        <v>236</v>
      </c>
      <c r="AI663" s="270"/>
      <c r="AJ663" s="270"/>
      <c r="AK663" s="270"/>
      <c r="AL663" s="270" t="s">
        <v>19</v>
      </c>
      <c r="AM663" s="270"/>
      <c r="AN663" s="270"/>
      <c r="AO663" s="274"/>
      <c r="AP663" s="994" t="s">
        <v>275</v>
      </c>
      <c r="AQ663" s="994"/>
      <c r="AR663" s="994"/>
      <c r="AS663" s="994"/>
      <c r="AT663" s="994"/>
      <c r="AU663" s="994"/>
      <c r="AV663" s="994"/>
      <c r="AW663" s="994"/>
      <c r="AX663" s="994"/>
      <c r="AY663" s="34">
        <f>$AY$661</f>
        <v>0</v>
      </c>
    </row>
    <row r="664" spans="1:51" ht="26.25" customHeight="1" x14ac:dyDescent="0.15">
      <c r="A664" s="997">
        <v>1</v>
      </c>
      <c r="B664" s="997">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7">
        <v>2</v>
      </c>
      <c r="B665" s="997">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7">
        <v>3</v>
      </c>
      <c r="B666" s="997">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7">
        <v>4</v>
      </c>
      <c r="B667" s="997">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7">
        <v>5</v>
      </c>
      <c r="B668" s="997">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7">
        <v>6</v>
      </c>
      <c r="B669" s="997">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7">
        <v>7</v>
      </c>
      <c r="B670" s="997">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7">
        <v>8</v>
      </c>
      <c r="B671" s="997">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7">
        <v>9</v>
      </c>
      <c r="B672" s="997">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7">
        <v>10</v>
      </c>
      <c r="B673" s="997">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7">
        <v>11</v>
      </c>
      <c r="B674" s="997">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7">
        <v>12</v>
      </c>
      <c r="B675" s="997">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7">
        <v>13</v>
      </c>
      <c r="B676" s="997">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7">
        <v>14</v>
      </c>
      <c r="B677" s="997">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7">
        <v>15</v>
      </c>
      <c r="B678" s="997">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7">
        <v>16</v>
      </c>
      <c r="B679" s="997">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7">
        <v>17</v>
      </c>
      <c r="B680" s="997">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7">
        <v>18</v>
      </c>
      <c r="B681" s="997">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7">
        <v>19</v>
      </c>
      <c r="B682" s="997">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7">
        <v>20</v>
      </c>
      <c r="B683" s="997">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7">
        <v>21</v>
      </c>
      <c r="B684" s="997">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7">
        <v>22</v>
      </c>
      <c r="B685" s="997">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7">
        <v>23</v>
      </c>
      <c r="B686" s="997">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7">
        <v>24</v>
      </c>
      <c r="B687" s="997">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7">
        <v>25</v>
      </c>
      <c r="B688" s="997">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7">
        <v>26</v>
      </c>
      <c r="B689" s="997">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7">
        <v>27</v>
      </c>
      <c r="B690" s="997">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7">
        <v>28</v>
      </c>
      <c r="B691" s="997">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7">
        <v>29</v>
      </c>
      <c r="B692" s="997">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7">
        <v>30</v>
      </c>
      <c r="B693" s="997">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5" t="s">
        <v>274</v>
      </c>
      <c r="K696" s="996"/>
      <c r="L696" s="996"/>
      <c r="M696" s="996"/>
      <c r="N696" s="996"/>
      <c r="O696" s="996"/>
      <c r="P696" s="134" t="s">
        <v>25</v>
      </c>
      <c r="Q696" s="134"/>
      <c r="R696" s="134"/>
      <c r="S696" s="134"/>
      <c r="T696" s="134"/>
      <c r="U696" s="134"/>
      <c r="V696" s="134"/>
      <c r="W696" s="134"/>
      <c r="X696" s="134"/>
      <c r="Y696" s="272" t="s">
        <v>317</v>
      </c>
      <c r="Z696" s="273"/>
      <c r="AA696" s="273"/>
      <c r="AB696" s="273"/>
      <c r="AC696" s="995" t="s">
        <v>308</v>
      </c>
      <c r="AD696" s="995"/>
      <c r="AE696" s="995"/>
      <c r="AF696" s="995"/>
      <c r="AG696" s="995"/>
      <c r="AH696" s="272" t="s">
        <v>236</v>
      </c>
      <c r="AI696" s="270"/>
      <c r="AJ696" s="270"/>
      <c r="AK696" s="270"/>
      <c r="AL696" s="270" t="s">
        <v>19</v>
      </c>
      <c r="AM696" s="270"/>
      <c r="AN696" s="270"/>
      <c r="AO696" s="274"/>
      <c r="AP696" s="994" t="s">
        <v>275</v>
      </c>
      <c r="AQ696" s="994"/>
      <c r="AR696" s="994"/>
      <c r="AS696" s="994"/>
      <c r="AT696" s="994"/>
      <c r="AU696" s="994"/>
      <c r="AV696" s="994"/>
      <c r="AW696" s="994"/>
      <c r="AX696" s="994"/>
      <c r="AY696" s="34">
        <f>$AY$694</f>
        <v>0</v>
      </c>
    </row>
    <row r="697" spans="1:51" ht="26.25" customHeight="1" x14ac:dyDescent="0.15">
      <c r="A697" s="997">
        <v>1</v>
      </c>
      <c r="B697" s="997">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7">
        <v>2</v>
      </c>
      <c r="B698" s="997">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7">
        <v>3</v>
      </c>
      <c r="B699" s="997">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7">
        <v>4</v>
      </c>
      <c r="B700" s="997">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7">
        <v>5</v>
      </c>
      <c r="B701" s="997">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7">
        <v>6</v>
      </c>
      <c r="B702" s="997">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7">
        <v>7</v>
      </c>
      <c r="B703" s="997">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7">
        <v>8</v>
      </c>
      <c r="B704" s="997">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7">
        <v>9</v>
      </c>
      <c r="B705" s="997">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7">
        <v>10</v>
      </c>
      <c r="B706" s="997">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7">
        <v>11</v>
      </c>
      <c r="B707" s="997">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7">
        <v>12</v>
      </c>
      <c r="B708" s="997">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7">
        <v>13</v>
      </c>
      <c r="B709" s="997">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7">
        <v>14</v>
      </c>
      <c r="B710" s="997">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7">
        <v>15</v>
      </c>
      <c r="B711" s="997">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7">
        <v>16</v>
      </c>
      <c r="B712" s="997">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7">
        <v>17</v>
      </c>
      <c r="B713" s="997">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7">
        <v>18</v>
      </c>
      <c r="B714" s="997">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7">
        <v>19</v>
      </c>
      <c r="B715" s="997">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7">
        <v>20</v>
      </c>
      <c r="B716" s="997">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7">
        <v>21</v>
      </c>
      <c r="B717" s="997">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7">
        <v>22</v>
      </c>
      <c r="B718" s="997">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7">
        <v>23</v>
      </c>
      <c r="B719" s="997">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7">
        <v>24</v>
      </c>
      <c r="B720" s="997">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7">
        <v>25</v>
      </c>
      <c r="B721" s="997">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7">
        <v>26</v>
      </c>
      <c r="B722" s="997">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7">
        <v>27</v>
      </c>
      <c r="B723" s="997">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7">
        <v>28</v>
      </c>
      <c r="B724" s="997">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7">
        <v>29</v>
      </c>
      <c r="B725" s="997">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7">
        <v>30</v>
      </c>
      <c r="B726" s="997">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5" t="s">
        <v>274</v>
      </c>
      <c r="K729" s="996"/>
      <c r="L729" s="996"/>
      <c r="M729" s="996"/>
      <c r="N729" s="996"/>
      <c r="O729" s="996"/>
      <c r="P729" s="134" t="s">
        <v>25</v>
      </c>
      <c r="Q729" s="134"/>
      <c r="R729" s="134"/>
      <c r="S729" s="134"/>
      <c r="T729" s="134"/>
      <c r="U729" s="134"/>
      <c r="V729" s="134"/>
      <c r="W729" s="134"/>
      <c r="X729" s="134"/>
      <c r="Y729" s="272" t="s">
        <v>317</v>
      </c>
      <c r="Z729" s="273"/>
      <c r="AA729" s="273"/>
      <c r="AB729" s="273"/>
      <c r="AC729" s="995" t="s">
        <v>308</v>
      </c>
      <c r="AD729" s="995"/>
      <c r="AE729" s="995"/>
      <c r="AF729" s="995"/>
      <c r="AG729" s="995"/>
      <c r="AH729" s="272" t="s">
        <v>236</v>
      </c>
      <c r="AI729" s="270"/>
      <c r="AJ729" s="270"/>
      <c r="AK729" s="270"/>
      <c r="AL729" s="270" t="s">
        <v>19</v>
      </c>
      <c r="AM729" s="270"/>
      <c r="AN729" s="270"/>
      <c r="AO729" s="274"/>
      <c r="AP729" s="994" t="s">
        <v>275</v>
      </c>
      <c r="AQ729" s="994"/>
      <c r="AR729" s="994"/>
      <c r="AS729" s="994"/>
      <c r="AT729" s="994"/>
      <c r="AU729" s="994"/>
      <c r="AV729" s="994"/>
      <c r="AW729" s="994"/>
      <c r="AX729" s="994"/>
      <c r="AY729" s="34">
        <f>$AY$727</f>
        <v>0</v>
      </c>
    </row>
    <row r="730" spans="1:51" ht="26.25" customHeight="1" x14ac:dyDescent="0.15">
      <c r="A730" s="997">
        <v>1</v>
      </c>
      <c r="B730" s="997">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7">
        <v>2</v>
      </c>
      <c r="B731" s="997">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7">
        <v>3</v>
      </c>
      <c r="B732" s="997">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7">
        <v>4</v>
      </c>
      <c r="B733" s="997">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7">
        <v>5</v>
      </c>
      <c r="B734" s="997">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7">
        <v>6</v>
      </c>
      <c r="B735" s="997">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7">
        <v>7</v>
      </c>
      <c r="B736" s="997">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7">
        <v>8</v>
      </c>
      <c r="B737" s="997">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7">
        <v>9</v>
      </c>
      <c r="B738" s="997">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7">
        <v>10</v>
      </c>
      <c r="B739" s="997">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7">
        <v>11</v>
      </c>
      <c r="B740" s="997">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7">
        <v>12</v>
      </c>
      <c r="B741" s="997">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7">
        <v>13</v>
      </c>
      <c r="B742" s="997">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7">
        <v>14</v>
      </c>
      <c r="B743" s="997">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7">
        <v>15</v>
      </c>
      <c r="B744" s="997">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7">
        <v>16</v>
      </c>
      <c r="B745" s="997">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7">
        <v>17</v>
      </c>
      <c r="B746" s="997">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7">
        <v>18</v>
      </c>
      <c r="B747" s="997">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7">
        <v>19</v>
      </c>
      <c r="B748" s="997">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7">
        <v>20</v>
      </c>
      <c r="B749" s="997">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7">
        <v>21</v>
      </c>
      <c r="B750" s="997">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7">
        <v>22</v>
      </c>
      <c r="B751" s="997">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7">
        <v>23</v>
      </c>
      <c r="B752" s="997">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7">
        <v>24</v>
      </c>
      <c r="B753" s="997">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7">
        <v>25</v>
      </c>
      <c r="B754" s="997">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7">
        <v>26</v>
      </c>
      <c r="B755" s="997">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7">
        <v>27</v>
      </c>
      <c r="B756" s="997">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7">
        <v>28</v>
      </c>
      <c r="B757" s="997">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7">
        <v>29</v>
      </c>
      <c r="B758" s="997">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7">
        <v>30</v>
      </c>
      <c r="B759" s="997">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5" t="s">
        <v>274</v>
      </c>
      <c r="K762" s="996"/>
      <c r="L762" s="996"/>
      <c r="M762" s="996"/>
      <c r="N762" s="996"/>
      <c r="O762" s="996"/>
      <c r="P762" s="134" t="s">
        <v>25</v>
      </c>
      <c r="Q762" s="134"/>
      <c r="R762" s="134"/>
      <c r="S762" s="134"/>
      <c r="T762" s="134"/>
      <c r="U762" s="134"/>
      <c r="V762" s="134"/>
      <c r="W762" s="134"/>
      <c r="X762" s="134"/>
      <c r="Y762" s="272" t="s">
        <v>317</v>
      </c>
      <c r="Z762" s="273"/>
      <c r="AA762" s="273"/>
      <c r="AB762" s="273"/>
      <c r="AC762" s="995" t="s">
        <v>308</v>
      </c>
      <c r="AD762" s="995"/>
      <c r="AE762" s="995"/>
      <c r="AF762" s="995"/>
      <c r="AG762" s="995"/>
      <c r="AH762" s="272" t="s">
        <v>236</v>
      </c>
      <c r="AI762" s="270"/>
      <c r="AJ762" s="270"/>
      <c r="AK762" s="270"/>
      <c r="AL762" s="270" t="s">
        <v>19</v>
      </c>
      <c r="AM762" s="270"/>
      <c r="AN762" s="270"/>
      <c r="AO762" s="274"/>
      <c r="AP762" s="994" t="s">
        <v>275</v>
      </c>
      <c r="AQ762" s="994"/>
      <c r="AR762" s="994"/>
      <c r="AS762" s="994"/>
      <c r="AT762" s="994"/>
      <c r="AU762" s="994"/>
      <c r="AV762" s="994"/>
      <c r="AW762" s="994"/>
      <c r="AX762" s="994"/>
      <c r="AY762" s="34">
        <f>$AY$760</f>
        <v>0</v>
      </c>
    </row>
    <row r="763" spans="1:51" ht="26.25" customHeight="1" x14ac:dyDescent="0.15">
      <c r="A763" s="997">
        <v>1</v>
      </c>
      <c r="B763" s="997">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7">
        <v>2</v>
      </c>
      <c r="B764" s="997">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7">
        <v>3</v>
      </c>
      <c r="B765" s="997">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7">
        <v>4</v>
      </c>
      <c r="B766" s="997">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7">
        <v>5</v>
      </c>
      <c r="B767" s="997">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7">
        <v>6</v>
      </c>
      <c r="B768" s="997">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7">
        <v>7</v>
      </c>
      <c r="B769" s="997">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7">
        <v>8</v>
      </c>
      <c r="B770" s="997">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7">
        <v>9</v>
      </c>
      <c r="B771" s="997">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7">
        <v>10</v>
      </c>
      <c r="B772" s="997">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7">
        <v>11</v>
      </c>
      <c r="B773" s="997">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7">
        <v>12</v>
      </c>
      <c r="B774" s="997">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7">
        <v>13</v>
      </c>
      <c r="B775" s="997">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7">
        <v>14</v>
      </c>
      <c r="B776" s="997">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7">
        <v>15</v>
      </c>
      <c r="B777" s="997">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7">
        <v>16</v>
      </c>
      <c r="B778" s="997">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7">
        <v>17</v>
      </c>
      <c r="B779" s="997">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7">
        <v>18</v>
      </c>
      <c r="B780" s="997">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7">
        <v>19</v>
      </c>
      <c r="B781" s="997">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7">
        <v>20</v>
      </c>
      <c r="B782" s="997">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7">
        <v>21</v>
      </c>
      <c r="B783" s="997">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7">
        <v>22</v>
      </c>
      <c r="B784" s="997">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7">
        <v>23</v>
      </c>
      <c r="B785" s="997">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7">
        <v>24</v>
      </c>
      <c r="B786" s="997">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7">
        <v>25</v>
      </c>
      <c r="B787" s="997">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7">
        <v>26</v>
      </c>
      <c r="B788" s="997">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7">
        <v>27</v>
      </c>
      <c r="B789" s="997">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7">
        <v>28</v>
      </c>
      <c r="B790" s="997">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7">
        <v>29</v>
      </c>
      <c r="B791" s="997">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7">
        <v>30</v>
      </c>
      <c r="B792" s="997">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5" t="s">
        <v>274</v>
      </c>
      <c r="K795" s="996"/>
      <c r="L795" s="996"/>
      <c r="M795" s="996"/>
      <c r="N795" s="996"/>
      <c r="O795" s="996"/>
      <c r="P795" s="134" t="s">
        <v>25</v>
      </c>
      <c r="Q795" s="134"/>
      <c r="R795" s="134"/>
      <c r="S795" s="134"/>
      <c r="T795" s="134"/>
      <c r="U795" s="134"/>
      <c r="V795" s="134"/>
      <c r="W795" s="134"/>
      <c r="X795" s="134"/>
      <c r="Y795" s="272" t="s">
        <v>317</v>
      </c>
      <c r="Z795" s="273"/>
      <c r="AA795" s="273"/>
      <c r="AB795" s="273"/>
      <c r="AC795" s="995" t="s">
        <v>308</v>
      </c>
      <c r="AD795" s="995"/>
      <c r="AE795" s="995"/>
      <c r="AF795" s="995"/>
      <c r="AG795" s="995"/>
      <c r="AH795" s="272" t="s">
        <v>236</v>
      </c>
      <c r="AI795" s="270"/>
      <c r="AJ795" s="270"/>
      <c r="AK795" s="270"/>
      <c r="AL795" s="270" t="s">
        <v>19</v>
      </c>
      <c r="AM795" s="270"/>
      <c r="AN795" s="270"/>
      <c r="AO795" s="274"/>
      <c r="AP795" s="994" t="s">
        <v>275</v>
      </c>
      <c r="AQ795" s="994"/>
      <c r="AR795" s="994"/>
      <c r="AS795" s="994"/>
      <c r="AT795" s="994"/>
      <c r="AU795" s="994"/>
      <c r="AV795" s="994"/>
      <c r="AW795" s="994"/>
      <c r="AX795" s="994"/>
      <c r="AY795" s="34">
        <f>$AY$793</f>
        <v>0</v>
      </c>
    </row>
    <row r="796" spans="1:51" ht="26.25" customHeight="1" x14ac:dyDescent="0.15">
      <c r="A796" s="997">
        <v>1</v>
      </c>
      <c r="B796" s="997">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7">
        <v>2</v>
      </c>
      <c r="B797" s="997">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7">
        <v>3</v>
      </c>
      <c r="B798" s="997">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7">
        <v>4</v>
      </c>
      <c r="B799" s="997">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7">
        <v>5</v>
      </c>
      <c r="B800" s="997">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7">
        <v>6</v>
      </c>
      <c r="B801" s="997">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7">
        <v>7</v>
      </c>
      <c r="B802" s="997">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7">
        <v>8</v>
      </c>
      <c r="B803" s="997">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7">
        <v>9</v>
      </c>
      <c r="B804" s="997">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7">
        <v>10</v>
      </c>
      <c r="B805" s="997">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7">
        <v>11</v>
      </c>
      <c r="B806" s="997">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7">
        <v>12</v>
      </c>
      <c r="B807" s="997">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7">
        <v>13</v>
      </c>
      <c r="B808" s="997">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7">
        <v>14</v>
      </c>
      <c r="B809" s="997">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7">
        <v>15</v>
      </c>
      <c r="B810" s="997">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7">
        <v>16</v>
      </c>
      <c r="B811" s="997">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7">
        <v>17</v>
      </c>
      <c r="B812" s="997">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7">
        <v>18</v>
      </c>
      <c r="B813" s="997">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7">
        <v>19</v>
      </c>
      <c r="B814" s="997">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7">
        <v>20</v>
      </c>
      <c r="B815" s="997">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7">
        <v>21</v>
      </c>
      <c r="B816" s="997">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7">
        <v>22</v>
      </c>
      <c r="B817" s="997">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7">
        <v>23</v>
      </c>
      <c r="B818" s="997">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7">
        <v>24</v>
      </c>
      <c r="B819" s="997">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7">
        <v>25</v>
      </c>
      <c r="B820" s="997">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7">
        <v>26</v>
      </c>
      <c r="B821" s="997">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7">
        <v>27</v>
      </c>
      <c r="B822" s="997">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7">
        <v>28</v>
      </c>
      <c r="B823" s="997">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7">
        <v>29</v>
      </c>
      <c r="B824" s="997">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7">
        <v>30</v>
      </c>
      <c r="B825" s="997">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5" t="s">
        <v>274</v>
      </c>
      <c r="K828" s="996"/>
      <c r="L828" s="996"/>
      <c r="M828" s="996"/>
      <c r="N828" s="996"/>
      <c r="O828" s="996"/>
      <c r="P828" s="134" t="s">
        <v>25</v>
      </c>
      <c r="Q828" s="134"/>
      <c r="R828" s="134"/>
      <c r="S828" s="134"/>
      <c r="T828" s="134"/>
      <c r="U828" s="134"/>
      <c r="V828" s="134"/>
      <c r="W828" s="134"/>
      <c r="X828" s="134"/>
      <c r="Y828" s="272" t="s">
        <v>317</v>
      </c>
      <c r="Z828" s="273"/>
      <c r="AA828" s="273"/>
      <c r="AB828" s="273"/>
      <c r="AC828" s="995" t="s">
        <v>308</v>
      </c>
      <c r="AD828" s="995"/>
      <c r="AE828" s="995"/>
      <c r="AF828" s="995"/>
      <c r="AG828" s="995"/>
      <c r="AH828" s="272" t="s">
        <v>236</v>
      </c>
      <c r="AI828" s="270"/>
      <c r="AJ828" s="270"/>
      <c r="AK828" s="270"/>
      <c r="AL828" s="270" t="s">
        <v>19</v>
      </c>
      <c r="AM828" s="270"/>
      <c r="AN828" s="270"/>
      <c r="AO828" s="274"/>
      <c r="AP828" s="994" t="s">
        <v>275</v>
      </c>
      <c r="AQ828" s="994"/>
      <c r="AR828" s="994"/>
      <c r="AS828" s="994"/>
      <c r="AT828" s="994"/>
      <c r="AU828" s="994"/>
      <c r="AV828" s="994"/>
      <c r="AW828" s="994"/>
      <c r="AX828" s="994"/>
      <c r="AY828" s="34">
        <f>$AY$826</f>
        <v>0</v>
      </c>
    </row>
    <row r="829" spans="1:51" ht="26.25" customHeight="1" x14ac:dyDescent="0.15">
      <c r="A829" s="997">
        <v>1</v>
      </c>
      <c r="B829" s="997">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7">
        <v>2</v>
      </c>
      <c r="B830" s="997">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7">
        <v>3</v>
      </c>
      <c r="B831" s="997">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7">
        <v>4</v>
      </c>
      <c r="B832" s="997">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7">
        <v>5</v>
      </c>
      <c r="B833" s="997">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7">
        <v>6</v>
      </c>
      <c r="B834" s="997">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7">
        <v>7</v>
      </c>
      <c r="B835" s="997">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7">
        <v>8</v>
      </c>
      <c r="B836" s="997">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7">
        <v>9</v>
      </c>
      <c r="B837" s="997">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7">
        <v>10</v>
      </c>
      <c r="B838" s="997">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7">
        <v>11</v>
      </c>
      <c r="B839" s="997">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7">
        <v>12</v>
      </c>
      <c r="B840" s="997">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7">
        <v>13</v>
      </c>
      <c r="B841" s="997">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7">
        <v>14</v>
      </c>
      <c r="B842" s="997">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7">
        <v>15</v>
      </c>
      <c r="B843" s="997">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7">
        <v>16</v>
      </c>
      <c r="B844" s="997">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7">
        <v>17</v>
      </c>
      <c r="B845" s="997">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7">
        <v>18</v>
      </c>
      <c r="B846" s="997">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7">
        <v>19</v>
      </c>
      <c r="B847" s="997">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7">
        <v>20</v>
      </c>
      <c r="B848" s="997">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7">
        <v>21</v>
      </c>
      <c r="B849" s="997">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7">
        <v>22</v>
      </c>
      <c r="B850" s="997">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7">
        <v>23</v>
      </c>
      <c r="B851" s="997">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7">
        <v>24</v>
      </c>
      <c r="B852" s="997">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7">
        <v>25</v>
      </c>
      <c r="B853" s="997">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7">
        <v>26</v>
      </c>
      <c r="B854" s="997">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7">
        <v>27</v>
      </c>
      <c r="B855" s="997">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7">
        <v>28</v>
      </c>
      <c r="B856" s="997">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7">
        <v>29</v>
      </c>
      <c r="B857" s="997">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7">
        <v>30</v>
      </c>
      <c r="B858" s="997">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5" t="s">
        <v>274</v>
      </c>
      <c r="K861" s="996"/>
      <c r="L861" s="996"/>
      <c r="M861" s="996"/>
      <c r="N861" s="996"/>
      <c r="O861" s="996"/>
      <c r="P861" s="134" t="s">
        <v>25</v>
      </c>
      <c r="Q861" s="134"/>
      <c r="R861" s="134"/>
      <c r="S861" s="134"/>
      <c r="T861" s="134"/>
      <c r="U861" s="134"/>
      <c r="V861" s="134"/>
      <c r="W861" s="134"/>
      <c r="X861" s="134"/>
      <c r="Y861" s="272" t="s">
        <v>317</v>
      </c>
      <c r="Z861" s="273"/>
      <c r="AA861" s="273"/>
      <c r="AB861" s="273"/>
      <c r="AC861" s="995" t="s">
        <v>308</v>
      </c>
      <c r="AD861" s="995"/>
      <c r="AE861" s="995"/>
      <c r="AF861" s="995"/>
      <c r="AG861" s="995"/>
      <c r="AH861" s="272" t="s">
        <v>236</v>
      </c>
      <c r="AI861" s="270"/>
      <c r="AJ861" s="270"/>
      <c r="AK861" s="270"/>
      <c r="AL861" s="270" t="s">
        <v>19</v>
      </c>
      <c r="AM861" s="270"/>
      <c r="AN861" s="270"/>
      <c r="AO861" s="274"/>
      <c r="AP861" s="994" t="s">
        <v>275</v>
      </c>
      <c r="AQ861" s="994"/>
      <c r="AR861" s="994"/>
      <c r="AS861" s="994"/>
      <c r="AT861" s="994"/>
      <c r="AU861" s="994"/>
      <c r="AV861" s="994"/>
      <c r="AW861" s="994"/>
      <c r="AX861" s="994"/>
      <c r="AY861" s="34">
        <f>$AY$859</f>
        <v>0</v>
      </c>
    </row>
    <row r="862" spans="1:51" ht="26.25" customHeight="1" x14ac:dyDescent="0.15">
      <c r="A862" s="997">
        <v>1</v>
      </c>
      <c r="B862" s="997">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7">
        <v>2</v>
      </c>
      <c r="B863" s="997">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7">
        <v>3</v>
      </c>
      <c r="B864" s="997">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7">
        <v>4</v>
      </c>
      <c r="B865" s="997">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7">
        <v>5</v>
      </c>
      <c r="B866" s="997">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7">
        <v>6</v>
      </c>
      <c r="B867" s="997">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7">
        <v>7</v>
      </c>
      <c r="B868" s="997">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7">
        <v>8</v>
      </c>
      <c r="B869" s="997">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7">
        <v>9</v>
      </c>
      <c r="B870" s="997">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7">
        <v>10</v>
      </c>
      <c r="B871" s="997">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7">
        <v>11</v>
      </c>
      <c r="B872" s="997">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7">
        <v>12</v>
      </c>
      <c r="B873" s="997">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7">
        <v>13</v>
      </c>
      <c r="B874" s="997">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7">
        <v>14</v>
      </c>
      <c r="B875" s="997">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7">
        <v>15</v>
      </c>
      <c r="B876" s="997">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7">
        <v>16</v>
      </c>
      <c r="B877" s="997">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7">
        <v>17</v>
      </c>
      <c r="B878" s="997">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7">
        <v>18</v>
      </c>
      <c r="B879" s="997">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7">
        <v>19</v>
      </c>
      <c r="B880" s="997">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7">
        <v>20</v>
      </c>
      <c r="B881" s="997">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7">
        <v>21</v>
      </c>
      <c r="B882" s="997">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7">
        <v>22</v>
      </c>
      <c r="B883" s="997">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7">
        <v>23</v>
      </c>
      <c r="B884" s="997">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7">
        <v>24</v>
      </c>
      <c r="B885" s="997">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7">
        <v>25</v>
      </c>
      <c r="B886" s="997">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7">
        <v>26</v>
      </c>
      <c r="B887" s="997">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7">
        <v>27</v>
      </c>
      <c r="B888" s="997">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7">
        <v>28</v>
      </c>
      <c r="B889" s="997">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7">
        <v>29</v>
      </c>
      <c r="B890" s="997">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7">
        <v>30</v>
      </c>
      <c r="B891" s="997">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5" t="s">
        <v>274</v>
      </c>
      <c r="K894" s="996"/>
      <c r="L894" s="996"/>
      <c r="M894" s="996"/>
      <c r="N894" s="996"/>
      <c r="O894" s="996"/>
      <c r="P894" s="134" t="s">
        <v>25</v>
      </c>
      <c r="Q894" s="134"/>
      <c r="R894" s="134"/>
      <c r="S894" s="134"/>
      <c r="T894" s="134"/>
      <c r="U894" s="134"/>
      <c r="V894" s="134"/>
      <c r="W894" s="134"/>
      <c r="X894" s="134"/>
      <c r="Y894" s="272" t="s">
        <v>317</v>
      </c>
      <c r="Z894" s="273"/>
      <c r="AA894" s="273"/>
      <c r="AB894" s="273"/>
      <c r="AC894" s="995" t="s">
        <v>308</v>
      </c>
      <c r="AD894" s="995"/>
      <c r="AE894" s="995"/>
      <c r="AF894" s="995"/>
      <c r="AG894" s="995"/>
      <c r="AH894" s="272" t="s">
        <v>236</v>
      </c>
      <c r="AI894" s="270"/>
      <c r="AJ894" s="270"/>
      <c r="AK894" s="270"/>
      <c r="AL894" s="270" t="s">
        <v>19</v>
      </c>
      <c r="AM894" s="270"/>
      <c r="AN894" s="270"/>
      <c r="AO894" s="274"/>
      <c r="AP894" s="994" t="s">
        <v>275</v>
      </c>
      <c r="AQ894" s="994"/>
      <c r="AR894" s="994"/>
      <c r="AS894" s="994"/>
      <c r="AT894" s="994"/>
      <c r="AU894" s="994"/>
      <c r="AV894" s="994"/>
      <c r="AW894" s="994"/>
      <c r="AX894" s="994"/>
      <c r="AY894" s="34">
        <f>$AY$892</f>
        <v>0</v>
      </c>
    </row>
    <row r="895" spans="1:51" ht="26.25" customHeight="1" x14ac:dyDescent="0.15">
      <c r="A895" s="997">
        <v>1</v>
      </c>
      <c r="B895" s="997">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7">
        <v>2</v>
      </c>
      <c r="B896" s="997">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7">
        <v>3</v>
      </c>
      <c r="B897" s="997">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7">
        <v>4</v>
      </c>
      <c r="B898" s="997">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7">
        <v>5</v>
      </c>
      <c r="B899" s="997">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7">
        <v>6</v>
      </c>
      <c r="B900" s="997">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7">
        <v>7</v>
      </c>
      <c r="B901" s="997">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7">
        <v>8</v>
      </c>
      <c r="B902" s="997">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7">
        <v>9</v>
      </c>
      <c r="B903" s="997">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7">
        <v>10</v>
      </c>
      <c r="B904" s="997">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7">
        <v>11</v>
      </c>
      <c r="B905" s="997">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7">
        <v>12</v>
      </c>
      <c r="B906" s="997">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7">
        <v>13</v>
      </c>
      <c r="B907" s="997">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7">
        <v>14</v>
      </c>
      <c r="B908" s="997">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7">
        <v>15</v>
      </c>
      <c r="B909" s="997">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7">
        <v>16</v>
      </c>
      <c r="B910" s="997">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7">
        <v>17</v>
      </c>
      <c r="B911" s="997">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7">
        <v>18</v>
      </c>
      <c r="B912" s="997">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7">
        <v>19</v>
      </c>
      <c r="B913" s="997">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7">
        <v>20</v>
      </c>
      <c r="B914" s="997">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7">
        <v>21</v>
      </c>
      <c r="B915" s="997">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7">
        <v>22</v>
      </c>
      <c r="B916" s="997">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7">
        <v>23</v>
      </c>
      <c r="B917" s="997">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7">
        <v>24</v>
      </c>
      <c r="B918" s="997">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7">
        <v>25</v>
      </c>
      <c r="B919" s="997">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7">
        <v>26</v>
      </c>
      <c r="B920" s="997">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7">
        <v>27</v>
      </c>
      <c r="B921" s="997">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7">
        <v>28</v>
      </c>
      <c r="B922" s="997">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7">
        <v>29</v>
      </c>
      <c r="B923" s="997">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7">
        <v>30</v>
      </c>
      <c r="B924" s="997">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5" t="s">
        <v>274</v>
      </c>
      <c r="K927" s="996"/>
      <c r="L927" s="996"/>
      <c r="M927" s="996"/>
      <c r="N927" s="996"/>
      <c r="O927" s="996"/>
      <c r="P927" s="134" t="s">
        <v>25</v>
      </c>
      <c r="Q927" s="134"/>
      <c r="R927" s="134"/>
      <c r="S927" s="134"/>
      <c r="T927" s="134"/>
      <c r="U927" s="134"/>
      <c r="V927" s="134"/>
      <c r="W927" s="134"/>
      <c r="X927" s="134"/>
      <c r="Y927" s="272" t="s">
        <v>317</v>
      </c>
      <c r="Z927" s="273"/>
      <c r="AA927" s="273"/>
      <c r="AB927" s="273"/>
      <c r="AC927" s="995" t="s">
        <v>308</v>
      </c>
      <c r="AD927" s="995"/>
      <c r="AE927" s="995"/>
      <c r="AF927" s="995"/>
      <c r="AG927" s="995"/>
      <c r="AH927" s="272" t="s">
        <v>236</v>
      </c>
      <c r="AI927" s="270"/>
      <c r="AJ927" s="270"/>
      <c r="AK927" s="270"/>
      <c r="AL927" s="270" t="s">
        <v>19</v>
      </c>
      <c r="AM927" s="270"/>
      <c r="AN927" s="270"/>
      <c r="AO927" s="274"/>
      <c r="AP927" s="994" t="s">
        <v>275</v>
      </c>
      <c r="AQ927" s="994"/>
      <c r="AR927" s="994"/>
      <c r="AS927" s="994"/>
      <c r="AT927" s="994"/>
      <c r="AU927" s="994"/>
      <c r="AV927" s="994"/>
      <c r="AW927" s="994"/>
      <c r="AX927" s="994"/>
      <c r="AY927" s="34">
        <f>$AY$925</f>
        <v>0</v>
      </c>
    </row>
    <row r="928" spans="1:51" ht="26.25" customHeight="1" x14ac:dyDescent="0.15">
      <c r="A928" s="997">
        <v>1</v>
      </c>
      <c r="B928" s="997">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7">
        <v>2</v>
      </c>
      <c r="B929" s="997">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7">
        <v>3</v>
      </c>
      <c r="B930" s="997">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7">
        <v>4</v>
      </c>
      <c r="B931" s="997">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7">
        <v>5</v>
      </c>
      <c r="B932" s="997">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7">
        <v>6</v>
      </c>
      <c r="B933" s="997">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7">
        <v>7</v>
      </c>
      <c r="B934" s="997">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7">
        <v>8</v>
      </c>
      <c r="B935" s="997">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7">
        <v>9</v>
      </c>
      <c r="B936" s="997">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7">
        <v>10</v>
      </c>
      <c r="B937" s="997">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7">
        <v>11</v>
      </c>
      <c r="B938" s="997">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7">
        <v>12</v>
      </c>
      <c r="B939" s="997">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7">
        <v>13</v>
      </c>
      <c r="B940" s="997">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7">
        <v>14</v>
      </c>
      <c r="B941" s="997">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7">
        <v>15</v>
      </c>
      <c r="B942" s="997">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7">
        <v>16</v>
      </c>
      <c r="B943" s="997">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7">
        <v>17</v>
      </c>
      <c r="B944" s="997">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7">
        <v>18</v>
      </c>
      <c r="B945" s="997">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7">
        <v>19</v>
      </c>
      <c r="B946" s="997">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7">
        <v>20</v>
      </c>
      <c r="B947" s="997">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7">
        <v>21</v>
      </c>
      <c r="B948" s="997">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7">
        <v>22</v>
      </c>
      <c r="B949" s="997">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7">
        <v>23</v>
      </c>
      <c r="B950" s="997">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7">
        <v>24</v>
      </c>
      <c r="B951" s="997">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7">
        <v>25</v>
      </c>
      <c r="B952" s="997">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7">
        <v>26</v>
      </c>
      <c r="B953" s="997">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7">
        <v>27</v>
      </c>
      <c r="B954" s="997">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7">
        <v>28</v>
      </c>
      <c r="B955" s="997">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7">
        <v>29</v>
      </c>
      <c r="B956" s="997">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7">
        <v>30</v>
      </c>
      <c r="B957" s="997">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5" t="s">
        <v>274</v>
      </c>
      <c r="K960" s="996"/>
      <c r="L960" s="996"/>
      <c r="M960" s="996"/>
      <c r="N960" s="996"/>
      <c r="O960" s="996"/>
      <c r="P960" s="134" t="s">
        <v>25</v>
      </c>
      <c r="Q960" s="134"/>
      <c r="R960" s="134"/>
      <c r="S960" s="134"/>
      <c r="T960" s="134"/>
      <c r="U960" s="134"/>
      <c r="V960" s="134"/>
      <c r="W960" s="134"/>
      <c r="X960" s="134"/>
      <c r="Y960" s="272" t="s">
        <v>317</v>
      </c>
      <c r="Z960" s="273"/>
      <c r="AA960" s="273"/>
      <c r="AB960" s="273"/>
      <c r="AC960" s="995" t="s">
        <v>308</v>
      </c>
      <c r="AD960" s="995"/>
      <c r="AE960" s="995"/>
      <c r="AF960" s="995"/>
      <c r="AG960" s="995"/>
      <c r="AH960" s="272" t="s">
        <v>236</v>
      </c>
      <c r="AI960" s="270"/>
      <c r="AJ960" s="270"/>
      <c r="AK960" s="270"/>
      <c r="AL960" s="270" t="s">
        <v>19</v>
      </c>
      <c r="AM960" s="270"/>
      <c r="AN960" s="270"/>
      <c r="AO960" s="274"/>
      <c r="AP960" s="994" t="s">
        <v>275</v>
      </c>
      <c r="AQ960" s="994"/>
      <c r="AR960" s="994"/>
      <c r="AS960" s="994"/>
      <c r="AT960" s="994"/>
      <c r="AU960" s="994"/>
      <c r="AV960" s="994"/>
      <c r="AW960" s="994"/>
      <c r="AX960" s="994"/>
      <c r="AY960" s="34">
        <f>$AY$958</f>
        <v>0</v>
      </c>
    </row>
    <row r="961" spans="1:51" ht="26.25" customHeight="1" x14ac:dyDescent="0.15">
      <c r="A961" s="997">
        <v>1</v>
      </c>
      <c r="B961" s="997">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7">
        <v>2</v>
      </c>
      <c r="B962" s="997">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7">
        <v>3</v>
      </c>
      <c r="B963" s="997">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7">
        <v>4</v>
      </c>
      <c r="B964" s="997">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7">
        <v>5</v>
      </c>
      <c r="B965" s="997">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7">
        <v>6</v>
      </c>
      <c r="B966" s="997">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7">
        <v>7</v>
      </c>
      <c r="B967" s="997">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7">
        <v>8</v>
      </c>
      <c r="B968" s="997">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7">
        <v>9</v>
      </c>
      <c r="B969" s="997">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7">
        <v>10</v>
      </c>
      <c r="B970" s="997">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7">
        <v>11</v>
      </c>
      <c r="B971" s="997">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7">
        <v>12</v>
      </c>
      <c r="B972" s="997">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7">
        <v>13</v>
      </c>
      <c r="B973" s="997">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7">
        <v>14</v>
      </c>
      <c r="B974" s="997">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7">
        <v>15</v>
      </c>
      <c r="B975" s="997">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7">
        <v>16</v>
      </c>
      <c r="B976" s="997">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7">
        <v>17</v>
      </c>
      <c r="B977" s="997">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7">
        <v>18</v>
      </c>
      <c r="B978" s="997">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7">
        <v>19</v>
      </c>
      <c r="B979" s="997">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7">
        <v>20</v>
      </c>
      <c r="B980" s="997">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7">
        <v>21</v>
      </c>
      <c r="B981" s="997">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7">
        <v>22</v>
      </c>
      <c r="B982" s="997">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7">
        <v>23</v>
      </c>
      <c r="B983" s="997">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7">
        <v>24</v>
      </c>
      <c r="B984" s="997">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7">
        <v>25</v>
      </c>
      <c r="B985" s="997">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7">
        <v>26</v>
      </c>
      <c r="B986" s="997">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7">
        <v>27</v>
      </c>
      <c r="B987" s="997">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7">
        <v>28</v>
      </c>
      <c r="B988" s="997">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7">
        <v>29</v>
      </c>
      <c r="B989" s="997">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7">
        <v>30</v>
      </c>
      <c r="B990" s="997">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5" t="s">
        <v>274</v>
      </c>
      <c r="K993" s="996"/>
      <c r="L993" s="996"/>
      <c r="M993" s="996"/>
      <c r="N993" s="996"/>
      <c r="O993" s="996"/>
      <c r="P993" s="134" t="s">
        <v>25</v>
      </c>
      <c r="Q993" s="134"/>
      <c r="R993" s="134"/>
      <c r="S993" s="134"/>
      <c r="T993" s="134"/>
      <c r="U993" s="134"/>
      <c r="V993" s="134"/>
      <c r="W993" s="134"/>
      <c r="X993" s="134"/>
      <c r="Y993" s="272" t="s">
        <v>317</v>
      </c>
      <c r="Z993" s="273"/>
      <c r="AA993" s="273"/>
      <c r="AB993" s="273"/>
      <c r="AC993" s="995" t="s">
        <v>308</v>
      </c>
      <c r="AD993" s="995"/>
      <c r="AE993" s="995"/>
      <c r="AF993" s="995"/>
      <c r="AG993" s="995"/>
      <c r="AH993" s="272" t="s">
        <v>236</v>
      </c>
      <c r="AI993" s="270"/>
      <c r="AJ993" s="270"/>
      <c r="AK993" s="270"/>
      <c r="AL993" s="270" t="s">
        <v>19</v>
      </c>
      <c r="AM993" s="270"/>
      <c r="AN993" s="270"/>
      <c r="AO993" s="274"/>
      <c r="AP993" s="994" t="s">
        <v>275</v>
      </c>
      <c r="AQ993" s="994"/>
      <c r="AR993" s="994"/>
      <c r="AS993" s="994"/>
      <c r="AT993" s="994"/>
      <c r="AU993" s="994"/>
      <c r="AV993" s="994"/>
      <c r="AW993" s="994"/>
      <c r="AX993" s="994"/>
      <c r="AY993" s="34">
        <f>$AY$991</f>
        <v>0</v>
      </c>
    </row>
    <row r="994" spans="1:51" ht="26.25" customHeight="1" x14ac:dyDescent="0.15">
      <c r="A994" s="997">
        <v>1</v>
      </c>
      <c r="B994" s="997">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7">
        <v>2</v>
      </c>
      <c r="B995" s="997">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7">
        <v>3</v>
      </c>
      <c r="B996" s="997">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7">
        <v>4</v>
      </c>
      <c r="B997" s="997">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7">
        <v>5</v>
      </c>
      <c r="B998" s="997">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7">
        <v>6</v>
      </c>
      <c r="B999" s="997">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7">
        <v>7</v>
      </c>
      <c r="B1000" s="997">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7">
        <v>8</v>
      </c>
      <c r="B1001" s="997">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7">
        <v>9</v>
      </c>
      <c r="B1002" s="997">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7">
        <v>10</v>
      </c>
      <c r="B1003" s="997">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7">
        <v>11</v>
      </c>
      <c r="B1004" s="997">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7">
        <v>12</v>
      </c>
      <c r="B1005" s="997">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7">
        <v>13</v>
      </c>
      <c r="B1006" s="997">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7">
        <v>14</v>
      </c>
      <c r="B1007" s="997">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7">
        <v>15</v>
      </c>
      <c r="B1008" s="997">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7">
        <v>16</v>
      </c>
      <c r="B1009" s="997">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7">
        <v>17</v>
      </c>
      <c r="B1010" s="997">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7">
        <v>18</v>
      </c>
      <c r="B1011" s="997">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7">
        <v>19</v>
      </c>
      <c r="B1012" s="997">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7">
        <v>20</v>
      </c>
      <c r="B1013" s="997">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7">
        <v>21</v>
      </c>
      <c r="B1014" s="997">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7">
        <v>22</v>
      </c>
      <c r="B1015" s="997">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7">
        <v>23</v>
      </c>
      <c r="B1016" s="997">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7">
        <v>24</v>
      </c>
      <c r="B1017" s="997">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7">
        <v>25</v>
      </c>
      <c r="B1018" s="997">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7">
        <v>26</v>
      </c>
      <c r="B1019" s="997">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7">
        <v>27</v>
      </c>
      <c r="B1020" s="997">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7">
        <v>28</v>
      </c>
      <c r="B1021" s="997">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7">
        <v>29</v>
      </c>
      <c r="B1022" s="997">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7">
        <v>30</v>
      </c>
      <c r="B1023" s="997">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5" t="s">
        <v>274</v>
      </c>
      <c r="K1026" s="996"/>
      <c r="L1026" s="996"/>
      <c r="M1026" s="996"/>
      <c r="N1026" s="996"/>
      <c r="O1026" s="996"/>
      <c r="P1026" s="134" t="s">
        <v>25</v>
      </c>
      <c r="Q1026" s="134"/>
      <c r="R1026" s="134"/>
      <c r="S1026" s="134"/>
      <c r="T1026" s="134"/>
      <c r="U1026" s="134"/>
      <c r="V1026" s="134"/>
      <c r="W1026" s="134"/>
      <c r="X1026" s="134"/>
      <c r="Y1026" s="272" t="s">
        <v>317</v>
      </c>
      <c r="Z1026" s="273"/>
      <c r="AA1026" s="273"/>
      <c r="AB1026" s="273"/>
      <c r="AC1026" s="995" t="s">
        <v>308</v>
      </c>
      <c r="AD1026" s="995"/>
      <c r="AE1026" s="995"/>
      <c r="AF1026" s="995"/>
      <c r="AG1026" s="995"/>
      <c r="AH1026" s="272" t="s">
        <v>236</v>
      </c>
      <c r="AI1026" s="270"/>
      <c r="AJ1026" s="270"/>
      <c r="AK1026" s="270"/>
      <c r="AL1026" s="270" t="s">
        <v>19</v>
      </c>
      <c r="AM1026" s="270"/>
      <c r="AN1026" s="270"/>
      <c r="AO1026" s="274"/>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7">
        <v>2</v>
      </c>
      <c r="B1028" s="997">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7">
        <v>3</v>
      </c>
      <c r="B1029" s="997">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7">
        <v>4</v>
      </c>
      <c r="B1030" s="997">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7">
        <v>5</v>
      </c>
      <c r="B1031" s="997">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7">
        <v>6</v>
      </c>
      <c r="B1032" s="997">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7">
        <v>7</v>
      </c>
      <c r="B1033" s="997">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7">
        <v>8</v>
      </c>
      <c r="B1034" s="997">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7">
        <v>9</v>
      </c>
      <c r="B1035" s="997">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7">
        <v>10</v>
      </c>
      <c r="B1036" s="997">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7">
        <v>11</v>
      </c>
      <c r="B1037" s="997">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7">
        <v>12</v>
      </c>
      <c r="B1038" s="997">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7">
        <v>13</v>
      </c>
      <c r="B1039" s="997">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7">
        <v>14</v>
      </c>
      <c r="B1040" s="997">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7">
        <v>15</v>
      </c>
      <c r="B1041" s="997">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7">
        <v>16</v>
      </c>
      <c r="B1042" s="997">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7">
        <v>17</v>
      </c>
      <c r="B1043" s="997">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7">
        <v>18</v>
      </c>
      <c r="B1044" s="997">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7">
        <v>19</v>
      </c>
      <c r="B1045" s="997">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7">
        <v>20</v>
      </c>
      <c r="B1046" s="997">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7">
        <v>21</v>
      </c>
      <c r="B1047" s="997">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7">
        <v>22</v>
      </c>
      <c r="B1048" s="997">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7">
        <v>23</v>
      </c>
      <c r="B1049" s="997">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7">
        <v>24</v>
      </c>
      <c r="B1050" s="997">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7">
        <v>25</v>
      </c>
      <c r="B1051" s="997">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7">
        <v>26</v>
      </c>
      <c r="B1052" s="997">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7">
        <v>27</v>
      </c>
      <c r="B1053" s="997">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7">
        <v>28</v>
      </c>
      <c r="B1054" s="997">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7">
        <v>29</v>
      </c>
      <c r="B1055" s="997">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7">
        <v>30</v>
      </c>
      <c r="B1056" s="997">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5" t="s">
        <v>274</v>
      </c>
      <c r="K1059" s="996"/>
      <c r="L1059" s="996"/>
      <c r="M1059" s="996"/>
      <c r="N1059" s="996"/>
      <c r="O1059" s="996"/>
      <c r="P1059" s="134" t="s">
        <v>25</v>
      </c>
      <c r="Q1059" s="134"/>
      <c r="R1059" s="134"/>
      <c r="S1059" s="134"/>
      <c r="T1059" s="134"/>
      <c r="U1059" s="134"/>
      <c r="V1059" s="134"/>
      <c r="W1059" s="134"/>
      <c r="X1059" s="134"/>
      <c r="Y1059" s="272" t="s">
        <v>317</v>
      </c>
      <c r="Z1059" s="273"/>
      <c r="AA1059" s="273"/>
      <c r="AB1059" s="273"/>
      <c r="AC1059" s="995" t="s">
        <v>308</v>
      </c>
      <c r="AD1059" s="995"/>
      <c r="AE1059" s="995"/>
      <c r="AF1059" s="995"/>
      <c r="AG1059" s="995"/>
      <c r="AH1059" s="272" t="s">
        <v>236</v>
      </c>
      <c r="AI1059" s="270"/>
      <c r="AJ1059" s="270"/>
      <c r="AK1059" s="270"/>
      <c r="AL1059" s="270" t="s">
        <v>19</v>
      </c>
      <c r="AM1059" s="270"/>
      <c r="AN1059" s="270"/>
      <c r="AO1059" s="274"/>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7">
        <v>2</v>
      </c>
      <c r="B1061" s="997">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7">
        <v>3</v>
      </c>
      <c r="B1062" s="997">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7">
        <v>4</v>
      </c>
      <c r="B1063" s="997">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7">
        <v>5</v>
      </c>
      <c r="B1064" s="997">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7">
        <v>6</v>
      </c>
      <c r="B1065" s="997">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7">
        <v>7</v>
      </c>
      <c r="B1066" s="997">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7">
        <v>8</v>
      </c>
      <c r="B1067" s="997">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7">
        <v>9</v>
      </c>
      <c r="B1068" s="997">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7">
        <v>10</v>
      </c>
      <c r="B1069" s="997">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7">
        <v>11</v>
      </c>
      <c r="B1070" s="997">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7">
        <v>12</v>
      </c>
      <c r="B1071" s="997">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7">
        <v>13</v>
      </c>
      <c r="B1072" s="997">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7">
        <v>14</v>
      </c>
      <c r="B1073" s="997">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7">
        <v>15</v>
      </c>
      <c r="B1074" s="997">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7">
        <v>16</v>
      </c>
      <c r="B1075" s="997">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7">
        <v>17</v>
      </c>
      <c r="B1076" s="997">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7">
        <v>18</v>
      </c>
      <c r="B1077" s="997">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7">
        <v>19</v>
      </c>
      <c r="B1078" s="997">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7">
        <v>20</v>
      </c>
      <c r="B1079" s="997">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7">
        <v>21</v>
      </c>
      <c r="B1080" s="997">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7">
        <v>22</v>
      </c>
      <c r="B1081" s="997">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7">
        <v>23</v>
      </c>
      <c r="B1082" s="997">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7">
        <v>24</v>
      </c>
      <c r="B1083" s="997">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7">
        <v>25</v>
      </c>
      <c r="B1084" s="997">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7">
        <v>26</v>
      </c>
      <c r="B1085" s="997">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7">
        <v>27</v>
      </c>
      <c r="B1086" s="997">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7">
        <v>28</v>
      </c>
      <c r="B1087" s="997">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7">
        <v>29</v>
      </c>
      <c r="B1088" s="997">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7">
        <v>30</v>
      </c>
      <c r="B1089" s="997">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5" t="s">
        <v>274</v>
      </c>
      <c r="K1092" s="996"/>
      <c r="L1092" s="996"/>
      <c r="M1092" s="996"/>
      <c r="N1092" s="996"/>
      <c r="O1092" s="996"/>
      <c r="P1092" s="134" t="s">
        <v>25</v>
      </c>
      <c r="Q1092" s="134"/>
      <c r="R1092" s="134"/>
      <c r="S1092" s="134"/>
      <c r="T1092" s="134"/>
      <c r="U1092" s="134"/>
      <c r="V1092" s="134"/>
      <c r="W1092" s="134"/>
      <c r="X1092" s="134"/>
      <c r="Y1092" s="272" t="s">
        <v>317</v>
      </c>
      <c r="Z1092" s="273"/>
      <c r="AA1092" s="273"/>
      <c r="AB1092" s="273"/>
      <c r="AC1092" s="995" t="s">
        <v>308</v>
      </c>
      <c r="AD1092" s="995"/>
      <c r="AE1092" s="995"/>
      <c r="AF1092" s="995"/>
      <c r="AG1092" s="995"/>
      <c r="AH1092" s="272" t="s">
        <v>236</v>
      </c>
      <c r="AI1092" s="270"/>
      <c r="AJ1092" s="270"/>
      <c r="AK1092" s="270"/>
      <c r="AL1092" s="270" t="s">
        <v>19</v>
      </c>
      <c r="AM1092" s="270"/>
      <c r="AN1092" s="270"/>
      <c r="AO1092" s="274"/>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7">
        <v>2</v>
      </c>
      <c r="B1094" s="997">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7">
        <v>3</v>
      </c>
      <c r="B1095" s="997">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7">
        <v>4</v>
      </c>
      <c r="B1096" s="997">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7">
        <v>5</v>
      </c>
      <c r="B1097" s="997">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7">
        <v>6</v>
      </c>
      <c r="B1098" s="997">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7">
        <v>7</v>
      </c>
      <c r="B1099" s="997">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7">
        <v>8</v>
      </c>
      <c r="B1100" s="997">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7">
        <v>9</v>
      </c>
      <c r="B1101" s="997">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7">
        <v>10</v>
      </c>
      <c r="B1102" s="997">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7">
        <v>11</v>
      </c>
      <c r="B1103" s="997">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7">
        <v>12</v>
      </c>
      <c r="B1104" s="997">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7">
        <v>13</v>
      </c>
      <c r="B1105" s="997">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7">
        <v>14</v>
      </c>
      <c r="B1106" s="997">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7">
        <v>15</v>
      </c>
      <c r="B1107" s="997">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7">
        <v>16</v>
      </c>
      <c r="B1108" s="997">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7">
        <v>17</v>
      </c>
      <c r="B1109" s="997">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7">
        <v>18</v>
      </c>
      <c r="B1110" s="997">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7">
        <v>19</v>
      </c>
      <c r="B1111" s="997">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7">
        <v>20</v>
      </c>
      <c r="B1112" s="997">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7">
        <v>21</v>
      </c>
      <c r="B1113" s="997">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7">
        <v>22</v>
      </c>
      <c r="B1114" s="997">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7">
        <v>23</v>
      </c>
      <c r="B1115" s="997">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7">
        <v>24</v>
      </c>
      <c r="B1116" s="997">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7">
        <v>25</v>
      </c>
      <c r="B1117" s="997">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7">
        <v>26</v>
      </c>
      <c r="B1118" s="997">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7">
        <v>27</v>
      </c>
      <c r="B1119" s="997">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7">
        <v>28</v>
      </c>
      <c r="B1120" s="997">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7">
        <v>29</v>
      </c>
      <c r="B1121" s="997">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7">
        <v>30</v>
      </c>
      <c r="B1122" s="997">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5" t="s">
        <v>274</v>
      </c>
      <c r="K1125" s="996"/>
      <c r="L1125" s="996"/>
      <c r="M1125" s="996"/>
      <c r="N1125" s="996"/>
      <c r="O1125" s="996"/>
      <c r="P1125" s="134" t="s">
        <v>25</v>
      </c>
      <c r="Q1125" s="134"/>
      <c r="R1125" s="134"/>
      <c r="S1125" s="134"/>
      <c r="T1125" s="134"/>
      <c r="U1125" s="134"/>
      <c r="V1125" s="134"/>
      <c r="W1125" s="134"/>
      <c r="X1125" s="134"/>
      <c r="Y1125" s="272" t="s">
        <v>317</v>
      </c>
      <c r="Z1125" s="273"/>
      <c r="AA1125" s="273"/>
      <c r="AB1125" s="273"/>
      <c r="AC1125" s="995" t="s">
        <v>308</v>
      </c>
      <c r="AD1125" s="995"/>
      <c r="AE1125" s="995"/>
      <c r="AF1125" s="995"/>
      <c r="AG1125" s="995"/>
      <c r="AH1125" s="272" t="s">
        <v>236</v>
      </c>
      <c r="AI1125" s="270"/>
      <c r="AJ1125" s="270"/>
      <c r="AK1125" s="270"/>
      <c r="AL1125" s="270" t="s">
        <v>19</v>
      </c>
      <c r="AM1125" s="270"/>
      <c r="AN1125" s="270"/>
      <c r="AO1125" s="274"/>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7">
        <v>2</v>
      </c>
      <c r="B1127" s="997">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7">
        <v>3</v>
      </c>
      <c r="B1128" s="997">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7">
        <v>4</v>
      </c>
      <c r="B1129" s="997">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7">
        <v>5</v>
      </c>
      <c r="B1130" s="997">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7">
        <v>6</v>
      </c>
      <c r="B1131" s="997">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7">
        <v>7</v>
      </c>
      <c r="B1132" s="997">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7">
        <v>8</v>
      </c>
      <c r="B1133" s="997">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7">
        <v>9</v>
      </c>
      <c r="B1134" s="997">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7">
        <v>10</v>
      </c>
      <c r="B1135" s="997">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7">
        <v>11</v>
      </c>
      <c r="B1136" s="997">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7">
        <v>12</v>
      </c>
      <c r="B1137" s="997">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7">
        <v>13</v>
      </c>
      <c r="B1138" s="997">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7">
        <v>14</v>
      </c>
      <c r="B1139" s="997">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7">
        <v>15</v>
      </c>
      <c r="B1140" s="997">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7">
        <v>16</v>
      </c>
      <c r="B1141" s="997">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7">
        <v>17</v>
      </c>
      <c r="B1142" s="997">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7">
        <v>18</v>
      </c>
      <c r="B1143" s="997">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7">
        <v>19</v>
      </c>
      <c r="B1144" s="997">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7">
        <v>20</v>
      </c>
      <c r="B1145" s="997">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7">
        <v>21</v>
      </c>
      <c r="B1146" s="997">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7">
        <v>22</v>
      </c>
      <c r="B1147" s="997">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7">
        <v>23</v>
      </c>
      <c r="B1148" s="997">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7">
        <v>24</v>
      </c>
      <c r="B1149" s="997">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7">
        <v>25</v>
      </c>
      <c r="B1150" s="997">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7">
        <v>26</v>
      </c>
      <c r="B1151" s="997">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7">
        <v>27</v>
      </c>
      <c r="B1152" s="997">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7">
        <v>28</v>
      </c>
      <c r="B1153" s="997">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7">
        <v>29</v>
      </c>
      <c r="B1154" s="997">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7">
        <v>30</v>
      </c>
      <c r="B1155" s="997">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5" t="s">
        <v>274</v>
      </c>
      <c r="K1158" s="996"/>
      <c r="L1158" s="996"/>
      <c r="M1158" s="996"/>
      <c r="N1158" s="996"/>
      <c r="O1158" s="996"/>
      <c r="P1158" s="134" t="s">
        <v>25</v>
      </c>
      <c r="Q1158" s="134"/>
      <c r="R1158" s="134"/>
      <c r="S1158" s="134"/>
      <c r="T1158" s="134"/>
      <c r="U1158" s="134"/>
      <c r="V1158" s="134"/>
      <c r="W1158" s="134"/>
      <c r="X1158" s="134"/>
      <c r="Y1158" s="272" t="s">
        <v>317</v>
      </c>
      <c r="Z1158" s="273"/>
      <c r="AA1158" s="273"/>
      <c r="AB1158" s="273"/>
      <c r="AC1158" s="995" t="s">
        <v>308</v>
      </c>
      <c r="AD1158" s="995"/>
      <c r="AE1158" s="995"/>
      <c r="AF1158" s="995"/>
      <c r="AG1158" s="995"/>
      <c r="AH1158" s="272" t="s">
        <v>236</v>
      </c>
      <c r="AI1158" s="270"/>
      <c r="AJ1158" s="270"/>
      <c r="AK1158" s="270"/>
      <c r="AL1158" s="270" t="s">
        <v>19</v>
      </c>
      <c r="AM1158" s="270"/>
      <c r="AN1158" s="270"/>
      <c r="AO1158" s="274"/>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7">
        <v>2</v>
      </c>
      <c r="B1160" s="997">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7">
        <v>3</v>
      </c>
      <c r="B1161" s="997">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7">
        <v>4</v>
      </c>
      <c r="B1162" s="997">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7">
        <v>5</v>
      </c>
      <c r="B1163" s="997">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7">
        <v>6</v>
      </c>
      <c r="B1164" s="997">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7">
        <v>7</v>
      </c>
      <c r="B1165" s="997">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7">
        <v>8</v>
      </c>
      <c r="B1166" s="997">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7">
        <v>9</v>
      </c>
      <c r="B1167" s="997">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7">
        <v>10</v>
      </c>
      <c r="B1168" s="997">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7">
        <v>11</v>
      </c>
      <c r="B1169" s="997">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7">
        <v>12</v>
      </c>
      <c r="B1170" s="997">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7">
        <v>13</v>
      </c>
      <c r="B1171" s="997">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7">
        <v>14</v>
      </c>
      <c r="B1172" s="997">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7">
        <v>15</v>
      </c>
      <c r="B1173" s="997">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7">
        <v>16</v>
      </c>
      <c r="B1174" s="997">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7">
        <v>17</v>
      </c>
      <c r="B1175" s="997">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7">
        <v>18</v>
      </c>
      <c r="B1176" s="997">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7">
        <v>19</v>
      </c>
      <c r="B1177" s="997">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7">
        <v>20</v>
      </c>
      <c r="B1178" s="997">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7">
        <v>21</v>
      </c>
      <c r="B1179" s="997">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7">
        <v>22</v>
      </c>
      <c r="B1180" s="997">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7">
        <v>23</v>
      </c>
      <c r="B1181" s="997">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7">
        <v>24</v>
      </c>
      <c r="B1182" s="997">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7">
        <v>25</v>
      </c>
      <c r="B1183" s="997">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7">
        <v>26</v>
      </c>
      <c r="B1184" s="997">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7">
        <v>27</v>
      </c>
      <c r="B1185" s="997">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7">
        <v>28</v>
      </c>
      <c r="B1186" s="997">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7">
        <v>29</v>
      </c>
      <c r="B1187" s="997">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7">
        <v>30</v>
      </c>
      <c r="B1188" s="997">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5" t="s">
        <v>274</v>
      </c>
      <c r="K1191" s="996"/>
      <c r="L1191" s="996"/>
      <c r="M1191" s="996"/>
      <c r="N1191" s="996"/>
      <c r="O1191" s="996"/>
      <c r="P1191" s="134" t="s">
        <v>25</v>
      </c>
      <c r="Q1191" s="134"/>
      <c r="R1191" s="134"/>
      <c r="S1191" s="134"/>
      <c r="T1191" s="134"/>
      <c r="U1191" s="134"/>
      <c r="V1191" s="134"/>
      <c r="W1191" s="134"/>
      <c r="X1191" s="134"/>
      <c r="Y1191" s="272" t="s">
        <v>317</v>
      </c>
      <c r="Z1191" s="273"/>
      <c r="AA1191" s="273"/>
      <c r="AB1191" s="273"/>
      <c r="AC1191" s="995" t="s">
        <v>308</v>
      </c>
      <c r="AD1191" s="995"/>
      <c r="AE1191" s="995"/>
      <c r="AF1191" s="995"/>
      <c r="AG1191" s="995"/>
      <c r="AH1191" s="272" t="s">
        <v>236</v>
      </c>
      <c r="AI1191" s="270"/>
      <c r="AJ1191" s="270"/>
      <c r="AK1191" s="270"/>
      <c r="AL1191" s="270" t="s">
        <v>19</v>
      </c>
      <c r="AM1191" s="270"/>
      <c r="AN1191" s="270"/>
      <c r="AO1191" s="274"/>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7">
        <v>2</v>
      </c>
      <c r="B1193" s="997">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7">
        <v>3</v>
      </c>
      <c r="B1194" s="997">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7">
        <v>4</v>
      </c>
      <c r="B1195" s="997">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7">
        <v>5</v>
      </c>
      <c r="B1196" s="997">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7">
        <v>6</v>
      </c>
      <c r="B1197" s="997">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7">
        <v>7</v>
      </c>
      <c r="B1198" s="997">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7">
        <v>8</v>
      </c>
      <c r="B1199" s="997">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7">
        <v>9</v>
      </c>
      <c r="B1200" s="997">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7">
        <v>10</v>
      </c>
      <c r="B1201" s="997">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7">
        <v>11</v>
      </c>
      <c r="B1202" s="997">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7">
        <v>12</v>
      </c>
      <c r="B1203" s="997">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7">
        <v>13</v>
      </c>
      <c r="B1204" s="997">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7">
        <v>14</v>
      </c>
      <c r="B1205" s="997">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7">
        <v>15</v>
      </c>
      <c r="B1206" s="997">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7">
        <v>16</v>
      </c>
      <c r="B1207" s="997">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7">
        <v>17</v>
      </c>
      <c r="B1208" s="997">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7">
        <v>18</v>
      </c>
      <c r="B1209" s="997">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7">
        <v>19</v>
      </c>
      <c r="B1210" s="997">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7">
        <v>20</v>
      </c>
      <c r="B1211" s="997">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7">
        <v>21</v>
      </c>
      <c r="B1212" s="997">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7">
        <v>22</v>
      </c>
      <c r="B1213" s="997">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7">
        <v>23</v>
      </c>
      <c r="B1214" s="997">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7">
        <v>24</v>
      </c>
      <c r="B1215" s="997">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7">
        <v>25</v>
      </c>
      <c r="B1216" s="997">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7">
        <v>26</v>
      </c>
      <c r="B1217" s="997">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7">
        <v>27</v>
      </c>
      <c r="B1218" s="997">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7">
        <v>28</v>
      </c>
      <c r="B1219" s="997">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7">
        <v>29</v>
      </c>
      <c r="B1220" s="997">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7">
        <v>30</v>
      </c>
      <c r="B1221" s="997">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5" t="s">
        <v>274</v>
      </c>
      <c r="K1224" s="996"/>
      <c r="L1224" s="996"/>
      <c r="M1224" s="996"/>
      <c r="N1224" s="996"/>
      <c r="O1224" s="996"/>
      <c r="P1224" s="134" t="s">
        <v>25</v>
      </c>
      <c r="Q1224" s="134"/>
      <c r="R1224" s="134"/>
      <c r="S1224" s="134"/>
      <c r="T1224" s="134"/>
      <c r="U1224" s="134"/>
      <c r="V1224" s="134"/>
      <c r="W1224" s="134"/>
      <c r="X1224" s="134"/>
      <c r="Y1224" s="272" t="s">
        <v>317</v>
      </c>
      <c r="Z1224" s="273"/>
      <c r="AA1224" s="273"/>
      <c r="AB1224" s="273"/>
      <c r="AC1224" s="995" t="s">
        <v>308</v>
      </c>
      <c r="AD1224" s="995"/>
      <c r="AE1224" s="995"/>
      <c r="AF1224" s="995"/>
      <c r="AG1224" s="995"/>
      <c r="AH1224" s="272" t="s">
        <v>236</v>
      </c>
      <c r="AI1224" s="270"/>
      <c r="AJ1224" s="270"/>
      <c r="AK1224" s="270"/>
      <c r="AL1224" s="270" t="s">
        <v>19</v>
      </c>
      <c r="AM1224" s="270"/>
      <c r="AN1224" s="270"/>
      <c r="AO1224" s="274"/>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7">
        <v>2</v>
      </c>
      <c r="B1226" s="997">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7">
        <v>3</v>
      </c>
      <c r="B1227" s="997">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7">
        <v>4</v>
      </c>
      <c r="B1228" s="997">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7">
        <v>5</v>
      </c>
      <c r="B1229" s="997">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7">
        <v>6</v>
      </c>
      <c r="B1230" s="997">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7">
        <v>7</v>
      </c>
      <c r="B1231" s="997">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7">
        <v>8</v>
      </c>
      <c r="B1232" s="997">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7">
        <v>9</v>
      </c>
      <c r="B1233" s="997">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7">
        <v>10</v>
      </c>
      <c r="B1234" s="997">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7">
        <v>11</v>
      </c>
      <c r="B1235" s="997">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7">
        <v>12</v>
      </c>
      <c r="B1236" s="997">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7">
        <v>13</v>
      </c>
      <c r="B1237" s="997">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7">
        <v>14</v>
      </c>
      <c r="B1238" s="997">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7">
        <v>15</v>
      </c>
      <c r="B1239" s="997">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7">
        <v>16</v>
      </c>
      <c r="B1240" s="997">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7">
        <v>17</v>
      </c>
      <c r="B1241" s="997">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7">
        <v>18</v>
      </c>
      <c r="B1242" s="997">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7">
        <v>19</v>
      </c>
      <c r="B1243" s="997">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7">
        <v>20</v>
      </c>
      <c r="B1244" s="997">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7">
        <v>21</v>
      </c>
      <c r="B1245" s="997">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7">
        <v>22</v>
      </c>
      <c r="B1246" s="997">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7">
        <v>23</v>
      </c>
      <c r="B1247" s="997">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7">
        <v>24</v>
      </c>
      <c r="B1248" s="997">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7">
        <v>25</v>
      </c>
      <c r="B1249" s="997">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7">
        <v>26</v>
      </c>
      <c r="B1250" s="997">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7">
        <v>27</v>
      </c>
      <c r="B1251" s="997">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7">
        <v>28</v>
      </c>
      <c r="B1252" s="997">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7">
        <v>29</v>
      </c>
      <c r="B1253" s="997">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7">
        <v>30</v>
      </c>
      <c r="B1254" s="997">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5" t="s">
        <v>274</v>
      </c>
      <c r="K1257" s="996"/>
      <c r="L1257" s="996"/>
      <c r="M1257" s="996"/>
      <c r="N1257" s="996"/>
      <c r="O1257" s="996"/>
      <c r="P1257" s="134" t="s">
        <v>25</v>
      </c>
      <c r="Q1257" s="134"/>
      <c r="R1257" s="134"/>
      <c r="S1257" s="134"/>
      <c r="T1257" s="134"/>
      <c r="U1257" s="134"/>
      <c r="V1257" s="134"/>
      <c r="W1257" s="134"/>
      <c r="X1257" s="134"/>
      <c r="Y1257" s="272" t="s">
        <v>317</v>
      </c>
      <c r="Z1257" s="273"/>
      <c r="AA1257" s="273"/>
      <c r="AB1257" s="273"/>
      <c r="AC1257" s="995" t="s">
        <v>308</v>
      </c>
      <c r="AD1257" s="995"/>
      <c r="AE1257" s="995"/>
      <c r="AF1257" s="995"/>
      <c r="AG1257" s="995"/>
      <c r="AH1257" s="272" t="s">
        <v>236</v>
      </c>
      <c r="AI1257" s="270"/>
      <c r="AJ1257" s="270"/>
      <c r="AK1257" s="270"/>
      <c r="AL1257" s="270" t="s">
        <v>19</v>
      </c>
      <c r="AM1257" s="270"/>
      <c r="AN1257" s="270"/>
      <c r="AO1257" s="274"/>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7">
        <v>2</v>
      </c>
      <c r="B1259" s="997">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7">
        <v>3</v>
      </c>
      <c r="B1260" s="997">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7">
        <v>4</v>
      </c>
      <c r="B1261" s="997">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7">
        <v>5</v>
      </c>
      <c r="B1262" s="997">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7">
        <v>6</v>
      </c>
      <c r="B1263" s="997">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7">
        <v>7</v>
      </c>
      <c r="B1264" s="997">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7">
        <v>8</v>
      </c>
      <c r="B1265" s="997">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7">
        <v>9</v>
      </c>
      <c r="B1266" s="997">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7">
        <v>10</v>
      </c>
      <c r="B1267" s="997">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7">
        <v>11</v>
      </c>
      <c r="B1268" s="997">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7">
        <v>12</v>
      </c>
      <c r="B1269" s="997">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7">
        <v>13</v>
      </c>
      <c r="B1270" s="997">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7">
        <v>14</v>
      </c>
      <c r="B1271" s="997">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7">
        <v>15</v>
      </c>
      <c r="B1272" s="997">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7">
        <v>16</v>
      </c>
      <c r="B1273" s="997">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7">
        <v>17</v>
      </c>
      <c r="B1274" s="997">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7">
        <v>18</v>
      </c>
      <c r="B1275" s="997">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7">
        <v>19</v>
      </c>
      <c r="B1276" s="997">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7">
        <v>20</v>
      </c>
      <c r="B1277" s="997">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7">
        <v>21</v>
      </c>
      <c r="B1278" s="997">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7">
        <v>22</v>
      </c>
      <c r="B1279" s="997">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7">
        <v>23</v>
      </c>
      <c r="B1280" s="997">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7">
        <v>24</v>
      </c>
      <c r="B1281" s="997">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7">
        <v>25</v>
      </c>
      <c r="B1282" s="997">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7">
        <v>26</v>
      </c>
      <c r="B1283" s="997">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7">
        <v>27</v>
      </c>
      <c r="B1284" s="997">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7">
        <v>28</v>
      </c>
      <c r="B1285" s="997">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7">
        <v>29</v>
      </c>
      <c r="B1286" s="997">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7">
        <v>30</v>
      </c>
      <c r="B1287" s="997">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5" t="s">
        <v>274</v>
      </c>
      <c r="K1290" s="996"/>
      <c r="L1290" s="996"/>
      <c r="M1290" s="996"/>
      <c r="N1290" s="996"/>
      <c r="O1290" s="996"/>
      <c r="P1290" s="134" t="s">
        <v>25</v>
      </c>
      <c r="Q1290" s="134"/>
      <c r="R1290" s="134"/>
      <c r="S1290" s="134"/>
      <c r="T1290" s="134"/>
      <c r="U1290" s="134"/>
      <c r="V1290" s="134"/>
      <c r="W1290" s="134"/>
      <c r="X1290" s="134"/>
      <c r="Y1290" s="272" t="s">
        <v>317</v>
      </c>
      <c r="Z1290" s="273"/>
      <c r="AA1290" s="273"/>
      <c r="AB1290" s="273"/>
      <c r="AC1290" s="995" t="s">
        <v>308</v>
      </c>
      <c r="AD1290" s="995"/>
      <c r="AE1290" s="995"/>
      <c r="AF1290" s="995"/>
      <c r="AG1290" s="995"/>
      <c r="AH1290" s="272" t="s">
        <v>236</v>
      </c>
      <c r="AI1290" s="270"/>
      <c r="AJ1290" s="270"/>
      <c r="AK1290" s="270"/>
      <c r="AL1290" s="270" t="s">
        <v>19</v>
      </c>
      <c r="AM1290" s="270"/>
      <c r="AN1290" s="270"/>
      <c r="AO1290" s="274"/>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7">
        <v>2</v>
      </c>
      <c r="B1292" s="997">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7">
        <v>3</v>
      </c>
      <c r="B1293" s="997">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7">
        <v>4</v>
      </c>
      <c r="B1294" s="997">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7">
        <v>5</v>
      </c>
      <c r="B1295" s="997">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7">
        <v>6</v>
      </c>
      <c r="B1296" s="997">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7">
        <v>7</v>
      </c>
      <c r="B1297" s="997">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7">
        <v>8</v>
      </c>
      <c r="B1298" s="997">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7">
        <v>9</v>
      </c>
      <c r="B1299" s="997">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7">
        <v>10</v>
      </c>
      <c r="B1300" s="997">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7">
        <v>11</v>
      </c>
      <c r="B1301" s="997">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7">
        <v>12</v>
      </c>
      <c r="B1302" s="997">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7">
        <v>13</v>
      </c>
      <c r="B1303" s="997">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7">
        <v>14</v>
      </c>
      <c r="B1304" s="997">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7">
        <v>15</v>
      </c>
      <c r="B1305" s="997">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7">
        <v>16</v>
      </c>
      <c r="B1306" s="997">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7">
        <v>17</v>
      </c>
      <c r="B1307" s="997">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7">
        <v>18</v>
      </c>
      <c r="B1308" s="997">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7">
        <v>19</v>
      </c>
      <c r="B1309" s="997">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7">
        <v>20</v>
      </c>
      <c r="B1310" s="997">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7">
        <v>21</v>
      </c>
      <c r="B1311" s="997">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7">
        <v>22</v>
      </c>
      <c r="B1312" s="997">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7">
        <v>23</v>
      </c>
      <c r="B1313" s="997">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7">
        <v>24</v>
      </c>
      <c r="B1314" s="997">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7">
        <v>25</v>
      </c>
      <c r="B1315" s="997">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7">
        <v>26</v>
      </c>
      <c r="B1316" s="997">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7">
        <v>27</v>
      </c>
      <c r="B1317" s="997">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7">
        <v>28</v>
      </c>
      <c r="B1318" s="997">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7">
        <v>29</v>
      </c>
      <c r="B1319" s="997">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7">
        <v>30</v>
      </c>
      <c r="B1320" s="997">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2022-06-05T10:05:39Z</cp:lastPrinted>
  <dcterms:created xsi:type="dcterms:W3CDTF">2012-03-13T00:50:25Z</dcterms:created>
  <dcterms:modified xsi:type="dcterms:W3CDTF">2022-08-16T09:03:44Z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