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1000_社会・援護局障害保健福祉部　企画課\（02）給付管理係\03_作業依頼関係（財務関係、行政レビューなど）\行政事業レビュー\令和４年度\220809　①レビューシート（最終公表版）、②概算要求反映状況調（事業単位整理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21" i="11"/>
  <c r="AY330" i="11" s="1"/>
  <c r="AY340" i="11" l="1"/>
  <c r="AY337" i="11"/>
  <c r="AY336" i="11"/>
  <c r="AY341" i="11"/>
  <c r="AY338" i="11"/>
  <c r="AY325" i="11"/>
  <c r="AY333" i="11"/>
  <c r="AY323" i="11"/>
  <c r="AY327" i="11"/>
  <c r="AY331" i="11"/>
  <c r="AY397" i="11"/>
  <c r="AY329" i="11"/>
  <c r="AY324" i="11"/>
  <c r="AY328" i="11"/>
  <c r="AY332" i="11"/>
  <c r="AY322" i="11"/>
  <c r="AY326" i="11"/>
  <c r="AY70" i="11"/>
  <c r="AY66" i="11"/>
  <c r="AY75" i="11"/>
  <c r="AY73" i="11"/>
  <c r="AY77" i="11"/>
  <c r="AY74" i="11"/>
  <c r="AY72" i="11"/>
  <c r="AY335" i="11"/>
  <c r="AY214" i="11"/>
  <c r="AY210" i="11"/>
  <c r="AY208" i="11"/>
  <c r="AY213" i="11" s="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4" i="11" s="1"/>
  <c r="AY132" i="11"/>
  <c r="AY145" i="11"/>
  <c r="AY141" i="11"/>
  <c r="AY139" i="11"/>
  <c r="AY144" i="11" s="1"/>
  <c r="AY166" i="11"/>
  <c r="AY161" i="11"/>
  <c r="AY162" i="11" s="1"/>
  <c r="AY156" i="11"/>
  <c r="AY158" i="11" s="1"/>
  <c r="AY152" i="11"/>
  <c r="AY146" i="11"/>
  <c r="AY150" i="11" s="1"/>
  <c r="AY129" i="11"/>
  <c r="AY127" i="11"/>
  <c r="AY128" i="11" s="1"/>
  <c r="AY125" i="11"/>
  <c r="AY122" i="11"/>
  <c r="AY124" i="11" s="1"/>
  <c r="AY121" i="11"/>
  <c r="AY117" i="11"/>
  <c r="AY113" i="11"/>
  <c r="AY112" i="11"/>
  <c r="AY120" i="11" s="1"/>
  <c r="AY99" i="11"/>
  <c r="AY101" i="11" s="1"/>
  <c r="AY98" i="11"/>
  <c r="AY102" i="11"/>
  <c r="AY104" i="11" s="1"/>
  <c r="AY155" i="11" l="1"/>
  <c r="AY118" i="11"/>
  <c r="AY151" i="11"/>
  <c r="AY114" i="11"/>
  <c r="AY130" i="11"/>
  <c r="AY153" i="11"/>
  <c r="AY164" i="11"/>
  <c r="AY142" i="11"/>
  <c r="AY135" i="11"/>
  <c r="AY206" i="11"/>
  <c r="AY100" i="11"/>
  <c r="AY172" i="11"/>
  <c r="AY176" i="11"/>
  <c r="AY198" i="11"/>
  <c r="AY203" i="11"/>
  <c r="AY207" i="11"/>
  <c r="AY211" i="11"/>
  <c r="AY115" i="11"/>
  <c r="AY119" i="11"/>
  <c r="AY123" i="11"/>
  <c r="AY131" i="11"/>
  <c r="AY143" i="11"/>
  <c r="AY138" i="11"/>
  <c r="AY177" i="11"/>
  <c r="AY204" i="11"/>
  <c r="AY212" i="11"/>
  <c r="AY126"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85" i="11"/>
  <c r="AY79" i="11"/>
  <c r="AY80" i="11"/>
  <c r="AY81" i="11"/>
  <c r="AY89" i="11"/>
  <c r="AY92" i="11"/>
  <c r="AY96" i="11"/>
  <c r="AY55" i="11"/>
  <c r="AY97" i="11"/>
  <c r="AY82" i="11"/>
  <c r="AY86" i="11"/>
  <c r="AY90"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<sst xmlns="http://schemas.openxmlformats.org/spreadsheetml/2006/main" count="2048" uniqueCount="773">
  <si>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</si>
  <si>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</si>
  <si>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</si>
  <si>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</si>
  <si>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</si>
  <si>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</si>
  <si>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</si>
  <si>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</si>
  <si>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</si>
  <si>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</si>
  <si>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</si>
  <si>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</si>
  <si>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</si>
  <si>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</si>
  <si>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</si>
  <si>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</si>
  <si>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</si>
  <si>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</si>
  <si>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</si>
  <si>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</si>
  <si>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</si>
  <si>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</si>
  <si>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</si>
  <si>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</si>
  <si>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</si>
  <si>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</si>
  <si>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</si>
  <si>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</si>
  <si>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</si>
  <si>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</si>
  <si>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</si>
  <si>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</si>
  <si>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</si>
  <si>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</si>
  <si>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</si>
  <si>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</si>
  <si>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</si>
  <si>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</si>
  <si>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</si>
  <si>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</si>
  <si>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</si>
  <si>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</si>
  <si>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</si>
  <si>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</si>
  <si>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</si>
  <si>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</si>
  <si>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</si>
  <si>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</si>
  <si>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</si>
  <si>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</si>
  <si>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</si>
  <si>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</si>
  <si>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</si>
  <si>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</si>
  <si>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</si>
  <si>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</si>
  <si>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</si>
  <si>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</si>
  <si>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</si>
  <si>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</si>
  <si>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</si>
  <si>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</si>
  <si>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</si>
  <si>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</si>
  <si>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</si>
  <si>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</si>
  <si>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</si>
  <si>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</si>
  <si>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</si>
  <si>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</si>
  <si>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</si>
  <si>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</si>
  <si>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</si>
  <si>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</si>
  <si>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</si>
  <si>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</si>
  <si>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</si>
  <si>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</si>
  <si>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</si>
  <si>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</si>
  <si>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</si>
  <si>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</si>
  <si>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</si>
  <si>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</si>
  <si>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</si>
  <si>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</si>
  <si>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</si>
  <si>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</si>
  <si>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</si>
  <si>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</si>
  <si>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</si>
  <si>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</si>
  <si>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</si>
  <si>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</si>
  <si>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</si>
  <si>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</si>
  <si>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</si>
  <si>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</si>
  <si>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</si>
  <si>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</si>
  <si>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</si>
  <si>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</si>
  <si>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</si>
  <si>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</si>
  <si>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</si>
  <si>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</si>
  <si>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</si>
  <si>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</si>
  <si>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</si>
  <si>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</si>
  <si>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</si>
  <si>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</si>
  <si>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</si>
  <si>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</si>
  <si>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</si>
  <si>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</si>
  <si>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</si>
  <si>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</si>
  <si>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</si>
  <si>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</si>
  <si>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</si>
  <si>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</si>
  <si>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</si>
  <si>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</si>
  <si>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</si>
  <si>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</si>
  <si>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</si>
  <si>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</si>
  <si>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</si>
  <si>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</si>
  <si>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</si>
  <si>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</si>
  <si>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</si>
  <si>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</si>
  <si>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</si>
  <si>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</si>
  <si>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</si>
  <si>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</si>
  <si>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</si>
  <si>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</si>
  <si>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</si>
  <si>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</si>
  <si>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</si>
  <si>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</si>
  <si>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</si>
  <si>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</si>
  <si>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</si>
  <si>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</si>
  <si>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</si>
  <si>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</si>
  <si>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</si>
  <si>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</si>
  <si>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</si>
  <si>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</si>
  <si>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</si>
  <si>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</si>
  <si>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</si>
  <si>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</si>
  <si>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</si>
  <si>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</si>
  <si>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</si>
  <si>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</si>
  <si>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</si>
  <si>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</si>
  <si>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</si>
  <si>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</si>
  <si>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</si>
  <si>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</si>
  <si>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</si>
  <si>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</si>
  <si>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</si>
  <si>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</si>
  <si>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</si>
  <si>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</si>
  <si>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</si>
  <si>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</si>
  <si>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</si>
  <si>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</si>
  <si>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</si>
  <si>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</si>
  <si>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</si>
  <si>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</si>
  <si>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</si>
  <si>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</si>
  <si>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</si>
  <si>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</si>
  <si>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</si>
  <si>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</si>
  <si>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</si>
  <si>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</si>
  <si>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</si>
  <si>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</si>
  <si>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</si>
  <si>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</si>
  <si>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</si>
  <si>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</si>
  <si>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</si>
  <si>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</si>
  <si>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</si>
  <si>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</si>
  <si>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</si>
  <si>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</si>
  <si>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</si>
  <si>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</si>
  <si>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</si>
  <si>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</si>
  <si>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</si>
  <si>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</si>
  <si>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</si>
  <si>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</si>
  <si>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</si>
  <si>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</si>
  <si>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</si>
  <si>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</si>
  <si>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</si>
  <si>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</si>
  <si>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</si>
  <si>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</si>
  <si>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</si>
  <si>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</si>
  <si>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</si>
  <si>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</si>
  <si>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</si>
  <si>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</si>
  <si>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</si>
  <si>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</si>
  <si>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</si>
  <si>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</si>
  <si>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</si>
  <si>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</si>
  <si>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</si>
  <si>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</si>
  <si>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</si>
  <si>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</si>
  <si>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</si>
  <si>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</si>
  <si>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</si>
  <si>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</si>
  <si>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</si>
  <si>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</si>
  <si>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</si>
  <si>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</si>
  <si>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</si>
  <si>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</si>
  <si>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</si>
  <si>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</si>
  <si>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</si>
  <si>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</si>
  <si>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</si>
  <si>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</si>
  <si>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</si>
  <si>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</si>
  <si>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</si>
  <si>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</si>
  <si>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</si>
  <si>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</si>
  <si>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</si>
  <si>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</si>
  <si>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</si>
  <si>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</si>
  <si>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</si>
  <si>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</si>
  <si>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</si>
  <si>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</si>
  <si>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</si>
  <si>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</si>
  <si>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</si>
  <si>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</si>
  <si>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</si>
  <si>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</si>
  <si>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</si>
  <si>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</si>
  <si>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</si>
  <si>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</si>
  <si>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</si>
  <si>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</si>
  <si>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</si>
  <si>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</si>
  <si>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</si>
  <si>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</si>
  <si>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</si>
  <si>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</si>
  <si>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</si>
  <si>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</si>
  <si>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</si>
  <si>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</si>
  <si>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</si>
  <si>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</si>
  <si>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</si>
  <si>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</si>
  <si>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</si>
  <si>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</si>
  <si>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</si>
  <si>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</si>
  <si>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</si>
  <si>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</si>
  <si>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</si>
  <si>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</si>
  <si>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</si>
  <si>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</si>
  <si>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</si>
  <si>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</si>
  <si>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</si>
  <si>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</si>
  <si>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</si>
  <si>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</si>
  <si>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</si>
  <si>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</si>
  <si>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</si>
  <si>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</si>
  <si>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</si>
  <si>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</si>
  <si>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</si>
  <si>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</si>
  <si>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</si>
  <si>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</si>
  <si>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</si>
  <si>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</si>
  <si>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</si>
  <si>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</si>
  <si>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</si>
  <si>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</si>
  <si>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</si>
  <si>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</si>
  <si>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</si>
  <si>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</si>
  <si>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</si>
  <si>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</si>
  <si>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</si>
  <si>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</si>
  <si>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</si>
  <si>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</si>
  <si>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</si>
  <si>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</si>
  <si>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</si>
  <si>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</si>
  <si>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</si>
  <si>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</si>
  <si>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</si>
  <si>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</si>
  <si>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</si>
  <si>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</si>
  <si>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</si>
  <si>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</si>
  <si>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</si>
  <si>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</si>
  <si>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</si>
  <si>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</si>
  <si>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</si>
  <si>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</si>
  <si>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</si>
  <si>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</si>
  <si>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</si>
  <si>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</si>
  <si>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</si>
  <si>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</si>
  <si>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</si>
  <si>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</si>
  <si>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</si>
  <si>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</si>
  <si>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</si>
  <si>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</si>
  <si>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</si>
  <si>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</si>
  <si>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</si>
  <si>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</si>
  <si>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</si>
  <si>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</si>
  <si>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</si>
  <si>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</si>
  <si>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</si>
  <si>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</si>
  <si>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</si>
  <si>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</si>
  <si>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</si>
  <si>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</si>
  <si>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</si>
  <si>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</si>
  <si>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</si>
  <si>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</si>
  <si>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</si>
  <si>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</si>
  <si>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</si>
  <si>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</si>
  <si>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</si>
  <si>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</si>
  <si>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</si>
  <si>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</si>
  <si>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</si>
  <si>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</si>
  <si>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</si>
  <si>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</si>
  <si>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</si>
  <si>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</si>
  <si>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</si>
  <si>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</si>
  <si>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</si>
  <si>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</si>
  <si>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</si>
  <si>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</si>
  <si>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</si>
  <si>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</si>
  <si>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</si>
  <si>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</si>
  <si>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</si>
  <si>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</si>
  <si>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</si>
  <si>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</si>
  <si>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</si>
  <si>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</si>
  <si>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</si>
  <si>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</si>
  <si>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</si>
  <si>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</si>
  <si>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</si>
  <si>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</si>
  <si>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</si>
  <si>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</si>
  <si>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</si>
  <si>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</si>
  <si>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</si>
  <si>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</si>
  <si>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</si>
  <si>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</si>
  <si>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</si>
  <si>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</si>
  <si>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</si>
  <si>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</si>
  <si>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</si>
  <si>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</si>
  <si>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</si>
  <si>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</si>
  <si>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</si>
  <si>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</si>
  <si>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</si>
  <si>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</si>
  <si>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</si>
  <si>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</si>
  <si>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</si>
  <si>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</si>
  <si>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</si>
  <si>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</si>
  <si>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</si>
  <si>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</si>
  <si>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</si>
  <si>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</si>
  <si>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</si>
  <si>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</si>
  <si>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</si>
  <si>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</si>
  <si>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</si>
  <si>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</si>
  <si>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</si>
  <si>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</si>
  <si>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</si>
  <si>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</si>
  <si>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</si>
  <si>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</si>
  <si>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</si>
  <si>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</si>
  <si>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</si>
  <si>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</si>
  <si>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</si>
  <si>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</si>
  <si>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</si>
  <si>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</si>
  <si>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</si>
  <si>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</si>
  <si>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</si>
  <si>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</si>
  <si>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</si>
  <si>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</si>
  <si>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</si>
  <si>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</si>
  <si>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</si>
  <si>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</si>
  <si>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</si>
  <si>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</si>
  <si>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</si>
  <si>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</si>
  <si>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</si>
  <si>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</si>
  <si>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</si>
  <si>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</si>
  <si>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</si>
  <si>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</si>
  <si>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</si>
  <si>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</si>
  <si>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</si>
  <si>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</si>
  <si>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</si>
  <si>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</si>
  <si>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</si>
  <si>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</si>
  <si>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</si>
  <si>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</si>
  <si>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</si>
  <si>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</si>
  <si>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</si>
  <si>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</si>
  <si>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</si>
  <si>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</si>
  <si>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</si>
  <si>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</si>
  <si>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</si>
  <si>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</si>
  <si>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</si>
  <si>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</si>
  <si>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</si>
  <si>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</si>
  <si>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</si>
  <si>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</si>
  <si>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</si>
  <si>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</si>
  <si>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</si>
  <si>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</si>
  <si>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</si>
  <si>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</si>
  <si>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</si>
  <si>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</si>
  <si>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</si>
  <si>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</si>
  <si>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</si>
  <si>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</si>
  <si>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</si>
  <si>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</si>
  <si>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</si>
  <si>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</si>
  <si>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</si>
  <si>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</si>
  <si>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</si>
  <si>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</si>
  <si>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</si>
  <si>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</si>
  <si>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</si>
  <si>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</si>
  <si>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</si>
  <si>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</si>
  <si>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</si>
  <si>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</si>
  <si>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</si>
  <si>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</si>
  <si>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</si>
  <si>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</si>
  <si>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</si>
  <si>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</si>
  <si>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</si>
  <si>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</si>
  <si>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</si>
  <si>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</si>
  <si>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</si>
  <si>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</si>
  <si>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</si>
  <si>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</si>
  <si>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</si>
  <si>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</si>
  <si>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</si>
  <si>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</si>
  <si>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</si>
  <si>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</si>
  <si>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</si>
  <si>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</si>
  <si>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</si>
  <si>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</si>
  <si>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</si>
  <si>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</si>
  <si>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</si>
  <si>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</si>
  <si>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</si>
  <si>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</si>
  <si>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</si>
  <si>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</si>
  <si>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</si>
  <si>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</si>
  <si>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</si>
  <si>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</si>
  <si>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</si>
  <si>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</si>
  <si>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</si>
  <si>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</si>
  <si>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</si>
  <si>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</si>
  <si>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</si>
  <si>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</si>
  <si>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</si>
  <si>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</si>
  <si>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</si>
  <si>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</si>
  <si>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</si>
  <si>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</si>
  <si>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</si>
  <si>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</si>
  <si>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</si>
  <si>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</si>
  <si>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</si>
  <si>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</si>
  <si>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</si>
  <si>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</si>
  <si>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</si>
  <si>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</si>
  <si>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</si>
  <si>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</si>
  <si>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</si>
  <si>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</si>
  <si>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</si>
  <si>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</si>
  <si>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</si>
  <si>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</si>
  <si>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</si>
  <si>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</si>
  <si>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</si>
  <si>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</si>
  <si>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</si>
  <si>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</si>
  <si>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</si>
  <si>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</si>
  <si>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</si>
  <si>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</si>
  <si>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</si>
  <si>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</si>
  <si>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</si>
  <si>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</si>
  <si>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</si>
  <si>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</si>
  <si>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</si>
  <si>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</si>
  <si>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</si>
  <si>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</si>
  <si>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</si>
  <si>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</si>
  <si>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</si>
  <si>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</si>
  <si>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</si>
  <si>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</si>
  <si>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</si>
  <si>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</si>
  <si>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</si>
  <si>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</si>
  <si>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</si>
  <si>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</si>
  <si>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</si>
  <si>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</si>
  <si>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</si>
  <si>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</si>
  <si>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</si>
  <si>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</si>
  <si>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</si>
  <si>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</si>
  <si>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</si>
  <si>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</si>
  <si>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</si>
  <si>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</si>
  <si>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</si>
  <si>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</si>
  <si>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</si>
  <si>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</si>
  <si>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</si>
  <si>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</si>
  <si>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</si>
  <si>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</si>
  <si>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</si>
  <si>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</si>
  <si>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</si>
  <si>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</si>
  <si>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</si>
  <si>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</si>
  <si>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</si>
  <si>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</si>
  <si>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</si>
  <si>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</si>
  <si>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</si>
  <si>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</si>
  <si>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</si>
  <si>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</si>
  <si>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</si>
  <si>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</si>
  <si>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</si>
  <si>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</si>
  <si>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</si>
  <si>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</si>
  <si>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</si>
  <si>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</si>
  <si>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</si>
  <si>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</si>
  <si>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</si>
  <si>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</si>
  <si>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</si>
  <si>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</si>
  <si>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</si>
  <si>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</si>
  <si>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</si>
  <si>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給付費支払システム事業</t>
  </si>
  <si>
    <t>社会・援護局障害保健福祉部</t>
  </si>
  <si>
    <t>平成18年度</t>
  </si>
  <si>
    <t>終了予定なし</t>
  </si>
  <si>
    <t>企画課</t>
  </si>
  <si>
    <t>障害者の日常生活及び社会生活を総合的に支援するための法律第２９条第７項等</t>
  </si>
  <si>
    <t>障害者自立支援給付支払システム事業費等の国庫補助について</t>
  </si>
  <si>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</si>
  <si>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</si>
  <si>
    <t>-</t>
  </si>
  <si>
    <t>全47国民健康保険団体連合会で報酬の支払業務等を継続する。</t>
  </si>
  <si>
    <t>報酬の支払業務等を行う国民健康保険団体連合会の数</t>
  </si>
  <si>
    <t>か所</t>
  </si>
  <si>
    <t>国保連データ</t>
  </si>
  <si>
    <t>請求件数</t>
  </si>
  <si>
    <t>単位当たりコスト＝X／Y
X:執行額
Y:請求件数　　　　　　　　　　　　　　</t>
    <phoneticPr fontId="5"/>
  </si>
  <si>
    <t>円／件</t>
  </si>
  <si>
    <t>X/Y</t>
    <phoneticPr fontId="5"/>
  </si>
  <si>
    <t>1,744百万円/24,841千件</t>
  </si>
  <si>
    <t>2,052百万円/25,595千件</t>
  </si>
  <si>
    <t>／　</t>
    <phoneticPr fontId="5"/>
  </si>
  <si>
    <t>446</t>
  </si>
  <si>
    <t>388</t>
  </si>
  <si>
    <t>751</t>
  </si>
  <si>
    <t>749</t>
  </si>
  <si>
    <t>765</t>
  </si>
  <si>
    <t>732</t>
  </si>
  <si>
    <t>729</t>
  </si>
  <si>
    <t>○</t>
  </si>
  <si>
    <t>矢田貝　泰之</t>
    <rPh sb="0" eb="3">
      <t>ヤタガイ</t>
    </rPh>
    <rPh sb="4" eb="6">
      <t>ヤスユキ</t>
    </rPh>
    <phoneticPr fontId="5"/>
  </si>
  <si>
    <t>-</t>
    <phoneticPr fontId="5"/>
  </si>
  <si>
    <t>市町村等から受託する、障害福祉サービス費等の審査支払事務を適正に行う。</t>
    <rPh sb="0" eb="3">
      <t>シチョウソン</t>
    </rPh>
    <rPh sb="3" eb="4">
      <t>トウ</t>
    </rPh>
    <rPh sb="6" eb="8">
      <t>ジュタク</t>
    </rPh>
    <rPh sb="11" eb="13">
      <t>ショウガイ</t>
    </rPh>
    <rPh sb="13" eb="15">
      <t>フクシ</t>
    </rPh>
    <rPh sb="19" eb="20">
      <t>ヒ</t>
    </rPh>
    <rPh sb="20" eb="21">
      <t>トウ</t>
    </rPh>
    <rPh sb="22" eb="24">
      <t>シンサ</t>
    </rPh>
    <rPh sb="24" eb="26">
      <t>シハライ</t>
    </rPh>
    <rPh sb="26" eb="28">
      <t>ジム</t>
    </rPh>
    <rPh sb="29" eb="31">
      <t>テキセイ</t>
    </rPh>
    <rPh sb="32" eb="33">
      <t>オコナ</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</si>
  <si>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</si>
  <si>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t>
    <phoneticPr fontId="5"/>
  </si>
  <si>
    <t>https://www.mhlw.go.jp/wp/seisaku/hyouka/r03_jizenbunseki.html</t>
    <phoneticPr fontId="5"/>
  </si>
  <si>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</si>
  <si>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</si>
  <si>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</si>
  <si>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有</t>
  </si>
  <si>
    <t>無</t>
  </si>
  <si>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</si>
  <si>
    <t>各国民健康保険団体連合会が行う支払事務については市町村からの委託手数料で賄い、国民健康保険中央会が行うシステム開発・運用経費について国庫補助を行っている。</t>
  </si>
  <si>
    <t>‐</t>
  </si>
  <si>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</si>
  <si>
    <t>各国民健康保険団体連合会において、円滑且つ適切に支払事務を行うために必要なシステムの運用及び開発経費等に限って国庫補助するものである。</t>
  </si>
  <si>
    <t>目標に見合ったものとなっている。</t>
  </si>
  <si>
    <t>制度改正に伴うシステム改修に伴い、システム操作に関するマニュアル改訂版を作成し、自治体及び事業所に配布しており、活用されている。</t>
  </si>
  <si>
    <t>これまで度重なる制度改正及び報酬改定に伴い、当該システムの改修による費用を補助しているが、自治体及び国保連合会の業務に精通した国保中央会において統一的にシステム改修･運用を行うことにより、年間に請求軒数が増加している中においても、円滑かつ適切に報酬の請求受付･支払業務が行われているところであり、障害者総合支援制度の安定的な運用に資しているものである。</t>
    <rPh sb="4" eb="6">
      <t>タビカサ</t>
    </rPh>
    <rPh sb="8" eb="10">
      <t>セイド</t>
    </rPh>
    <rPh sb="10" eb="12">
      <t>カイセイ</t>
    </rPh>
    <rPh sb="12" eb="13">
      <t>オヨ</t>
    </rPh>
    <rPh sb="14" eb="16">
      <t>ホウシュウ</t>
    </rPh>
    <rPh sb="16" eb="18">
      <t>カイテイ</t>
    </rPh>
    <rPh sb="19" eb="20">
      <t>トモナ</t>
    </rPh>
    <rPh sb="22" eb="24">
      <t>トウガイ</t>
    </rPh>
    <rPh sb="29" eb="31">
      <t>カイシュウ</t>
    </rPh>
    <rPh sb="34" eb="36">
      <t>ヒヨウ</t>
    </rPh>
    <rPh sb="37" eb="39">
      <t>ホジョ</t>
    </rPh>
    <rPh sb="45" eb="48">
      <t>ジチタイ</t>
    </rPh>
    <rPh sb="48" eb="49">
      <t>オヨ</t>
    </rPh>
    <rPh sb="50" eb="52">
      <t>コクホ</t>
    </rPh>
    <rPh sb="52" eb="55">
      <t>レンゴウカイ</t>
    </rPh>
    <rPh sb="56" eb="58">
      <t>ギョウム</t>
    </rPh>
    <rPh sb="59" eb="61">
      <t>セイツウ</t>
    </rPh>
    <rPh sb="63" eb="65">
      <t>コクホ</t>
    </rPh>
    <rPh sb="65" eb="67">
      <t>チュウオウ</t>
    </rPh>
    <rPh sb="67" eb="68">
      <t>カイ</t>
    </rPh>
    <rPh sb="72" eb="75">
      <t>トウイツテキ</t>
    </rPh>
    <rPh sb="80" eb="82">
      <t>カイシュウ</t>
    </rPh>
    <rPh sb="83" eb="85">
      <t>ウンヨウ</t>
    </rPh>
    <rPh sb="86" eb="87">
      <t>オコナ</t>
    </rPh>
    <rPh sb="94" eb="96">
      <t>ネンカン</t>
    </rPh>
    <rPh sb="97" eb="99">
      <t>セイキュウ</t>
    </rPh>
    <rPh sb="99" eb="101">
      <t>ケンスウ</t>
    </rPh>
    <rPh sb="102" eb="104">
      <t>ゾウカ</t>
    </rPh>
    <rPh sb="108" eb="109">
      <t>ナカ</t>
    </rPh>
    <rPh sb="115" eb="117">
      <t>エンカツ</t>
    </rPh>
    <rPh sb="119" eb="121">
      <t>テキセツ</t>
    </rPh>
    <rPh sb="122" eb="124">
      <t>ホウシュウ</t>
    </rPh>
    <rPh sb="125" eb="127">
      <t>セイキュウ</t>
    </rPh>
    <rPh sb="127" eb="129">
      <t>ウケツケ</t>
    </rPh>
    <rPh sb="130" eb="132">
      <t>シハライ</t>
    </rPh>
    <rPh sb="132" eb="134">
      <t>ギョウム</t>
    </rPh>
    <rPh sb="135" eb="136">
      <t>オコナ</t>
    </rPh>
    <rPh sb="148" eb="151">
      <t>ショウガイシャ</t>
    </rPh>
    <rPh sb="151" eb="153">
      <t>ソウゴウ</t>
    </rPh>
    <rPh sb="153" eb="155">
      <t>シエン</t>
    </rPh>
    <rPh sb="155" eb="157">
      <t>セイド</t>
    </rPh>
    <rPh sb="158" eb="161">
      <t>アンテイテキ</t>
    </rPh>
    <rPh sb="162" eb="164">
      <t>ウンヨウ</t>
    </rPh>
    <rPh sb="165" eb="166">
      <t>シ</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</si>
  <si>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</si>
  <si>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A.国民健康保険中央会</t>
  </si>
  <si>
    <t>委託費</t>
    <rPh sb="0" eb="3">
      <t>イタクヒ</t>
    </rPh>
    <phoneticPr fontId="5"/>
  </si>
  <si>
    <t>富士通（株）等への委託</t>
  </si>
  <si>
    <t>人件費</t>
  </si>
  <si>
    <t>運用保守経費</t>
  </si>
  <si>
    <t>システム改修</t>
  </si>
  <si>
    <t>ヘルプデスクおよび保守</t>
  </si>
  <si>
    <t>B.富士通(株)等</t>
    <rPh sb="2" eb="5">
      <t>フジツウ</t>
    </rPh>
    <rPh sb="5" eb="8">
      <t>カブ</t>
    </rPh>
    <rPh sb="8" eb="9">
      <t>トウ</t>
    </rPh>
    <phoneticPr fontId="5"/>
  </si>
  <si>
    <t>システム改修・運用委託等</t>
  </si>
  <si>
    <t>補助金等交付</t>
  </si>
  <si>
    <t>障害者総合支援法等に基づき、各国民健康保険団体連合会が市町村等から受託する、障害福祉サービス費等の審査支払事務、国民健康保険中央会が行う全国決済業務に必要な給付費支払システムの運用及び改修等を行う。</t>
    <rPh sb="0" eb="3">
      <t>ショウガイシャ</t>
    </rPh>
    <rPh sb="3" eb="5">
      <t>ソウゴウ</t>
    </rPh>
    <rPh sb="5" eb="8">
      <t>シエンホウ</t>
    </rPh>
    <rPh sb="8" eb="9">
      <t>トウ</t>
    </rPh>
    <rPh sb="10" eb="11">
      <t>モト</t>
    </rPh>
    <rPh sb="14" eb="15">
      <t>カク</t>
    </rPh>
    <rPh sb="15" eb="17">
      <t>コクミン</t>
    </rPh>
    <rPh sb="17" eb="19">
      <t>ケンコウ</t>
    </rPh>
    <rPh sb="19" eb="21">
      <t>ホケン</t>
    </rPh>
    <rPh sb="21" eb="23">
      <t>ダンタイ</t>
    </rPh>
    <rPh sb="23" eb="26">
      <t>レンゴウカイ</t>
    </rPh>
    <rPh sb="27" eb="30">
      <t>シチョウソン</t>
    </rPh>
    <rPh sb="30" eb="31">
      <t>トウ</t>
    </rPh>
    <rPh sb="33" eb="35">
      <t>ジュタク</t>
    </rPh>
    <rPh sb="38" eb="40">
      <t>ショウガイ</t>
    </rPh>
    <rPh sb="40" eb="42">
      <t>フクシ</t>
    </rPh>
    <rPh sb="46" eb="48">
      <t>ヒトウ</t>
    </rPh>
    <rPh sb="49" eb="51">
      <t>シンサ</t>
    </rPh>
    <rPh sb="51" eb="53">
      <t>シハライ</t>
    </rPh>
    <rPh sb="53" eb="55">
      <t>ジム</t>
    </rPh>
    <rPh sb="56" eb="58">
      <t>コクミン</t>
    </rPh>
    <rPh sb="58" eb="60">
      <t>ケンコウ</t>
    </rPh>
    <rPh sb="60" eb="62">
      <t>ホケン</t>
    </rPh>
    <rPh sb="62" eb="65">
      <t>チュウオウカイ</t>
    </rPh>
    <rPh sb="66" eb="67">
      <t>オコナ</t>
    </rPh>
    <rPh sb="68" eb="70">
      <t>ゼンコク</t>
    </rPh>
    <rPh sb="70" eb="72">
      <t>ケッサイ</t>
    </rPh>
    <rPh sb="72" eb="74">
      <t>ギョウム</t>
    </rPh>
    <rPh sb="75" eb="77">
      <t>ヒツヨウ</t>
    </rPh>
    <rPh sb="78" eb="81">
      <t>キュウフヒ</t>
    </rPh>
    <rPh sb="81" eb="83">
      <t>シハラ</t>
    </rPh>
    <rPh sb="88" eb="90">
      <t>ウンヨウ</t>
    </rPh>
    <rPh sb="90" eb="91">
      <t>オヨ</t>
    </rPh>
    <rPh sb="92" eb="94">
      <t>カイシュウ</t>
    </rPh>
    <rPh sb="94" eb="95">
      <t>トウ</t>
    </rPh>
    <rPh sb="96" eb="97">
      <t>オコナ</t>
    </rPh>
    <phoneticPr fontId="5"/>
  </si>
  <si>
    <t>B.</t>
    <phoneticPr fontId="5"/>
  </si>
  <si>
    <t>システム改修・保守管理、運用</t>
    <rPh sb="7" eb="9">
      <t>ホシュ</t>
    </rPh>
    <rPh sb="9" eb="11">
      <t>カンリ</t>
    </rPh>
    <rPh sb="12" eb="14">
      <t>ウンヨウ</t>
    </rPh>
    <phoneticPr fontId="5"/>
  </si>
  <si>
    <t>システム機器のリース</t>
    <rPh sb="4" eb="6">
      <t>キキ</t>
    </rPh>
    <phoneticPr fontId="5"/>
  </si>
  <si>
    <t>システムの調査、研究</t>
    <rPh sb="5" eb="7">
      <t>チョウサ</t>
    </rPh>
    <rPh sb="8" eb="10">
      <t>ケンキュウ</t>
    </rPh>
    <phoneticPr fontId="5"/>
  </si>
  <si>
    <t>システム改修、保守管理</t>
    <rPh sb="4" eb="6">
      <t>カイシュウ</t>
    </rPh>
    <rPh sb="7" eb="9">
      <t>ホシュ</t>
    </rPh>
    <rPh sb="9" eb="11">
      <t>カンリ</t>
    </rPh>
    <phoneticPr fontId="5"/>
  </si>
  <si>
    <t>金融機関の情報</t>
    <rPh sb="0" eb="4">
      <t>キンユウキカン</t>
    </rPh>
    <rPh sb="5" eb="7">
      <t>ジョウホウ</t>
    </rPh>
    <phoneticPr fontId="5"/>
  </si>
  <si>
    <t>1,120百万円/27,625千件</t>
    <phoneticPr fontId="5"/>
  </si>
  <si>
    <t>千件</t>
    <rPh sb="0" eb="1">
      <t>セン</t>
    </rPh>
    <rPh sb="1" eb="2">
      <t>ケン</t>
    </rPh>
    <phoneticPr fontId="5"/>
  </si>
  <si>
    <t>障害者総合支援事業費補助金</t>
    <phoneticPr fontId="5"/>
  </si>
  <si>
    <t>厚労</t>
  </si>
  <si>
    <t>令和６年度報酬改定への対応経費等を計上しているため。</t>
    <rPh sb="0" eb="2">
      <t>レイワ</t>
    </rPh>
    <rPh sb="3" eb="5">
      <t>ネンド</t>
    </rPh>
    <rPh sb="5" eb="7">
      <t>ホウシュウ</t>
    </rPh>
    <rPh sb="7" eb="9">
      <t>カイテイ</t>
    </rPh>
    <rPh sb="11" eb="13">
      <t>タイオウ</t>
    </rPh>
    <rPh sb="13" eb="15">
      <t>ケイヒ</t>
    </rPh>
    <rPh sb="15" eb="16">
      <t>トウ</t>
    </rPh>
    <rPh sb="17" eb="19">
      <t>ケイジョウ</t>
    </rPh>
    <phoneticPr fontId="5"/>
  </si>
  <si>
    <t>新型コロナウイルスの感染拡大に伴う人流抑制の影響により、関係機関との協議・調整等に不測の日数を要したためであり、妥当である。</t>
    <rPh sb="56" eb="58">
      <t>ダトウ</t>
    </rPh>
    <phoneticPr fontId="5"/>
  </si>
  <si>
    <t>-</t>
    <phoneticPr fontId="5"/>
  </si>
  <si>
    <t>引き続き、必要な予算額を確保し、適正な執行に努めること。</t>
    <phoneticPr fontId="5"/>
  </si>
  <si>
    <t>点検対象外</t>
    <rPh sb="0" eb="2">
      <t>テンケン</t>
    </rPh>
    <rPh sb="2" eb="5">
      <t>タイショウガイ</t>
    </rPh>
    <phoneticPr fontId="5"/>
  </si>
  <si>
    <t>今後も必要な予算額を精査のうえ確保し、適正な執行に努めることとする。</t>
    <phoneticPr fontId="5"/>
  </si>
  <si>
    <t>公益社団法人国民健康保険中央会</t>
    <rPh sb="0" eb="2">
      <t>コウエキ</t>
    </rPh>
    <rPh sb="2" eb="6">
      <t>シャダンホウジン</t>
    </rPh>
    <phoneticPr fontId="5"/>
  </si>
  <si>
    <t>富士通株式会社</t>
    <rPh sb="0" eb="3">
      <t>フジツウ</t>
    </rPh>
    <rPh sb="3" eb="7">
      <t>カブシキガイシャ</t>
    </rPh>
    <phoneticPr fontId="5"/>
  </si>
  <si>
    <t>株式会社三菱総合研究所</t>
    <rPh sb="0" eb="4">
      <t>カブシキガイシャ</t>
    </rPh>
    <rPh sb="4" eb="6">
      <t>ミツビシ</t>
    </rPh>
    <rPh sb="6" eb="11">
      <t>ソウゴウケンキュウジョ</t>
    </rPh>
    <phoneticPr fontId="5"/>
  </si>
  <si>
    <t>日本電気株式会社</t>
    <rPh sb="0" eb="4">
      <t>ニホンデンキ</t>
    </rPh>
    <rPh sb="4" eb="8">
      <t>カブシキガイシャ</t>
    </rPh>
    <phoneticPr fontId="5"/>
  </si>
  <si>
    <t>一般社団法人全国銀行協会</t>
    <rPh sb="0" eb="2">
      <t>イッパン</t>
    </rPh>
    <rPh sb="2" eb="6">
      <t>シャダンホウジン</t>
    </rPh>
    <rPh sb="6" eb="8">
      <t>ゼンコク</t>
    </rPh>
    <rPh sb="8" eb="10">
      <t>ギンコウ</t>
    </rPh>
    <rPh sb="10" eb="12">
      <t>キョウカイ</t>
    </rPh>
    <phoneticPr fontId="5"/>
  </si>
  <si>
    <t>東京センチュリー株式会社</t>
    <rPh sb="0" eb="2">
      <t>トウキョウ</t>
    </rPh>
    <rPh sb="8" eb="12">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</si>
</sst>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179917</xdr:colOff>
      <xdr:row>269</xdr:row>
      <xdr:rowOff>201083</xdr:rowOff>
    </xdr:from>
    <xdr:to>
      <xdr:col>31</xdr:col>
      <xdr:colOff>16936</xdr:colOff>
      <xdr:row>271</xdr:row>
      <xdr:rowOff>340783</xdr:rowOff>
    </xdr:to>
    <xdr:sp macro="" textlink="">
      <xdr:nvSpPr>
        <xdr:cNvPr id="2" name="正方形/長方形 1"/>
        <xdr:cNvSpPr/>
      </xdr:nvSpPr>
      <xdr:spPr>
        <a:xfrm>
          <a:off x="4402667" y="92710000"/>
          <a:ext cx="1847852" cy="8382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1,120</a:t>
          </a:r>
          <a:r>
            <a:rPr lang="ja-JP" altLang="en-US">
              <a:solidFill>
                <a:sysClr val="windowText" lastClr="000000"/>
              </a:solidFill>
            </a:rPr>
            <a:t>百万円）</a:t>
          </a:r>
        </a:p>
      </xdr:txBody>
    </xdr:sp>
    <xdr:clientData/>
  </xdr:twoCellAnchor>
  <xdr:twoCellAnchor>
    <xdr:from>
      <xdr:col>26</xdr:col>
      <xdr:colOff>0</xdr:colOff>
      <xdr:row>271</xdr:row>
      <xdr:rowOff>328083</xdr:rowOff>
    </xdr:from>
    <xdr:to>
      <xdr:col>26</xdr:col>
      <xdr:colOff>274</xdr:colOff>
      <xdr:row>274</xdr:row>
      <xdr:rowOff>65116</xdr:rowOff>
    </xdr:to>
    <xdr:cxnSp macro="">
      <xdr:nvCxnSpPr>
        <xdr:cNvPr id="3" name="直線矢印コネクタ 2"/>
        <xdr:cNvCxnSpPr/>
      </xdr:nvCxnSpPr>
      <xdr:spPr>
        <a:xfrm flipH="1">
          <a:off x="5228167" y="93535500"/>
          <a:ext cx="274" cy="7847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148167</xdr:colOff>
      <xdr:row>272</xdr:row>
      <xdr:rowOff>222250</xdr:rowOff>
    </xdr:from>
    <xdr:ext cx="1302239" cy="343873"/>
    <xdr:sp macro="" textlink="">
      <xdr:nvSpPr>
        <xdr:cNvPr id="4" name="テキスト ボックス 3"/>
        <xdr:cNvSpPr txBox="1"/>
      </xdr:nvSpPr>
      <xdr:spPr>
        <a:xfrm>
          <a:off x="3968750" y="93778917"/>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26</xdr:col>
      <xdr:colOff>179916</xdr:colOff>
      <xdr:row>272</xdr:row>
      <xdr:rowOff>74084</xdr:rowOff>
    </xdr:from>
    <xdr:ext cx="3697941" cy="750795"/>
    <xdr:sp macro="" textlink="">
      <xdr:nvSpPr>
        <xdr:cNvPr id="5" name="テキスト ボックス 4"/>
        <xdr:cNvSpPr txBox="1"/>
      </xdr:nvSpPr>
      <xdr:spPr>
        <a:xfrm>
          <a:off x="5408083" y="93630751"/>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twoCellAnchor>
    <xdr:from>
      <xdr:col>21</xdr:col>
      <xdr:colOff>95250</xdr:colOff>
      <xdr:row>274</xdr:row>
      <xdr:rowOff>74083</xdr:rowOff>
    </xdr:from>
    <xdr:to>
      <xdr:col>31</xdr:col>
      <xdr:colOff>132813</xdr:colOff>
      <xdr:row>275</xdr:row>
      <xdr:rowOff>264584</xdr:rowOff>
    </xdr:to>
    <xdr:sp macro="" textlink="">
      <xdr:nvSpPr>
        <xdr:cNvPr id="6" name="正方形/長方形 5"/>
        <xdr:cNvSpPr/>
      </xdr:nvSpPr>
      <xdr:spPr>
        <a:xfrm>
          <a:off x="4318000" y="94329250"/>
          <a:ext cx="2048396" cy="5397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1,120</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12</xdr:col>
      <xdr:colOff>148167</xdr:colOff>
      <xdr:row>276</xdr:row>
      <xdr:rowOff>190500</xdr:rowOff>
    </xdr:from>
    <xdr:to>
      <xdr:col>27</xdr:col>
      <xdr:colOff>109747</xdr:colOff>
      <xdr:row>277</xdr:row>
      <xdr:rowOff>262165</xdr:rowOff>
    </xdr:to>
    <xdr:sp macro="" textlink="">
      <xdr:nvSpPr>
        <xdr:cNvPr id="8" name="テキスト ボックス 7"/>
        <xdr:cNvSpPr txBox="1"/>
      </xdr:nvSpPr>
      <xdr:spPr>
        <a:xfrm>
          <a:off x="2561167" y="95144167"/>
          <a:ext cx="2977830" cy="420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26</xdr:col>
      <xdr:colOff>0</xdr:colOff>
      <xdr:row>275</xdr:row>
      <xdr:rowOff>275167</xdr:rowOff>
    </xdr:from>
    <xdr:to>
      <xdr:col>26</xdr:col>
      <xdr:colOff>1</xdr:colOff>
      <xdr:row>278</xdr:row>
      <xdr:rowOff>129488</xdr:rowOff>
    </xdr:to>
    <xdr:cxnSp macro="">
      <xdr:nvCxnSpPr>
        <xdr:cNvPr id="9" name="直線矢印コネクタ 8"/>
        <xdr:cNvCxnSpPr/>
      </xdr:nvCxnSpPr>
      <xdr:spPr>
        <a:xfrm>
          <a:off x="5228167" y="94879584"/>
          <a:ext cx="1" cy="9020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74083</xdr:colOff>
      <xdr:row>278</xdr:row>
      <xdr:rowOff>148167</xdr:rowOff>
    </xdr:from>
    <xdr:to>
      <xdr:col>31</xdr:col>
      <xdr:colOff>111646</xdr:colOff>
      <xdr:row>279</xdr:row>
      <xdr:rowOff>338667</xdr:rowOff>
    </xdr:to>
    <xdr:sp macro="" textlink="">
      <xdr:nvSpPr>
        <xdr:cNvPr id="10" name="正方形/長方形 9"/>
        <xdr:cNvSpPr/>
      </xdr:nvSpPr>
      <xdr:spPr>
        <a:xfrm>
          <a:off x="4296833" y="95800334"/>
          <a:ext cx="2048396"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baseline="0">
              <a:solidFill>
                <a:sysClr val="windowText" lastClr="000000"/>
              </a:solidFill>
            </a:rPr>
            <a:t> 5</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1,120</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32</xdr:col>
      <xdr:colOff>42333</xdr:colOff>
      <xdr:row>279</xdr:row>
      <xdr:rowOff>0</xdr:rowOff>
    </xdr:from>
    <xdr:to>
      <xdr:col>46</xdr:col>
      <xdr:colOff>109567</xdr:colOff>
      <xdr:row>279</xdr:row>
      <xdr:rowOff>297595</xdr:rowOff>
    </xdr:to>
    <xdr:sp macro="" textlink="">
      <xdr:nvSpPr>
        <xdr:cNvPr id="11" name="テキスト ボックス 10"/>
        <xdr:cNvSpPr txBox="1"/>
      </xdr:nvSpPr>
      <xdr:spPr>
        <a:xfrm>
          <a:off x="6477000" y="96001417"/>
          <a:ext cx="2882400" cy="297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C599" sqref="C599:I5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760</v>
      </c>
      <c r="AK2" s="187"/>
      <c r="AL2" s="187"/>
      <c r="AM2" s="187"/>
      <c r="AN2" s="90" t="s">
        <v>366</v>
      </c>
      <c r="AO2" s="187">
        <v>21</v>
      </c>
      <c r="AP2" s="187"/>
      <c r="AQ2" s="187"/>
      <c r="AR2" s="91" t="s">
        <v>366</v>
      </c>
      <c r="AS2" s="188">
        <v>831</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720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5.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1001</v>
      </c>
      <c r="Q13" s="232"/>
      <c r="R13" s="232"/>
      <c r="S13" s="232"/>
      <c r="T13" s="232"/>
      <c r="U13" s="232"/>
      <c r="V13" s="233"/>
      <c r="W13" s="231">
        <v>1880</v>
      </c>
      <c r="X13" s="232"/>
      <c r="Y13" s="232"/>
      <c r="Z13" s="232"/>
      <c r="AA13" s="232"/>
      <c r="AB13" s="232"/>
      <c r="AC13" s="233"/>
      <c r="AD13" s="231">
        <v>889</v>
      </c>
      <c r="AE13" s="232"/>
      <c r="AF13" s="232"/>
      <c r="AG13" s="232"/>
      <c r="AH13" s="232"/>
      <c r="AI13" s="232"/>
      <c r="AJ13" s="233"/>
      <c r="AK13" s="231">
        <v>618</v>
      </c>
      <c r="AL13" s="232"/>
      <c r="AM13" s="232"/>
      <c r="AN13" s="232"/>
      <c r="AO13" s="232"/>
      <c r="AP13" s="232"/>
      <c r="AQ13" s="233"/>
      <c r="AR13" s="243">
        <v>3674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172</v>
      </c>
      <c r="Q14" s="232"/>
      <c r="R14" s="232"/>
      <c r="S14" s="232"/>
      <c r="T14" s="232"/>
      <c r="U14" s="232"/>
      <c r="V14" s="233"/>
      <c r="W14" s="231">
        <v>198</v>
      </c>
      <c r="X14" s="232"/>
      <c r="Y14" s="232"/>
      <c r="Z14" s="232"/>
      <c r="AA14" s="232"/>
      <c r="AB14" s="232"/>
      <c r="AC14" s="233"/>
      <c r="AD14" s="231">
        <v>3311</v>
      </c>
      <c r="AE14" s="232"/>
      <c r="AF14" s="232"/>
      <c r="AG14" s="232"/>
      <c r="AH14" s="232"/>
      <c r="AI14" s="232"/>
      <c r="AJ14" s="233"/>
      <c r="AK14" s="231" t="s">
        <v>763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743</v>
      </c>
      <c r="Q15" s="232"/>
      <c r="R15" s="232"/>
      <c r="S15" s="232"/>
      <c r="T15" s="232"/>
      <c r="U15" s="232"/>
      <c r="V15" s="233"/>
      <c r="W15" s="231">
        <v>172</v>
      </c>
      <c r="X15" s="232"/>
      <c r="Y15" s="232"/>
      <c r="Z15" s="232"/>
      <c r="AA15" s="232"/>
      <c r="AB15" s="232"/>
      <c r="AC15" s="233"/>
      <c r="AD15" s="231">
        <v>198</v>
      </c>
      <c r="AE15" s="232"/>
      <c r="AF15" s="232"/>
      <c r="AG15" s="232"/>
      <c r="AH15" s="232"/>
      <c r="AI15" s="232"/>
      <c r="AJ15" s="233"/>
      <c r="AK15" s="231">
        <v>3311</v>
      </c>
      <c r="AL15" s="232"/>
      <c r="AM15" s="232"/>
      <c r="AN15" s="232"/>
      <c r="AO15" s="232"/>
      <c r="AP15" s="232"/>
      <c r="AQ15" s="233"/>
      <c r="AR15" s="231">
        <v>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-172</v>
      </c>
      <c r="Q16" s="232"/>
      <c r="R16" s="232"/>
      <c r="S16" s="232"/>
      <c r="T16" s="232"/>
      <c r="U16" s="232"/>
      <c r="V16" s="233"/>
      <c r="W16" s="231">
        <v>-198</v>
      </c>
      <c r="X16" s="232"/>
      <c r="Y16" s="232"/>
      <c r="Z16" s="232"/>
      <c r="AA16" s="232"/>
      <c r="AB16" s="232"/>
      <c r="AC16" s="233"/>
      <c r="AD16" s="231">
        <v>-3311</v>
      </c>
      <c r="AE16" s="232"/>
      <c r="AF16" s="232"/>
      <c r="AG16" s="232"/>
      <c r="AH16" s="232"/>
      <c r="AI16" s="232"/>
      <c r="AJ16" s="233"/>
      <c r="AK16" s="231" t="s">
        <v>763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v>33</v>
      </c>
      <c r="AE17" s="232"/>
      <c r="AF17" s="232"/>
      <c r="AG17" s="232"/>
      <c r="AH17" s="232"/>
      <c r="AI17" s="232"/>
      <c r="AJ17" s="233"/>
      <c r="AK17" s="231" t="s">
        <v>763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1744</v>
      </c>
      <c r="Q18" s="276"/>
      <c r="R18" s="276"/>
      <c r="S18" s="276"/>
      <c r="T18" s="276"/>
      <c r="U18" s="276"/>
      <c r="V18" s="277"/>
      <c r="W18" s="275">
        <f>SUM(W13:AC17)</f>
        <v>2052</v>
      </c>
      <c r="X18" s="276"/>
      <c r="Y18" s="276"/>
      <c r="Z18" s="276"/>
      <c r="AA18" s="276"/>
      <c r="AB18" s="276"/>
      <c r="AC18" s="277"/>
      <c r="AD18" s="275">
        <f>SUM(AD13:AJ17)</f>
        <v>1120</v>
      </c>
      <c r="AE18" s="276"/>
      <c r="AF18" s="276"/>
      <c r="AG18" s="276"/>
      <c r="AH18" s="276"/>
      <c r="AI18" s="276"/>
      <c r="AJ18" s="277"/>
      <c r="AK18" s="275">
        <f>SUM(AK13:AQ17)</f>
        <v>3929</v>
      </c>
      <c r="AL18" s="276"/>
      <c r="AM18" s="276"/>
      <c r="AN18" s="276"/>
      <c r="AO18" s="276"/>
      <c r="AP18" s="276"/>
      <c r="AQ18" s="277"/>
      <c r="AR18" s="275">
        <f>SUM(AR13:AX17)</f>
        <v>3674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1744</v>
      </c>
      <c r="Q19" s="232"/>
      <c r="R19" s="232"/>
      <c r="S19" s="232"/>
      <c r="T19" s="232"/>
      <c r="U19" s="232"/>
      <c r="V19" s="233"/>
      <c r="W19" s="231">
        <v>2052</v>
      </c>
      <c r="X19" s="232"/>
      <c r="Y19" s="232"/>
      <c r="Z19" s="232"/>
      <c r="AA19" s="232"/>
      <c r="AB19" s="232"/>
      <c r="AC19" s="233"/>
      <c r="AD19" s="231">
        <v>1120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1.4867860187553281</v>
      </c>
      <c r="Q21" s="307"/>
      <c r="R21" s="307"/>
      <c r="S21" s="307"/>
      <c r="T21" s="307"/>
      <c r="U21" s="307"/>
      <c r="V21" s="307"/>
      <c r="W21" s="307">
        <f>IF(W19=0, "-", SUM(W19)/SUM(W13,W14))</f>
        <v>0.987487969201155</v>
      </c>
      <c r="X21" s="307"/>
      <c r="Y21" s="307"/>
      <c r="Z21" s="307"/>
      <c r="AA21" s="307"/>
      <c r="AB21" s="307"/>
      <c r="AC21" s="307"/>
      <c r="AD21" s="307">
        <f>IF(AD19=0, "-", SUM(AD19)/SUM(AD13,AD14))</f>
        <v>0.26666666666666666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759</v>
      </c>
      <c r="H23" s="293"/>
      <c r="I23" s="293"/>
      <c r="J23" s="293"/>
      <c r="K23" s="293"/>
      <c r="L23" s="293"/>
      <c r="M23" s="293"/>
      <c r="N23" s="293"/>
      <c r="O23" s="294"/>
      <c r="P23" s="243">
        <v>618</v>
      </c>
      <c r="Q23" s="244"/>
      <c r="R23" s="244"/>
      <c r="S23" s="244"/>
      <c r="T23" s="244"/>
      <c r="U23" s="244"/>
      <c r="V23" s="295"/>
      <c r="W23" s="243">
        <v>3674</v>
      </c>
      <c r="X23" s="244"/>
      <c r="Y23" s="244"/>
      <c r="Z23" s="244"/>
      <c r="AA23" s="244"/>
      <c r="AB23" s="244"/>
      <c r="AC23" s="295"/>
      <c r="AD23" s="296" t="s">
        <v>761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618</v>
      </c>
      <c r="Q29" s="346"/>
      <c r="R29" s="346"/>
      <c r="S29" s="346"/>
      <c r="T29" s="346"/>
      <c r="U29" s="346"/>
      <c r="V29" s="347"/>
      <c r="W29" s="348">
        <f>AR13</f>
        <v>3674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750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722</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758</v>
      </c>
      <c r="AC32" s="386"/>
      <c r="AD32" s="386"/>
      <c r="AE32" s="387">
        <v>24841</v>
      </c>
      <c r="AF32" s="387"/>
      <c r="AG32" s="387"/>
      <c r="AH32" s="387"/>
      <c r="AI32" s="387">
        <v>25595</v>
      </c>
      <c r="AJ32" s="387"/>
      <c r="AK32" s="387"/>
      <c r="AL32" s="387"/>
      <c r="AM32" s="387">
        <v>27625</v>
      </c>
      <c r="AN32" s="387"/>
      <c r="AO32" s="387"/>
      <c r="AP32" s="387"/>
      <c r="AQ32" s="413" t="s">
        <v>721</v>
      </c>
      <c r="AR32" s="387"/>
      <c r="AS32" s="387"/>
      <c r="AT32" s="387"/>
      <c r="AU32" s="404" t="s">
        <v>721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6" t="s">
        <v>700</v>
      </c>
      <c r="AC33" s="386"/>
      <c r="AD33" s="386"/>
      <c r="AE33" s="387" t="s">
        <v>700</v>
      </c>
      <c r="AF33" s="387"/>
      <c r="AG33" s="387"/>
      <c r="AH33" s="387"/>
      <c r="AI33" s="387" t="s">
        <v>700</v>
      </c>
      <c r="AJ33" s="387"/>
      <c r="AK33" s="387"/>
      <c r="AL33" s="387"/>
      <c r="AM33" s="413" t="s">
        <v>721</v>
      </c>
      <c r="AN33" s="387"/>
      <c r="AO33" s="387"/>
      <c r="AP33" s="387"/>
      <c r="AQ33" s="413" t="s">
        <v>721</v>
      </c>
      <c r="AR33" s="387"/>
      <c r="AS33" s="387"/>
      <c r="AT33" s="387"/>
      <c r="AU33" s="404" t="s">
        <v>721</v>
      </c>
      <c r="AV33" s="420"/>
      <c r="AW33" s="420"/>
      <c r="AX33" s="421"/>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664</v>
      </c>
      <c r="Z35" s="435"/>
      <c r="AA35" s="436"/>
      <c r="AB35" s="437" t="s">
        <v>707</v>
      </c>
      <c r="AC35" s="438"/>
      <c r="AD35" s="439"/>
      <c r="AE35" s="413">
        <v>70</v>
      </c>
      <c r="AF35" s="413"/>
      <c r="AG35" s="413"/>
      <c r="AH35" s="413"/>
      <c r="AI35" s="413">
        <v>80</v>
      </c>
      <c r="AJ35" s="413"/>
      <c r="AK35" s="413"/>
      <c r="AL35" s="413"/>
      <c r="AM35" s="413">
        <v>41</v>
      </c>
      <c r="AN35" s="413"/>
      <c r="AO35" s="413"/>
      <c r="AP35" s="413"/>
      <c r="AQ35" s="404" t="s">
        <v>721</v>
      </c>
      <c r="AR35" s="388"/>
      <c r="AS35" s="388"/>
      <c r="AT35" s="388"/>
      <c r="AU35" s="388"/>
      <c r="AV35" s="388"/>
      <c r="AW35" s="388"/>
      <c r="AX35" s="389"/>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1" t="s">
        <v>667</v>
      </c>
      <c r="Z36" s="414"/>
      <c r="AA36" s="415"/>
      <c r="AB36" s="440" t="s">
        <v>708</v>
      </c>
      <c r="AC36" s="441"/>
      <c r="AD36" s="442"/>
      <c r="AE36" s="443" t="s">
        <v>709</v>
      </c>
      <c r="AF36" s="443"/>
      <c r="AG36" s="443"/>
      <c r="AH36" s="443"/>
      <c r="AI36" s="443" t="s">
        <v>710</v>
      </c>
      <c r="AJ36" s="443"/>
      <c r="AK36" s="443"/>
      <c r="AL36" s="443"/>
      <c r="AM36" s="443" t="s">
        <v>757</v>
      </c>
      <c r="AN36" s="443"/>
      <c r="AO36" s="443"/>
      <c r="AP36" s="443"/>
      <c r="AQ36" s="443" t="s">
        <v>721</v>
      </c>
      <c r="AR36" s="443"/>
      <c r="AS36" s="443"/>
      <c r="AT36" s="443"/>
      <c r="AU36" s="443"/>
      <c r="AV36" s="443"/>
      <c r="AW36" s="443"/>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222</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700</v>
      </c>
      <c r="AR38" s="447"/>
      <c r="AS38" s="448" t="s">
        <v>223</v>
      </c>
      <c r="AT38" s="449"/>
      <c r="AU38" s="450">
        <v>4</v>
      </c>
      <c r="AV38" s="450"/>
      <c r="AW38" s="339" t="s">
        <v>170</v>
      </c>
      <c r="AX38" s="344"/>
    </row>
    <row r="39" spans="1:51" ht="23.25" customHeight="1" x14ac:dyDescent="0.15">
      <c r="A39" s="487"/>
      <c r="B39" s="485"/>
      <c r="C39" s="485"/>
      <c r="D39" s="485"/>
      <c r="E39" s="485"/>
      <c r="F39" s="486"/>
      <c r="G39" s="390" t="s">
        <v>701</v>
      </c>
      <c r="H39" s="391"/>
      <c r="I39" s="391"/>
      <c r="J39" s="391"/>
      <c r="K39" s="391"/>
      <c r="L39" s="391"/>
      <c r="M39" s="391"/>
      <c r="N39" s="391"/>
      <c r="O39" s="392"/>
      <c r="P39" s="154" t="s">
        <v>702</v>
      </c>
      <c r="Q39" s="154"/>
      <c r="R39" s="154"/>
      <c r="S39" s="154"/>
      <c r="T39" s="154"/>
      <c r="U39" s="154"/>
      <c r="V39" s="154"/>
      <c r="W39" s="154"/>
      <c r="X39" s="155"/>
      <c r="Y39" s="401" t="s">
        <v>12</v>
      </c>
      <c r="Z39" s="402"/>
      <c r="AA39" s="403"/>
      <c r="AB39" s="385" t="s">
        <v>703</v>
      </c>
      <c r="AC39" s="385"/>
      <c r="AD39" s="385"/>
      <c r="AE39" s="404">
        <v>47</v>
      </c>
      <c r="AF39" s="388"/>
      <c r="AG39" s="388"/>
      <c r="AH39" s="388"/>
      <c r="AI39" s="404">
        <v>47</v>
      </c>
      <c r="AJ39" s="388"/>
      <c r="AK39" s="388"/>
      <c r="AL39" s="388"/>
      <c r="AM39" s="404">
        <v>47</v>
      </c>
      <c r="AN39" s="388"/>
      <c r="AO39" s="388"/>
      <c r="AP39" s="388"/>
      <c r="AQ39" s="406" t="s">
        <v>700</v>
      </c>
      <c r="AR39" s="407"/>
      <c r="AS39" s="407"/>
      <c r="AT39" s="408"/>
      <c r="AU39" s="388" t="s">
        <v>700</v>
      </c>
      <c r="AV39" s="388"/>
      <c r="AW39" s="388"/>
      <c r="AX39" s="389"/>
    </row>
    <row r="40" spans="1:51" ht="23.25" customHeight="1" x14ac:dyDescent="0.15">
      <c r="A40" s="488"/>
      <c r="B40" s="489"/>
      <c r="C40" s="489"/>
      <c r="D40" s="489"/>
      <c r="E40" s="489"/>
      <c r="F40" s="490"/>
      <c r="G40" s="393"/>
      <c r="H40" s="394"/>
      <c r="I40" s="394"/>
      <c r="J40" s="394"/>
      <c r="K40" s="394"/>
      <c r="L40" s="394"/>
      <c r="M40" s="394"/>
      <c r="N40" s="394"/>
      <c r="O40" s="395"/>
      <c r="P40" s="399"/>
      <c r="Q40" s="399"/>
      <c r="R40" s="399"/>
      <c r="S40" s="399"/>
      <c r="T40" s="399"/>
      <c r="U40" s="399"/>
      <c r="V40" s="399"/>
      <c r="W40" s="399"/>
      <c r="X40" s="400"/>
      <c r="Y40" s="237" t="s">
        <v>51</v>
      </c>
      <c r="Z40" s="238"/>
      <c r="AA40" s="267"/>
      <c r="AB40" s="462" t="s">
        <v>703</v>
      </c>
      <c r="AC40" s="462"/>
      <c r="AD40" s="462"/>
      <c r="AE40" s="404">
        <v>47</v>
      </c>
      <c r="AF40" s="388"/>
      <c r="AG40" s="388"/>
      <c r="AH40" s="388"/>
      <c r="AI40" s="404">
        <v>47</v>
      </c>
      <c r="AJ40" s="388"/>
      <c r="AK40" s="388"/>
      <c r="AL40" s="388"/>
      <c r="AM40" s="404">
        <v>47</v>
      </c>
      <c r="AN40" s="388"/>
      <c r="AO40" s="388"/>
      <c r="AP40" s="388"/>
      <c r="AQ40" s="406" t="s">
        <v>700</v>
      </c>
      <c r="AR40" s="407"/>
      <c r="AS40" s="407"/>
      <c r="AT40" s="408"/>
      <c r="AU40" s="388">
        <v>47</v>
      </c>
      <c r="AV40" s="388"/>
      <c r="AW40" s="388"/>
      <c r="AX40" s="389"/>
    </row>
    <row r="41" spans="1:51" ht="23.25" customHeight="1" x14ac:dyDescent="0.15">
      <c r="A41" s="487"/>
      <c r="B41" s="485"/>
      <c r="C41" s="485"/>
      <c r="D41" s="485"/>
      <c r="E41" s="485"/>
      <c r="F41" s="486"/>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100</v>
      </c>
      <c r="AJ41" s="388"/>
      <c r="AK41" s="388"/>
      <c r="AL41" s="388"/>
      <c r="AM41" s="404">
        <v>100</v>
      </c>
      <c r="AN41" s="388"/>
      <c r="AO41" s="388"/>
      <c r="AP41" s="388"/>
      <c r="AQ41" s="406" t="s">
        <v>700</v>
      </c>
      <c r="AR41" s="407"/>
      <c r="AS41" s="407"/>
      <c r="AT41" s="408"/>
      <c r="AU41" s="388" t="s">
        <v>700</v>
      </c>
      <c r="AV41" s="388"/>
      <c r="AW41" s="388"/>
      <c r="AX41" s="389"/>
    </row>
    <row r="42" spans="1:51" ht="23.25" customHeight="1" x14ac:dyDescent="0.15">
      <c r="A42" s="475" t="s">
        <v>342</v>
      </c>
      <c r="B42" s="470"/>
      <c r="C42" s="470"/>
      <c r="D42" s="470"/>
      <c r="E42" s="470"/>
      <c r="F42" s="471"/>
      <c r="G42" s="511" t="s">
        <v>704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5" t="s">
        <v>222</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223</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7"/>
      <c r="H52" s="399"/>
      <c r="I52" s="399"/>
      <c r="J52" s="399"/>
      <c r="K52" s="399"/>
      <c r="L52" s="399"/>
      <c r="M52" s="399"/>
      <c r="N52" s="399"/>
      <c r="O52" s="400"/>
      <c r="P52" s="465"/>
      <c r="Q52" s="465"/>
      <c r="R52" s="465"/>
      <c r="S52" s="465"/>
      <c r="T52" s="465"/>
      <c r="U52" s="465"/>
      <c r="V52" s="465"/>
      <c r="W52" s="465"/>
      <c r="X52" s="466"/>
      <c r="Y52" s="908" t="s">
        <v>51</v>
      </c>
      <c r="Z52" s="800"/>
      <c r="AA52" s="801"/>
      <c r="AB52" s="462"/>
      <c r="AC52" s="462"/>
      <c r="AD52" s="462"/>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5" t="s">
        <v>222</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223</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5"/>
      <c r="Q57" s="465"/>
      <c r="R57" s="465"/>
      <c r="S57" s="465"/>
      <c r="T57" s="465"/>
      <c r="U57" s="465"/>
      <c r="V57" s="465"/>
      <c r="W57" s="465"/>
      <c r="X57" s="466"/>
      <c r="Y57" s="908" t="s">
        <v>51</v>
      </c>
      <c r="Z57" s="800"/>
      <c r="AA57" s="801"/>
      <c r="AB57" s="462"/>
      <c r="AC57" s="462"/>
      <c r="AD57" s="462"/>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5" t="s">
        <v>222</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223</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5"/>
      <c r="Q62" s="465"/>
      <c r="R62" s="465"/>
      <c r="S62" s="465"/>
      <c r="T62" s="465"/>
      <c r="U62" s="465"/>
      <c r="V62" s="465"/>
      <c r="W62" s="465"/>
      <c r="X62" s="466"/>
      <c r="Y62" s="908" t="s">
        <v>51</v>
      </c>
      <c r="Z62" s="800"/>
      <c r="AA62" s="801"/>
      <c r="AB62" s="462"/>
      <c r="AC62" s="462"/>
      <c r="AD62" s="462"/>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1"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222</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223</v>
      </c>
      <c r="AT72" s="449"/>
      <c r="AU72" s="450"/>
      <c r="AV72" s="450"/>
      <c r="AW72" s="339" t="s">
        <v>170</v>
      </c>
      <c r="AX72" s="344"/>
      <c r="AY72">
        <f t="shared" ref="AY72:AY77" si="1">$AY$71</f>
        <v>0</v>
      </c>
    </row>
    <row r="73" spans="1:51" ht="23.25" hidden="1" customHeight="1" x14ac:dyDescent="0.15">
      <c r="A73" s="523"/>
      <c r="B73" s="521"/>
      <c r="C73" s="521"/>
      <c r="D73" s="521"/>
      <c r="E73" s="521"/>
      <c r="F73" s="522"/>
      <c r="G73" s="390"/>
      <c r="H73" s="391"/>
      <c r="I73" s="391"/>
      <c r="J73" s="391"/>
      <c r="K73" s="391"/>
      <c r="L73" s="391"/>
      <c r="M73" s="391"/>
      <c r="N73" s="391"/>
      <c r="O73" s="392"/>
      <c r="P73" s="154"/>
      <c r="Q73" s="154"/>
      <c r="R73" s="154"/>
      <c r="S73" s="154"/>
      <c r="T73" s="154"/>
      <c r="U73" s="154"/>
      <c r="V73" s="154"/>
      <c r="W73" s="154"/>
      <c r="X73" s="155"/>
      <c r="Y73" s="401" t="s">
        <v>12</v>
      </c>
      <c r="Z73" s="402"/>
      <c r="AA73" s="403"/>
      <c r="AB73" s="385" t="s">
        <v>703</v>
      </c>
      <c r="AC73" s="385"/>
      <c r="AD73" s="385"/>
      <c r="AE73" s="404"/>
      <c r="AF73" s="388"/>
      <c r="AG73" s="388"/>
      <c r="AH73" s="388"/>
      <c r="AI73" s="404"/>
      <c r="AJ73" s="388"/>
      <c r="AK73" s="388"/>
      <c r="AL73" s="388"/>
      <c r="AM73" s="404"/>
      <c r="AN73" s="388"/>
      <c r="AO73" s="388"/>
      <c r="AP73" s="388"/>
      <c r="AQ73" s="406" t="s">
        <v>700</v>
      </c>
      <c r="AR73" s="407"/>
      <c r="AS73" s="407"/>
      <c r="AT73" s="408"/>
      <c r="AU73" s="388" t="s">
        <v>700</v>
      </c>
      <c r="AV73" s="388"/>
      <c r="AW73" s="388"/>
      <c r="AX73" s="389"/>
      <c r="AY73">
        <f t="shared" si="1"/>
        <v>0</v>
      </c>
    </row>
    <row r="74" spans="1:51" ht="23.25" hidden="1" customHeight="1" x14ac:dyDescent="0.15">
      <c r="A74" s="524"/>
      <c r="B74" s="525"/>
      <c r="C74" s="525"/>
      <c r="D74" s="525"/>
      <c r="E74" s="525"/>
      <c r="F74" s="526"/>
      <c r="G74" s="393"/>
      <c r="H74" s="394"/>
      <c r="I74" s="394"/>
      <c r="J74" s="394"/>
      <c r="K74" s="394"/>
      <c r="L74" s="394"/>
      <c r="M74" s="394"/>
      <c r="N74" s="394"/>
      <c r="O74" s="395"/>
      <c r="P74" s="399"/>
      <c r="Q74" s="399"/>
      <c r="R74" s="399"/>
      <c r="S74" s="399"/>
      <c r="T74" s="399"/>
      <c r="U74" s="399"/>
      <c r="V74" s="399"/>
      <c r="W74" s="399"/>
      <c r="X74" s="400"/>
      <c r="Y74" s="237" t="s">
        <v>51</v>
      </c>
      <c r="Z74" s="238"/>
      <c r="AA74" s="267"/>
      <c r="AB74" s="462"/>
      <c r="AC74" s="462"/>
      <c r="AD74" s="462"/>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3"/>
      <c r="B75" s="521"/>
      <c r="C75" s="521"/>
      <c r="D75" s="521"/>
      <c r="E75" s="521"/>
      <c r="F75" s="522"/>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5" t="s">
        <v>222</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223</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5"/>
      <c r="Q86" s="465"/>
      <c r="R86" s="465"/>
      <c r="S86" s="465"/>
      <c r="T86" s="465"/>
      <c r="U86" s="465"/>
      <c r="V86" s="465"/>
      <c r="W86" s="465"/>
      <c r="X86" s="466"/>
      <c r="Y86" s="908" t="s">
        <v>51</v>
      </c>
      <c r="Z86" s="800"/>
      <c r="AA86" s="801"/>
      <c r="AB86" s="462"/>
      <c r="AC86" s="462"/>
      <c r="AD86" s="462"/>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5" t="s">
        <v>222</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223</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5"/>
      <c r="Q91" s="465"/>
      <c r="R91" s="465"/>
      <c r="S91" s="465"/>
      <c r="T91" s="465"/>
      <c r="U91" s="465"/>
      <c r="V91" s="465"/>
      <c r="W91" s="465"/>
      <c r="X91" s="466"/>
      <c r="Y91" s="908" t="s">
        <v>51</v>
      </c>
      <c r="Z91" s="800"/>
      <c r="AA91" s="801"/>
      <c r="AB91" s="462"/>
      <c r="AC91" s="462"/>
      <c r="AD91" s="462"/>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5" t="s">
        <v>222</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223</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5"/>
      <c r="Q96" s="465"/>
      <c r="R96" s="465"/>
      <c r="S96" s="465"/>
      <c r="T96" s="465"/>
      <c r="U96" s="465"/>
      <c r="V96" s="465"/>
      <c r="W96" s="465"/>
      <c r="X96" s="466"/>
      <c r="Y96" s="908" t="s">
        <v>51</v>
      </c>
      <c r="Z96" s="800"/>
      <c r="AA96" s="801"/>
      <c r="AB96" s="462"/>
      <c r="AC96" s="462"/>
      <c r="AD96" s="462"/>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1"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222</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223</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4"/>
      <c r="B108" s="525"/>
      <c r="C108" s="525"/>
      <c r="D108" s="525"/>
      <c r="E108" s="525"/>
      <c r="F108" s="526"/>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2"/>
      <c r="AC108" s="462"/>
      <c r="AD108" s="462"/>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3"/>
      <c r="B109" s="521"/>
      <c r="C109" s="521"/>
      <c r="D109" s="521"/>
      <c r="E109" s="521"/>
      <c r="F109" s="522"/>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5" t="s">
        <v>222</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223</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5"/>
      <c r="Q120" s="465"/>
      <c r="R120" s="465"/>
      <c r="S120" s="465"/>
      <c r="T120" s="465"/>
      <c r="U120" s="465"/>
      <c r="V120" s="465"/>
      <c r="W120" s="465"/>
      <c r="X120" s="466"/>
      <c r="Y120" s="908" t="s">
        <v>51</v>
      </c>
      <c r="Z120" s="800"/>
      <c r="AA120" s="801"/>
      <c r="AB120" s="462"/>
      <c r="AC120" s="462"/>
      <c r="AD120" s="462"/>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5" t="s">
        <v>222</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223</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5"/>
      <c r="Q125" s="465"/>
      <c r="R125" s="465"/>
      <c r="S125" s="465"/>
      <c r="T125" s="465"/>
      <c r="U125" s="465"/>
      <c r="V125" s="465"/>
      <c r="W125" s="465"/>
      <c r="X125" s="466"/>
      <c r="Y125" s="908" t="s">
        <v>51</v>
      </c>
      <c r="Z125" s="800"/>
      <c r="AA125" s="801"/>
      <c r="AB125" s="462"/>
      <c r="AC125" s="462"/>
      <c r="AD125" s="462"/>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5" t="s">
        <v>222</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223</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5"/>
      <c r="Q130" s="465"/>
      <c r="R130" s="465"/>
      <c r="S130" s="465"/>
      <c r="T130" s="465"/>
      <c r="U130" s="465"/>
      <c r="V130" s="465"/>
      <c r="W130" s="465"/>
      <c r="X130" s="466"/>
      <c r="Y130" s="908" t="s">
        <v>51</v>
      </c>
      <c r="Z130" s="800"/>
      <c r="AA130" s="801"/>
      <c r="AB130" s="462"/>
      <c r="AC130" s="462"/>
      <c r="AD130" s="462"/>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1"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222</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223</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4"/>
      <c r="B142" s="525"/>
      <c r="C142" s="525"/>
      <c r="D142" s="525"/>
      <c r="E142" s="525"/>
      <c r="F142" s="526"/>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2"/>
      <c r="AC142" s="462"/>
      <c r="AD142" s="462"/>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3"/>
      <c r="B143" s="521"/>
      <c r="C143" s="521"/>
      <c r="D143" s="521"/>
      <c r="E143" s="521"/>
      <c r="F143" s="522"/>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5" t="s">
        <v>222</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223</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5"/>
      <c r="Q154" s="465"/>
      <c r="R154" s="465"/>
      <c r="S154" s="465"/>
      <c r="T154" s="465"/>
      <c r="U154" s="465"/>
      <c r="V154" s="465"/>
      <c r="W154" s="465"/>
      <c r="X154" s="466"/>
      <c r="Y154" s="908" t="s">
        <v>51</v>
      </c>
      <c r="Z154" s="800"/>
      <c r="AA154" s="801"/>
      <c r="AB154" s="462"/>
      <c r="AC154" s="462"/>
      <c r="AD154" s="462"/>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5" t="s">
        <v>222</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223</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5"/>
      <c r="Q159" s="465"/>
      <c r="R159" s="465"/>
      <c r="S159" s="465"/>
      <c r="T159" s="465"/>
      <c r="U159" s="465"/>
      <c r="V159" s="465"/>
      <c r="W159" s="465"/>
      <c r="X159" s="466"/>
      <c r="Y159" s="908" t="s">
        <v>51</v>
      </c>
      <c r="Z159" s="800"/>
      <c r="AA159" s="801"/>
      <c r="AB159" s="462"/>
      <c r="AC159" s="462"/>
      <c r="AD159" s="462"/>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5" t="s">
        <v>222</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223</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5"/>
      <c r="Q164" s="465"/>
      <c r="R164" s="465"/>
      <c r="S164" s="465"/>
      <c r="T164" s="465"/>
      <c r="U164" s="465"/>
      <c r="V164" s="465"/>
      <c r="W164" s="465"/>
      <c r="X164" s="466"/>
      <c r="Y164" s="908" t="s">
        <v>51</v>
      </c>
      <c r="Z164" s="800"/>
      <c r="AA164" s="801"/>
      <c r="AB164" s="462"/>
      <c r="AC164" s="462"/>
      <c r="AD164" s="462"/>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1"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222</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223</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4"/>
      <c r="B176" s="525"/>
      <c r="C176" s="525"/>
      <c r="D176" s="525"/>
      <c r="E176" s="525"/>
      <c r="F176" s="526"/>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2"/>
      <c r="AC176" s="462"/>
      <c r="AD176" s="462"/>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3"/>
      <c r="B177" s="521"/>
      <c r="C177" s="521"/>
      <c r="D177" s="521"/>
      <c r="E177" s="521"/>
      <c r="F177" s="522"/>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5" t="s">
        <v>222</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223</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5"/>
      <c r="Q188" s="465"/>
      <c r="R188" s="465"/>
      <c r="S188" s="465"/>
      <c r="T188" s="465"/>
      <c r="U188" s="465"/>
      <c r="V188" s="465"/>
      <c r="W188" s="465"/>
      <c r="X188" s="466"/>
      <c r="Y188" s="908" t="s">
        <v>51</v>
      </c>
      <c r="Z188" s="800"/>
      <c r="AA188" s="801"/>
      <c r="AB188" s="462"/>
      <c r="AC188" s="462"/>
      <c r="AD188" s="462"/>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5" t="s">
        <v>222</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223</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5"/>
      <c r="Q193" s="465"/>
      <c r="R193" s="465"/>
      <c r="S193" s="465"/>
      <c r="T193" s="465"/>
      <c r="U193" s="465"/>
      <c r="V193" s="465"/>
      <c r="W193" s="465"/>
      <c r="X193" s="466"/>
      <c r="Y193" s="908" t="s">
        <v>51</v>
      </c>
      <c r="Z193" s="800"/>
      <c r="AA193" s="801"/>
      <c r="AB193" s="462"/>
      <c r="AC193" s="462"/>
      <c r="AD193" s="462"/>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5" t="s">
        <v>222</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223</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5"/>
      <c r="Q198" s="465"/>
      <c r="R198" s="465"/>
      <c r="S198" s="465"/>
      <c r="T198" s="465"/>
      <c r="U198" s="465"/>
      <c r="V198" s="465"/>
      <c r="W198" s="465"/>
      <c r="X198" s="466"/>
      <c r="Y198" s="908" t="s">
        <v>51</v>
      </c>
      <c r="Z198" s="800"/>
      <c r="AA198" s="801"/>
      <c r="AB198" s="462"/>
      <c r="AC198" s="462"/>
      <c r="AD198" s="462"/>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222</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223</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224</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8"/>
      <c r="AG202" s="388"/>
      <c r="AH202" s="388"/>
      <c r="AI202" s="404"/>
      <c r="AJ202" s="388"/>
      <c r="AK202" s="388"/>
      <c r="AL202" s="388"/>
      <c r="AM202" s="404"/>
      <c r="AN202" s="388"/>
      <c r="AO202" s="388"/>
      <c r="AP202" s="388"/>
      <c r="AQ202" s="404"/>
      <c r="AR202" s="388"/>
      <c r="AS202" s="388"/>
      <c r="AT202" s="576"/>
      <c r="AU202" s="388"/>
      <c r="AV202" s="388"/>
      <c r="AW202" s="388"/>
      <c r="AX202" s="389"/>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8"/>
      <c r="AG203" s="388"/>
      <c r="AH203" s="388"/>
      <c r="AI203" s="404"/>
      <c r="AJ203" s="388"/>
      <c r="AK203" s="388"/>
      <c r="AL203" s="388"/>
      <c r="AM203" s="404"/>
      <c r="AN203" s="388"/>
      <c r="AO203" s="388"/>
      <c r="AP203" s="388"/>
      <c r="AQ203" s="404"/>
      <c r="AR203" s="388"/>
      <c r="AS203" s="388"/>
      <c r="AT203" s="576"/>
      <c r="AU203" s="388"/>
      <c r="AV203" s="388"/>
      <c r="AW203" s="388"/>
      <c r="AX203" s="389"/>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8"/>
      <c r="AS204" s="388"/>
      <c r="AT204" s="576"/>
      <c r="AU204" s="388"/>
      <c r="AV204" s="388"/>
      <c r="AW204" s="388"/>
      <c r="AX204" s="389"/>
      <c r="AY204">
        <f t="shared" si="10"/>
        <v>0</v>
      </c>
    </row>
    <row r="205" spans="1:60" ht="23.25" hidden="1" customHeight="1" x14ac:dyDescent="0.15">
      <c r="A205" s="580" t="s">
        <v>320</v>
      </c>
      <c r="B205" s="581"/>
      <c r="C205" s="581"/>
      <c r="D205" s="581"/>
      <c r="E205" s="581"/>
      <c r="F205" s="582"/>
      <c r="G205" s="540" t="s">
        <v>225</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8"/>
      <c r="AG205" s="388"/>
      <c r="AH205" s="388"/>
      <c r="AI205" s="404"/>
      <c r="AJ205" s="388"/>
      <c r="AK205" s="388"/>
      <c r="AL205" s="388"/>
      <c r="AM205" s="404"/>
      <c r="AN205" s="388"/>
      <c r="AO205" s="388"/>
      <c r="AP205" s="388"/>
      <c r="AQ205" s="404"/>
      <c r="AR205" s="388"/>
      <c r="AS205" s="388"/>
      <c r="AT205" s="576"/>
      <c r="AU205" s="388"/>
      <c r="AV205" s="388"/>
      <c r="AW205" s="388"/>
      <c r="AX205" s="389"/>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8"/>
      <c r="AG206" s="388"/>
      <c r="AH206" s="388"/>
      <c r="AI206" s="404"/>
      <c r="AJ206" s="388"/>
      <c r="AK206" s="388"/>
      <c r="AL206" s="388"/>
      <c r="AM206" s="404"/>
      <c r="AN206" s="388"/>
      <c r="AO206" s="388"/>
      <c r="AP206" s="388"/>
      <c r="AQ206" s="404"/>
      <c r="AR206" s="388"/>
      <c r="AS206" s="388"/>
      <c r="AT206" s="576"/>
      <c r="AU206" s="388"/>
      <c r="AV206" s="388"/>
      <c r="AW206" s="388"/>
      <c r="AX206" s="389"/>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8"/>
      <c r="AS207" s="388"/>
      <c r="AT207" s="576"/>
      <c r="AU207" s="388"/>
      <c r="AV207" s="388"/>
      <c r="AW207" s="388"/>
      <c r="AX207" s="389"/>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222</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3"/>
      <c r="AY209">
        <f>$AY$208</f>
        <v>0</v>
      </c>
    </row>
    <row r="210" spans="1:51" ht="23.25" hidden="1" customHeight="1" x14ac:dyDescent="0.15">
      <c r="A210" s="580"/>
      <c r="B210" s="581"/>
      <c r="C210" s="581"/>
      <c r="D210" s="581"/>
      <c r="E210" s="581"/>
      <c r="F210" s="582"/>
      <c r="G210" s="616" t="s">
        <v>224</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0"/>
      <c r="B211" s="581"/>
      <c r="C211" s="581"/>
      <c r="D211" s="581"/>
      <c r="E211" s="581"/>
      <c r="F211" s="582"/>
      <c r="G211" s="617"/>
      <c r="H211" s="399"/>
      <c r="I211" s="399"/>
      <c r="J211" s="399"/>
      <c r="K211" s="399"/>
      <c r="L211" s="399"/>
      <c r="M211" s="399"/>
      <c r="N211" s="399"/>
      <c r="O211" s="400"/>
      <c r="P211" s="399"/>
      <c r="Q211" s="399"/>
      <c r="R211" s="399"/>
      <c r="S211" s="399"/>
      <c r="T211" s="399"/>
      <c r="U211" s="399"/>
      <c r="V211" s="399"/>
      <c r="W211" s="399"/>
      <c r="X211" s="400"/>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9"/>
      <c r="Q212" s="399"/>
      <c r="R212" s="399"/>
      <c r="S212" s="399"/>
      <c r="T212" s="399"/>
      <c r="U212" s="399"/>
      <c r="V212" s="399"/>
      <c r="W212" s="399"/>
      <c r="X212" s="400"/>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8"/>
      <c r="AV212" s="388"/>
      <c r="AW212" s="388"/>
      <c r="AX212" s="389"/>
      <c r="AY212">
        <f>$AY$208</f>
        <v>0</v>
      </c>
    </row>
    <row r="213" spans="1:51" ht="69.75" hidden="1" customHeight="1" x14ac:dyDescent="0.15">
      <c r="A213" s="659" t="s">
        <v>345</v>
      </c>
      <c r="B213" s="660"/>
      <c r="C213" s="660"/>
      <c r="D213" s="660"/>
      <c r="E213" s="584" t="s">
        <v>304</v>
      </c>
      <c r="F213" s="585"/>
      <c r="G213" s="97" t="s">
        <v>225</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45" customHeight="1" x14ac:dyDescent="0.15">
      <c r="A215" s="665" t="s">
        <v>365</v>
      </c>
      <c r="B215" s="666"/>
      <c r="C215" s="668" t="s">
        <v>226</v>
      </c>
      <c r="D215" s="666"/>
      <c r="E215" s="669" t="s">
        <v>242</v>
      </c>
      <c r="F215" s="670"/>
      <c r="G215" s="671" t="s">
        <v>723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241</v>
      </c>
      <c r="F216" s="471"/>
      <c r="G216" s="153" t="s">
        <v>724</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725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v>237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229</v>
      </c>
      <c r="H218" s="634"/>
      <c r="I218" s="634"/>
      <c r="J218" s="656" t="s">
        <v>700</v>
      </c>
      <c r="K218" s="657"/>
      <c r="L218" s="657"/>
      <c r="M218" s="657"/>
      <c r="N218" s="657"/>
      <c r="O218" s="657"/>
      <c r="P218" s="657"/>
      <c r="Q218" s="657"/>
      <c r="R218" s="657"/>
      <c r="S218" s="657"/>
      <c r="T218" s="658"/>
      <c r="U218" s="631" t="s">
        <v>721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721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721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8.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68.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68.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728</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690" t="s">
        <v>731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729</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79"/>
      <c r="B228" s="680"/>
      <c r="C228" s="696"/>
      <c r="D228" s="697"/>
      <c r="E228" s="704" t="s">
        <v>292</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730</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63"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719</v>
      </c>
      <c r="AE229" s="754"/>
      <c r="AF229" s="754"/>
      <c r="AG229" s="755" t="s">
        <v>732</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733</v>
      </c>
      <c r="AE230" s="702"/>
      <c r="AF230" s="702"/>
      <c r="AG230" s="728" t="s">
        <v>700</v>
      </c>
      <c r="AH230" s="729"/>
      <c r="AI230" s="729"/>
      <c r="AJ230" s="729"/>
      <c r="AK230" s="729"/>
      <c r="AL230" s="729"/>
      <c r="AM230" s="729"/>
      <c r="AN230" s="729"/>
      <c r="AO230" s="729"/>
      <c r="AP230" s="729"/>
      <c r="AQ230" s="729"/>
      <c r="AR230" s="729"/>
      <c r="AS230" s="729"/>
      <c r="AT230" s="729"/>
      <c r="AU230" s="729"/>
      <c r="AV230" s="729"/>
      <c r="AW230" s="729"/>
      <c r="AX230" s="730"/>
    </row>
    <row r="231" spans="1:50" ht="80.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719</v>
      </c>
      <c r="AE231" s="702"/>
      <c r="AF231" s="702"/>
      <c r="AG231" s="728" t="s">
        <v>734</v>
      </c>
      <c r="AH231" s="729"/>
      <c r="AI231" s="729"/>
      <c r="AJ231" s="729"/>
      <c r="AK231" s="729"/>
      <c r="AL231" s="729"/>
      <c r="AM231" s="729"/>
      <c r="AN231" s="729"/>
      <c r="AO231" s="729"/>
      <c r="AP231" s="729"/>
      <c r="AQ231" s="729"/>
      <c r="AR231" s="729"/>
      <c r="AS231" s="729"/>
      <c r="AT231" s="729"/>
      <c r="AU231" s="729"/>
      <c r="AV231" s="729"/>
      <c r="AW231" s="729"/>
      <c r="AX231" s="730"/>
    </row>
    <row r="232" spans="1:50" ht="49.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735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733</v>
      </c>
      <c r="AE233" s="735"/>
      <c r="AF233" s="735"/>
      <c r="AG233" s="750" t="s">
        <v>700</v>
      </c>
      <c r="AH233" s="751"/>
      <c r="AI233" s="751"/>
      <c r="AJ233" s="751"/>
      <c r="AK233" s="751"/>
      <c r="AL233" s="751"/>
      <c r="AM233" s="751"/>
      <c r="AN233" s="751"/>
      <c r="AO233" s="751"/>
      <c r="AP233" s="751"/>
      <c r="AQ233" s="751"/>
      <c r="AR233" s="751"/>
      <c r="AS233" s="751"/>
      <c r="AT233" s="751"/>
      <c r="AU233" s="751"/>
      <c r="AV233" s="751"/>
      <c r="AW233" s="751"/>
      <c r="AX233" s="752"/>
    </row>
    <row r="234" spans="1:50" ht="51"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t="s">
        <v>762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733</v>
      </c>
      <c r="AE235" s="743"/>
      <c r="AF235" s="744"/>
      <c r="AG235" s="745" t="s">
        <v>700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733</v>
      </c>
      <c r="AE237" s="769"/>
      <c r="AF237" s="769"/>
      <c r="AG237" s="728" t="s">
        <v>700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733</v>
      </c>
      <c r="AE238" s="702"/>
      <c r="AF238" s="702"/>
      <c r="AG238" s="728" t="s">
        <v>700</v>
      </c>
      <c r="AH238" s="729"/>
      <c r="AI238" s="729"/>
      <c r="AJ238" s="729"/>
      <c r="AK238" s="729"/>
      <c r="AL238" s="729"/>
      <c r="AM238" s="729"/>
      <c r="AN238" s="729"/>
      <c r="AO238" s="729"/>
      <c r="AP238" s="729"/>
      <c r="AQ238" s="729"/>
      <c r="AR238" s="729"/>
      <c r="AS238" s="729"/>
      <c r="AT238" s="729"/>
      <c r="AU238" s="729"/>
      <c r="AV238" s="729"/>
      <c r="AW238" s="729"/>
      <c r="AX238" s="730"/>
    </row>
    <row r="239" spans="1:50" ht="60"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733</v>
      </c>
      <c r="AE240" s="689"/>
      <c r="AF240" s="781"/>
      <c r="AG240" s="690" t="s">
        <v>700</v>
      </c>
      <c r="AH240" s="154"/>
      <c r="AI240" s="154"/>
      <c r="AJ240" s="154"/>
      <c r="AK240" s="154"/>
      <c r="AL240" s="154"/>
      <c r="AM240" s="154"/>
      <c r="AN240" s="154"/>
      <c r="AO240" s="154"/>
      <c r="AP240" s="154"/>
      <c r="AQ240" s="154"/>
      <c r="AR240" s="154"/>
      <c r="AS240" s="154"/>
      <c r="AT240" s="154"/>
      <c r="AU240" s="154"/>
      <c r="AV240" s="154"/>
      <c r="AW240" s="154"/>
      <c r="AX240" s="691"/>
    </row>
    <row r="241" spans="1:50" ht="19.7" hidden="1"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hidden="1"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717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718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740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832</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760</v>
      </c>
      <c r="H268" s="805"/>
      <c r="I268" s="805"/>
      <c r="J268" s="152">
        <v>20</v>
      </c>
      <c r="K268" s="152"/>
      <c r="L268" s="121">
        <v>832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740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741</v>
      </c>
      <c r="H310" s="839"/>
      <c r="I310" s="839"/>
      <c r="J310" s="839"/>
      <c r="K310" s="840"/>
      <c r="L310" s="841" t="s">
        <v>742</v>
      </c>
      <c r="M310" s="842"/>
      <c r="N310" s="842"/>
      <c r="O310" s="842"/>
      <c r="P310" s="842"/>
      <c r="Q310" s="842"/>
      <c r="R310" s="842"/>
      <c r="S310" s="842"/>
      <c r="T310" s="842"/>
      <c r="U310" s="842"/>
      <c r="V310" s="842"/>
      <c r="W310" s="842"/>
      <c r="X310" s="843"/>
      <c r="Y310" s="844">
        <v>1120</v>
      </c>
      <c r="Z310" s="845"/>
      <c r="AA310" s="845"/>
      <c r="AB310" s="846"/>
      <c r="AC310" s="838" t="s">
        <v>743</v>
      </c>
      <c r="AD310" s="839"/>
      <c r="AE310" s="839"/>
      <c r="AF310" s="839"/>
      <c r="AG310" s="840"/>
      <c r="AH310" s="841" t="s">
        <v>745</v>
      </c>
      <c r="AI310" s="842"/>
      <c r="AJ310" s="842"/>
      <c r="AK310" s="842"/>
      <c r="AL310" s="842"/>
      <c r="AM310" s="842"/>
      <c r="AN310" s="842"/>
      <c r="AO310" s="842"/>
      <c r="AP310" s="842"/>
      <c r="AQ310" s="842"/>
      <c r="AR310" s="842"/>
      <c r="AS310" s="842"/>
      <c r="AT310" s="843"/>
      <c r="AU310" s="844">
        <v>883</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744</v>
      </c>
      <c r="AD311" s="825"/>
      <c r="AE311" s="825"/>
      <c r="AF311" s="825"/>
      <c r="AG311" s="826"/>
      <c r="AH311" s="827" t="s">
        <v>746</v>
      </c>
      <c r="AI311" s="828"/>
      <c r="AJ311" s="828"/>
      <c r="AK311" s="828"/>
      <c r="AL311" s="828"/>
      <c r="AM311" s="828"/>
      <c r="AN311" s="828"/>
      <c r="AO311" s="828"/>
      <c r="AP311" s="828"/>
      <c r="AQ311" s="828"/>
      <c r="AR311" s="828"/>
      <c r="AS311" s="828"/>
      <c r="AT311" s="829"/>
      <c r="AU311" s="830">
        <v>82</v>
      </c>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1120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965</v>
      </c>
      <c r="AV320" s="854"/>
      <c r="AW320" s="854"/>
      <c r="AX320" s="856"/>
    </row>
    <row r="321" spans="1:51" ht="24.75" hidden="1" customHeight="1" x14ac:dyDescent="0.15">
      <c r="A321" s="814"/>
      <c r="B321" s="815"/>
      <c r="C321" s="815"/>
      <c r="D321" s="815"/>
      <c r="E321" s="815"/>
      <c r="F321" s="816"/>
      <c r="G321" s="817" t="s">
        <v>295</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294</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243</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273</v>
      </c>
      <c r="K365" s="151"/>
      <c r="L365" s="151"/>
      <c r="M365" s="151"/>
      <c r="N365" s="151"/>
      <c r="O365" s="151"/>
      <c r="P365" s="430" t="s">
        <v>25</v>
      </c>
      <c r="Q365" s="430"/>
      <c r="R365" s="430"/>
      <c r="S365" s="430"/>
      <c r="T365" s="430"/>
      <c r="U365" s="430"/>
      <c r="V365" s="430"/>
      <c r="W365" s="430"/>
      <c r="X365" s="430"/>
      <c r="Y365" s="864" t="s">
        <v>272</v>
      </c>
      <c r="Z365" s="865"/>
      <c r="AA365" s="865"/>
      <c r="AB365" s="865"/>
      <c r="AC365" s="863" t="s">
        <v>309</v>
      </c>
      <c r="AD365" s="863"/>
      <c r="AE365" s="863"/>
      <c r="AF365" s="863"/>
      <c r="AG365" s="863"/>
      <c r="AH365" s="864" t="s">
        <v>329</v>
      </c>
      <c r="AI365" s="862"/>
      <c r="AJ365" s="862"/>
      <c r="AK365" s="862"/>
      <c r="AL365" s="862" t="s">
        <v>19</v>
      </c>
      <c r="AM365" s="862"/>
      <c r="AN365" s="862"/>
      <c r="AO365" s="866"/>
      <c r="AP365" s="887" t="s">
        <v>274</v>
      </c>
      <c r="AQ365" s="887"/>
      <c r="AR365" s="887"/>
      <c r="AS365" s="887"/>
      <c r="AT365" s="887"/>
      <c r="AU365" s="887"/>
      <c r="AV365" s="887"/>
      <c r="AW365" s="887"/>
      <c r="AX365" s="887"/>
    </row>
    <row r="366" spans="1:51" ht="30" customHeight="1" x14ac:dyDescent="0.15">
      <c r="A366" s="873">
        <v>1</v>
      </c>
      <c r="B366" s="873">
        <v>1</v>
      </c>
      <c r="C366" s="874" t="s">
        <v>767</v>
      </c>
      <c r="D366" s="875"/>
      <c r="E366" s="875"/>
      <c r="F366" s="875"/>
      <c r="G366" s="875"/>
      <c r="H366" s="875"/>
      <c r="I366" s="875"/>
      <c r="J366" s="876">
        <v>2010005018852</v>
      </c>
      <c r="K366" s="877"/>
      <c r="L366" s="877"/>
      <c r="M366" s="877"/>
      <c r="N366" s="877"/>
      <c r="O366" s="877"/>
      <c r="P366" s="879" t="s">
        <v>748</v>
      </c>
      <c r="Q366" s="879"/>
      <c r="R366" s="879"/>
      <c r="S366" s="879"/>
      <c r="T366" s="879"/>
      <c r="U366" s="879"/>
      <c r="V366" s="879"/>
      <c r="W366" s="879"/>
      <c r="X366" s="879"/>
      <c r="Y366" s="880">
        <v>1120</v>
      </c>
      <c r="Z366" s="881"/>
      <c r="AA366" s="881"/>
      <c r="AB366" s="882"/>
      <c r="AC366" s="883" t="s">
        <v>749</v>
      </c>
      <c r="AD366" s="884"/>
      <c r="AE366" s="884"/>
      <c r="AF366" s="884"/>
      <c r="AG366" s="884"/>
      <c r="AH366" s="867">
        <v>1</v>
      </c>
      <c r="AI366" s="868"/>
      <c r="AJ366" s="868"/>
      <c r="AK366" s="868"/>
      <c r="AL366" s="869">
        <v>100</v>
      </c>
      <c r="AM366" s="870"/>
      <c r="AN366" s="870"/>
      <c r="AO366" s="871"/>
      <c r="AP366" s="872"/>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273</v>
      </c>
      <c r="K398" s="151"/>
      <c r="L398" s="151"/>
      <c r="M398" s="151"/>
      <c r="N398" s="151"/>
      <c r="O398" s="151"/>
      <c r="P398" s="430" t="s">
        <v>25</v>
      </c>
      <c r="Q398" s="430"/>
      <c r="R398" s="430"/>
      <c r="S398" s="430"/>
      <c r="T398" s="430"/>
      <c r="U398" s="430"/>
      <c r="V398" s="430"/>
      <c r="W398" s="430"/>
      <c r="X398" s="430"/>
      <c r="Y398" s="864" t="s">
        <v>272</v>
      </c>
      <c r="Z398" s="865"/>
      <c r="AA398" s="865"/>
      <c r="AB398" s="865"/>
      <c r="AC398" s="863" t="s">
        <v>309</v>
      </c>
      <c r="AD398" s="863"/>
      <c r="AE398" s="863"/>
      <c r="AF398" s="863"/>
      <c r="AG398" s="863"/>
      <c r="AH398" s="864" t="s">
        <v>329</v>
      </c>
      <c r="AI398" s="862"/>
      <c r="AJ398" s="862"/>
      <c r="AK398" s="862"/>
      <c r="AL398" s="862" t="s">
        <v>19</v>
      </c>
      <c r="AM398" s="862"/>
      <c r="AN398" s="862"/>
      <c r="AO398" s="866"/>
      <c r="AP398" s="887" t="s">
        <v>274</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273</v>
      </c>
      <c r="K431" s="151"/>
      <c r="L431" s="151"/>
      <c r="M431" s="151"/>
      <c r="N431" s="151"/>
      <c r="O431" s="151"/>
      <c r="P431" s="430" t="s">
        <v>25</v>
      </c>
      <c r="Q431" s="430"/>
      <c r="R431" s="430"/>
      <c r="S431" s="430"/>
      <c r="T431" s="430"/>
      <c r="U431" s="430"/>
      <c r="V431" s="430"/>
      <c r="W431" s="430"/>
      <c r="X431" s="430"/>
      <c r="Y431" s="864" t="s">
        <v>272</v>
      </c>
      <c r="Z431" s="865"/>
      <c r="AA431" s="865"/>
      <c r="AB431" s="865"/>
      <c r="AC431" s="863" t="s">
        <v>309</v>
      </c>
      <c r="AD431" s="863"/>
      <c r="AE431" s="863"/>
      <c r="AF431" s="863"/>
      <c r="AG431" s="863"/>
      <c r="AH431" s="864" t="s">
        <v>329</v>
      </c>
      <c r="AI431" s="862"/>
      <c r="AJ431" s="862"/>
      <c r="AK431" s="862"/>
      <c r="AL431" s="862" t="s">
        <v>19</v>
      </c>
      <c r="AM431" s="862"/>
      <c r="AN431" s="862"/>
      <c r="AO431" s="866"/>
      <c r="AP431" s="887" t="s">
        <v>274</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273</v>
      </c>
      <c r="K464" s="151"/>
      <c r="L464" s="151"/>
      <c r="M464" s="151"/>
      <c r="N464" s="151"/>
      <c r="O464" s="151"/>
      <c r="P464" s="430" t="s">
        <v>25</v>
      </c>
      <c r="Q464" s="430"/>
      <c r="R464" s="430"/>
      <c r="S464" s="430"/>
      <c r="T464" s="430"/>
      <c r="U464" s="430"/>
      <c r="V464" s="430"/>
      <c r="W464" s="430"/>
      <c r="X464" s="430"/>
      <c r="Y464" s="864" t="s">
        <v>272</v>
      </c>
      <c r="Z464" s="865"/>
      <c r="AA464" s="865"/>
      <c r="AB464" s="865"/>
      <c r="AC464" s="863" t="s">
        <v>309</v>
      </c>
      <c r="AD464" s="863"/>
      <c r="AE464" s="863"/>
      <c r="AF464" s="863"/>
      <c r="AG464" s="863"/>
      <c r="AH464" s="864" t="s">
        <v>329</v>
      </c>
      <c r="AI464" s="862"/>
      <c r="AJ464" s="862"/>
      <c r="AK464" s="862"/>
      <c r="AL464" s="862" t="s">
        <v>19</v>
      </c>
      <c r="AM464" s="862"/>
      <c r="AN464" s="862"/>
      <c r="AO464" s="866"/>
      <c r="AP464" s="887" t="s">
        <v>274</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273</v>
      </c>
      <c r="K497" s="151"/>
      <c r="L497" s="151"/>
      <c r="M497" s="151"/>
      <c r="N497" s="151"/>
      <c r="O497" s="151"/>
      <c r="P497" s="430" t="s">
        <v>25</v>
      </c>
      <c r="Q497" s="430"/>
      <c r="R497" s="430"/>
      <c r="S497" s="430"/>
      <c r="T497" s="430"/>
      <c r="U497" s="430"/>
      <c r="V497" s="430"/>
      <c r="W497" s="430"/>
      <c r="X497" s="430"/>
      <c r="Y497" s="864" t="s">
        <v>272</v>
      </c>
      <c r="Z497" s="865"/>
      <c r="AA497" s="865"/>
      <c r="AB497" s="865"/>
      <c r="AC497" s="863" t="s">
        <v>309</v>
      </c>
      <c r="AD497" s="863"/>
      <c r="AE497" s="863"/>
      <c r="AF497" s="863"/>
      <c r="AG497" s="863"/>
      <c r="AH497" s="864" t="s">
        <v>329</v>
      </c>
      <c r="AI497" s="862"/>
      <c r="AJ497" s="862"/>
      <c r="AK497" s="862"/>
      <c r="AL497" s="862" t="s">
        <v>19</v>
      </c>
      <c r="AM497" s="862"/>
      <c r="AN497" s="862"/>
      <c r="AO497" s="866"/>
      <c r="AP497" s="887" t="s">
        <v>274</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273</v>
      </c>
      <c r="K530" s="151"/>
      <c r="L530" s="151"/>
      <c r="M530" s="151"/>
      <c r="N530" s="151"/>
      <c r="O530" s="151"/>
      <c r="P530" s="430" t="s">
        <v>25</v>
      </c>
      <c r="Q530" s="430"/>
      <c r="R530" s="430"/>
      <c r="S530" s="430"/>
      <c r="T530" s="430"/>
      <c r="U530" s="430"/>
      <c r="V530" s="430"/>
      <c r="W530" s="430"/>
      <c r="X530" s="430"/>
      <c r="Y530" s="864" t="s">
        <v>272</v>
      </c>
      <c r="Z530" s="865"/>
      <c r="AA530" s="865"/>
      <c r="AB530" s="865"/>
      <c r="AC530" s="863" t="s">
        <v>309</v>
      </c>
      <c r="AD530" s="863"/>
      <c r="AE530" s="863"/>
      <c r="AF530" s="863"/>
      <c r="AG530" s="863"/>
      <c r="AH530" s="864" t="s">
        <v>329</v>
      </c>
      <c r="AI530" s="862"/>
      <c r="AJ530" s="862"/>
      <c r="AK530" s="862"/>
      <c r="AL530" s="862" t="s">
        <v>19</v>
      </c>
      <c r="AM530" s="862"/>
      <c r="AN530" s="862"/>
      <c r="AO530" s="866"/>
      <c r="AP530" s="887" t="s">
        <v>274</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273</v>
      </c>
      <c r="K563" s="151"/>
      <c r="L563" s="151"/>
      <c r="M563" s="151"/>
      <c r="N563" s="151"/>
      <c r="O563" s="151"/>
      <c r="P563" s="430" t="s">
        <v>25</v>
      </c>
      <c r="Q563" s="430"/>
      <c r="R563" s="430"/>
      <c r="S563" s="430"/>
      <c r="T563" s="430"/>
      <c r="U563" s="430"/>
      <c r="V563" s="430"/>
      <c r="W563" s="430"/>
      <c r="X563" s="430"/>
      <c r="Y563" s="864" t="s">
        <v>272</v>
      </c>
      <c r="Z563" s="865"/>
      <c r="AA563" s="865"/>
      <c r="AB563" s="865"/>
      <c r="AC563" s="863" t="s">
        <v>309</v>
      </c>
      <c r="AD563" s="863"/>
      <c r="AE563" s="863"/>
      <c r="AF563" s="863"/>
      <c r="AG563" s="863"/>
      <c r="AH563" s="864" t="s">
        <v>329</v>
      </c>
      <c r="AI563" s="862"/>
      <c r="AJ563" s="862"/>
      <c r="AK563" s="862"/>
      <c r="AL563" s="862" t="s">
        <v>19</v>
      </c>
      <c r="AM563" s="862"/>
      <c r="AN563" s="862"/>
      <c r="AO563" s="866"/>
      <c r="AP563" s="887" t="s">
        <v>274</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0" t="s">
        <v>751</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273</v>
      </c>
      <c r="K596" s="151"/>
      <c r="L596" s="151"/>
      <c r="M596" s="151"/>
      <c r="N596" s="151"/>
      <c r="O596" s="151"/>
      <c r="P596" s="430" t="s">
        <v>25</v>
      </c>
      <c r="Q596" s="430"/>
      <c r="R596" s="430"/>
      <c r="S596" s="430"/>
      <c r="T596" s="430"/>
      <c r="U596" s="430"/>
      <c r="V596" s="430"/>
      <c r="W596" s="430"/>
      <c r="X596" s="430"/>
      <c r="Y596" s="864" t="s">
        <v>272</v>
      </c>
      <c r="Z596" s="865"/>
      <c r="AA596" s="865"/>
      <c r="AB596" s="865"/>
      <c r="AC596" s="863" t="s">
        <v>309</v>
      </c>
      <c r="AD596" s="863"/>
      <c r="AE596" s="863"/>
      <c r="AF596" s="863"/>
      <c r="AG596" s="863"/>
      <c r="AH596" s="864" t="s">
        <v>329</v>
      </c>
      <c r="AI596" s="862"/>
      <c r="AJ596" s="862"/>
      <c r="AK596" s="862"/>
      <c r="AL596" s="862" t="s">
        <v>19</v>
      </c>
      <c r="AM596" s="862"/>
      <c r="AN596" s="862"/>
      <c r="AO596" s="866"/>
      <c r="AP596" s="887" t="s">
        <v>274</v>
      </c>
      <c r="AQ596" s="887"/>
      <c r="AR596" s="887"/>
      <c r="AS596" s="887"/>
      <c r="AT596" s="887"/>
      <c r="AU596" s="887"/>
      <c r="AV596" s="887"/>
      <c r="AW596" s="887"/>
      <c r="AX596" s="887"/>
      <c r="AY596">
        <f>$AY$594</f>
        <v>1</v>
      </c>
    </row>
    <row r="597" spans="1:51" ht="30" customHeight="1" x14ac:dyDescent="0.15">
      <c r="A597" s="873">
        <v>1</v>
      </c>
      <c r="B597" s="873">
        <v>1</v>
      </c>
      <c r="C597" s="874" t="s">
        <v>768</v>
      </c>
      <c r="D597" s="875"/>
      <c r="E597" s="875"/>
      <c r="F597" s="875"/>
      <c r="G597" s="875"/>
      <c r="H597" s="875"/>
      <c r="I597" s="875"/>
      <c r="J597" s="876">
        <v>1020001071491</v>
      </c>
      <c r="K597" s="877"/>
      <c r="L597" s="877"/>
      <c r="M597" s="877"/>
      <c r="N597" s="877"/>
      <c r="O597" s="877"/>
      <c r="P597" s="879" t="s">
        <v>752</v>
      </c>
      <c r="Q597" s="879"/>
      <c r="R597" s="879"/>
      <c r="S597" s="879"/>
      <c r="T597" s="879"/>
      <c r="U597" s="879"/>
      <c r="V597" s="879"/>
      <c r="W597" s="879"/>
      <c r="X597" s="879"/>
      <c r="Y597" s="880">
        <v>965</v>
      </c>
      <c r="Z597" s="881"/>
      <c r="AA597" s="881"/>
      <c r="AB597" s="882"/>
      <c r="AC597" s="883" t="s">
        <v>335</v>
      </c>
      <c r="AD597" s="884"/>
      <c r="AE597" s="884"/>
      <c r="AF597" s="884"/>
      <c r="AG597" s="884"/>
      <c r="AH597" s="867">
        <v>3</v>
      </c>
      <c r="AI597" s="868"/>
      <c r="AJ597" s="868"/>
      <c r="AK597" s="868"/>
      <c r="AL597" s="869">
        <v>93.5</v>
      </c>
      <c r="AM597" s="870"/>
      <c r="AN597" s="870"/>
      <c r="AO597" s="871"/>
      <c r="AP597" s="872"/>
      <c r="AQ597" s="872"/>
      <c r="AR597" s="872"/>
      <c r="AS597" s="872"/>
      <c r="AT597" s="872"/>
      <c r="AU597" s="872"/>
      <c r="AV597" s="872"/>
      <c r="AW597" s="872"/>
      <c r="AX597" s="872"/>
      <c r="AY597">
        <f>$AY$594</f>
        <v>1</v>
      </c>
    </row>
    <row r="598" spans="1:51" ht="30" customHeight="1" x14ac:dyDescent="0.15">
      <c r="A598" s="873">
        <v>2</v>
      </c>
      <c r="B598" s="873">
        <v>1</v>
      </c>
      <c r="C598" s="874" t="s">
        <v>772</v>
      </c>
      <c r="D598" s="875"/>
      <c r="E598" s="875"/>
      <c r="F598" s="875"/>
      <c r="G598" s="875"/>
      <c r="H598" s="875"/>
      <c r="I598" s="875"/>
      <c r="J598" s="876">
        <v>6010401015821</v>
      </c>
      <c r="K598" s="877"/>
      <c r="L598" s="877"/>
      <c r="M598" s="877"/>
      <c r="N598" s="877"/>
      <c r="O598" s="877"/>
      <c r="P598" s="879" t="s">
        <v>753</v>
      </c>
      <c r="Q598" s="879"/>
      <c r="R598" s="879"/>
      <c r="S598" s="879"/>
      <c r="T598" s="879"/>
      <c r="U598" s="879"/>
      <c r="V598" s="879"/>
      <c r="W598" s="879"/>
      <c r="X598" s="879"/>
      <c r="Y598" s="880">
        <v>103</v>
      </c>
      <c r="Z598" s="881"/>
      <c r="AA598" s="881"/>
      <c r="AB598" s="882"/>
      <c r="AC598" s="883" t="s">
        <v>334</v>
      </c>
      <c r="AD598" s="884"/>
      <c r="AE598" s="884"/>
      <c r="AF598" s="884"/>
      <c r="AG598" s="884"/>
      <c r="AH598" s="867">
        <v>6</v>
      </c>
      <c r="AI598" s="868"/>
      <c r="AJ598" s="868"/>
      <c r="AK598" s="868"/>
      <c r="AL598" s="869">
        <v>95.2</v>
      </c>
      <c r="AM598" s="870"/>
      <c r="AN598" s="870"/>
      <c r="AO598" s="871"/>
      <c r="AP598" s="872"/>
      <c r="AQ598" s="872"/>
      <c r="AR598" s="872"/>
      <c r="AS598" s="872"/>
      <c r="AT598" s="872"/>
      <c r="AU598" s="872"/>
      <c r="AV598" s="872"/>
      <c r="AW598" s="872"/>
      <c r="AX598" s="872"/>
      <c r="AY598">
        <f>COUNTA($C$598)</f>
        <v>1</v>
      </c>
    </row>
    <row r="599" spans="1:51" ht="30" customHeight="1" x14ac:dyDescent="0.15">
      <c r="A599" s="873">
        <v>3</v>
      </c>
      <c r="B599" s="873">
        <v>1</v>
      </c>
      <c r="C599" s="874" t="s">
        <v>769</v>
      </c>
      <c r="D599" s="875"/>
      <c r="E599" s="875"/>
      <c r="F599" s="875"/>
      <c r="G599" s="875"/>
      <c r="H599" s="875"/>
      <c r="I599" s="875"/>
      <c r="J599" s="876">
        <v>6010001030403</v>
      </c>
      <c r="K599" s="877"/>
      <c r="L599" s="877"/>
      <c r="M599" s="877"/>
      <c r="N599" s="877"/>
      <c r="O599" s="877"/>
      <c r="P599" s="878" t="s">
        <v>754</v>
      </c>
      <c r="Q599" s="879"/>
      <c r="R599" s="879"/>
      <c r="S599" s="879"/>
      <c r="T599" s="879"/>
      <c r="U599" s="879"/>
      <c r="V599" s="879"/>
      <c r="W599" s="879"/>
      <c r="X599" s="879"/>
      <c r="Y599" s="880">
        <v>30</v>
      </c>
      <c r="Z599" s="881"/>
      <c r="AA599" s="881"/>
      <c r="AB599" s="882"/>
      <c r="AC599" s="883" t="s">
        <v>335</v>
      </c>
      <c r="AD599" s="884"/>
      <c r="AE599" s="884"/>
      <c r="AF599" s="884"/>
      <c r="AG599" s="884"/>
      <c r="AH599" s="885">
        <v>1</v>
      </c>
      <c r="AI599" s="886"/>
      <c r="AJ599" s="886"/>
      <c r="AK599" s="886"/>
      <c r="AL599" s="869">
        <v>94.3</v>
      </c>
      <c r="AM599" s="870"/>
      <c r="AN599" s="870"/>
      <c r="AO599" s="871"/>
      <c r="AP599" s="872"/>
      <c r="AQ599" s="872"/>
      <c r="AR599" s="872"/>
      <c r="AS599" s="872"/>
      <c r="AT599" s="872"/>
      <c r="AU599" s="872"/>
      <c r="AV599" s="872"/>
      <c r="AW599" s="872"/>
      <c r="AX599" s="872"/>
      <c r="AY599">
        <f>COUNTA($C$599)</f>
        <v>1</v>
      </c>
    </row>
    <row r="600" spans="1:51" ht="30" customHeight="1" x14ac:dyDescent="0.15">
      <c r="A600" s="873">
        <v>4</v>
      </c>
      <c r="B600" s="873">
        <v>1</v>
      </c>
      <c r="C600" s="874" t="s">
        <v>770</v>
      </c>
      <c r="D600" s="875"/>
      <c r="E600" s="875"/>
      <c r="F600" s="875"/>
      <c r="G600" s="875"/>
      <c r="H600" s="875"/>
      <c r="I600" s="875"/>
      <c r="J600" s="876">
        <v>7010401022916</v>
      </c>
      <c r="K600" s="877"/>
      <c r="L600" s="877"/>
      <c r="M600" s="877"/>
      <c r="N600" s="877"/>
      <c r="O600" s="877"/>
      <c r="P600" s="878" t="s">
        <v>755</v>
      </c>
      <c r="Q600" s="879"/>
      <c r="R600" s="879"/>
      <c r="S600" s="879"/>
      <c r="T600" s="879"/>
      <c r="U600" s="879"/>
      <c r="V600" s="879"/>
      <c r="W600" s="879"/>
      <c r="X600" s="879"/>
      <c r="Y600" s="880">
        <v>22</v>
      </c>
      <c r="Z600" s="881"/>
      <c r="AA600" s="881"/>
      <c r="AB600" s="882"/>
      <c r="AC600" s="883" t="s">
        <v>335</v>
      </c>
      <c r="AD600" s="884"/>
      <c r="AE600" s="884"/>
      <c r="AF600" s="884"/>
      <c r="AG600" s="884"/>
      <c r="AH600" s="885">
        <v>2</v>
      </c>
      <c r="AI600" s="886"/>
      <c r="AJ600" s="886"/>
      <c r="AK600" s="886"/>
      <c r="AL600" s="869">
        <v>83.8</v>
      </c>
      <c r="AM600" s="870"/>
      <c r="AN600" s="870"/>
      <c r="AO600" s="871"/>
      <c r="AP600" s="872"/>
      <c r="AQ600" s="872"/>
      <c r="AR600" s="872"/>
      <c r="AS600" s="872"/>
      <c r="AT600" s="872"/>
      <c r="AU600" s="872"/>
      <c r="AV600" s="872"/>
      <c r="AW600" s="872"/>
      <c r="AX600" s="872"/>
      <c r="AY600">
        <f>COUNTA($C$600)</f>
        <v>1</v>
      </c>
    </row>
    <row r="601" spans="1:51" ht="30" customHeight="1" x14ac:dyDescent="0.15">
      <c r="A601" s="873">
        <v>5</v>
      </c>
      <c r="B601" s="873">
        <v>1</v>
      </c>
      <c r="C601" s="874" t="s">
        <v>771</v>
      </c>
      <c r="D601" s="875"/>
      <c r="E601" s="875"/>
      <c r="F601" s="875"/>
      <c r="G601" s="875"/>
      <c r="H601" s="875"/>
      <c r="I601" s="875"/>
      <c r="J601" s="876">
        <v>1010005016782</v>
      </c>
      <c r="K601" s="877"/>
      <c r="L601" s="877"/>
      <c r="M601" s="877"/>
      <c r="N601" s="877"/>
      <c r="O601" s="877"/>
      <c r="P601" s="879" t="s">
        <v>756</v>
      </c>
      <c r="Q601" s="879"/>
      <c r="R601" s="879"/>
      <c r="S601" s="879"/>
      <c r="T601" s="879"/>
      <c r="U601" s="879"/>
      <c r="V601" s="879"/>
      <c r="W601" s="879"/>
      <c r="X601" s="879"/>
      <c r="Y601" s="880">
        <v>0.1</v>
      </c>
      <c r="Z601" s="881"/>
      <c r="AA601" s="881"/>
      <c r="AB601" s="882"/>
      <c r="AC601" s="883" t="s">
        <v>340</v>
      </c>
      <c r="AD601" s="884"/>
      <c r="AE601" s="884"/>
      <c r="AF601" s="884"/>
      <c r="AG601" s="884"/>
      <c r="AH601" s="885" t="s">
        <v>700</v>
      </c>
      <c r="AI601" s="886"/>
      <c r="AJ601" s="886"/>
      <c r="AK601" s="886"/>
      <c r="AL601" s="869" t="s">
        <v>700</v>
      </c>
      <c r="AM601" s="870"/>
      <c r="AN601" s="870"/>
      <c r="AO601" s="871"/>
      <c r="AP601" s="872"/>
      <c r="AQ601" s="872"/>
      <c r="AR601" s="872"/>
      <c r="AS601" s="872"/>
      <c r="AT601" s="872"/>
      <c r="AU601" s="872"/>
      <c r="AV601" s="872"/>
      <c r="AW601" s="872"/>
      <c r="AX601" s="872"/>
      <c r="AY601">
        <f>COUNTA($C$601)</f>
        <v>1</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240</v>
      </c>
      <c r="D630" s="894"/>
      <c r="E630" s="863" t="s">
        <v>239</v>
      </c>
      <c r="F630" s="894"/>
      <c r="G630" s="894"/>
      <c r="H630" s="894"/>
      <c r="I630" s="894"/>
      <c r="J630" s="863" t="s">
        <v>273</v>
      </c>
      <c r="K630" s="863"/>
      <c r="L630" s="863"/>
      <c r="M630" s="863"/>
      <c r="N630" s="863"/>
      <c r="O630" s="863"/>
      <c r="P630" s="863" t="s">
        <v>25</v>
      </c>
      <c r="Q630" s="863"/>
      <c r="R630" s="863"/>
      <c r="S630" s="863"/>
      <c r="T630" s="863"/>
      <c r="U630" s="863"/>
      <c r="V630" s="863"/>
      <c r="W630" s="863"/>
      <c r="X630" s="863"/>
      <c r="Y630" s="863" t="s">
        <v>275</v>
      </c>
      <c r="Z630" s="894"/>
      <c r="AA630" s="894"/>
      <c r="AB630" s="894"/>
      <c r="AC630" s="863" t="s">
        <v>228</v>
      </c>
      <c r="AD630" s="863"/>
      <c r="AE630" s="863"/>
      <c r="AF630" s="863"/>
      <c r="AG630" s="863"/>
      <c r="AH630" s="863" t="s">
        <v>235</v>
      </c>
      <c r="AI630" s="894"/>
      <c r="AJ630" s="894"/>
      <c r="AK630" s="894"/>
      <c r="AL630" s="894" t="s">
        <v>19</v>
      </c>
      <c r="AM630" s="894"/>
      <c r="AN630" s="894"/>
      <c r="AO630" s="893"/>
      <c r="AP630" s="887" t="s">
        <v>305</v>
      </c>
      <c r="AQ630" s="887"/>
      <c r="AR630" s="887"/>
      <c r="AS630" s="887"/>
      <c r="AT630" s="887"/>
      <c r="AU630" s="887"/>
      <c r="AV630" s="887"/>
      <c r="AW630" s="887"/>
      <c r="AX630" s="887"/>
    </row>
    <row r="631" spans="1:51" ht="30" customHeight="1" x14ac:dyDescent="0.15">
      <c r="A631" s="873">
        <v>1</v>
      </c>
      <c r="B631" s="873">
        <v>1</v>
      </c>
      <c r="C631" s="895"/>
      <c r="D631" s="895"/>
      <c r="E631" s="662" t="s">
        <v>721</v>
      </c>
      <c r="F631" s="896"/>
      <c r="G631" s="896"/>
      <c r="H631" s="896"/>
      <c r="I631" s="896"/>
      <c r="J631" s="876" t="s">
        <v>721</v>
      </c>
      <c r="K631" s="877"/>
      <c r="L631" s="877"/>
      <c r="M631" s="877"/>
      <c r="N631" s="877"/>
      <c r="O631" s="877"/>
      <c r="P631" s="878" t="s">
        <v>721</v>
      </c>
      <c r="Q631" s="879"/>
      <c r="R631" s="879"/>
      <c r="S631" s="879"/>
      <c r="T631" s="879"/>
      <c r="U631" s="879"/>
      <c r="V631" s="879"/>
      <c r="W631" s="879"/>
      <c r="X631" s="879"/>
      <c r="Y631" s="880" t="s">
        <v>721</v>
      </c>
      <c r="Z631" s="881"/>
      <c r="AA631" s="881"/>
      <c r="AB631" s="882"/>
      <c r="AC631" s="883"/>
      <c r="AD631" s="884"/>
      <c r="AE631" s="884"/>
      <c r="AF631" s="884"/>
      <c r="AG631" s="884"/>
      <c r="AH631" s="885" t="s">
        <v>721</v>
      </c>
      <c r="AI631" s="886"/>
      <c r="AJ631" s="886"/>
      <c r="AK631" s="886"/>
      <c r="AL631" s="869" t="s">
        <v>721</v>
      </c>
      <c r="AM631" s="870"/>
      <c r="AN631" s="870"/>
      <c r="AO631" s="871"/>
      <c r="AP631" s="872" t="s">
        <v>721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228</v>
      </c>
      <c r="AI1" s="51" t="s">
        <v>231</v>
      </c>
      <c r="AK1" s="51" t="s">
        <v>236</v>
      </c>
      <c r="AM1" s="77"/>
      <c r="AN1" s="77"/>
      <c r="AP1" s="28" t="s">
        <v>321</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237</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230</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719</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232</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t="s">
        <v>719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287</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288</v>
      </c>
      <c r="B20" s="15"/>
      <c r="C20" s="13" t="str">
        <f t="shared" si="9"/>
        <v/>
      </c>
      <c r="D20" s="13" t="str">
        <f t="shared" si="8"/>
        <v>障害者施策</v>
      </c>
      <c r="F20" s="18" t="s">
        <v>286</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289</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290</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238</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5" t="s">
        <v>222</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223</v>
      </c>
      <c r="AT3" s="449"/>
      <c r="AU3" s="450"/>
      <c r="AV3" s="450"/>
      <c r="AW3" s="339" t="s">
        <v>170</v>
      </c>
      <c r="AX3" s="344"/>
      <c r="AY3" s="34">
        <f t="shared" ref="AY3:AY8" si="0">$AY$2</f>
        <v>0</v>
      </c>
    </row>
    <row r="4" spans="1:51" ht="22.5" customHeight="1" x14ac:dyDescent="0.15">
      <c r="A4" s="487"/>
      <c r="B4" s="485"/>
      <c r="C4" s="485"/>
      <c r="D4" s="485"/>
      <c r="E4" s="485"/>
      <c r="F4" s="486"/>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342</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5" t="s">
        <v>222</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223</v>
      </c>
      <c r="AT10" s="449"/>
      <c r="AU10" s="450"/>
      <c r="AV10" s="450"/>
      <c r="AW10" s="339" t="s">
        <v>170</v>
      </c>
      <c r="AX10" s="344"/>
      <c r="AY10" s="34">
        <f t="shared" ref="AY10:AY15" si="1">$AY$9</f>
        <v>0</v>
      </c>
    </row>
    <row r="11" spans="1:51" ht="22.5" customHeight="1" x14ac:dyDescent="0.15">
      <c r="A11" s="487"/>
      <c r="B11" s="485"/>
      <c r="C11" s="485"/>
      <c r="D11" s="485"/>
      <c r="E11" s="485"/>
      <c r="F11" s="486"/>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342</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5" t="s">
        <v>222</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223</v>
      </c>
      <c r="AT17" s="449"/>
      <c r="AU17" s="450"/>
      <c r="AV17" s="450"/>
      <c r="AW17" s="339" t="s">
        <v>170</v>
      </c>
      <c r="AX17" s="344"/>
      <c r="AY17" s="34">
        <f t="shared" ref="AY17:AY22" si="2">$AY$16</f>
        <v>0</v>
      </c>
    </row>
    <row r="18" spans="1:51" ht="22.5" customHeight="1" x14ac:dyDescent="0.15">
      <c r="A18" s="487"/>
      <c r="B18" s="485"/>
      <c r="C18" s="485"/>
      <c r="D18" s="485"/>
      <c r="E18" s="485"/>
      <c r="F18" s="486"/>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342</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5" t="s">
        <v>222</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223</v>
      </c>
      <c r="AT24" s="449"/>
      <c r="AU24" s="450"/>
      <c r="AV24" s="450"/>
      <c r="AW24" s="339" t="s">
        <v>170</v>
      </c>
      <c r="AX24" s="344"/>
      <c r="AY24" s="34">
        <f t="shared" ref="AY24:AY29" si="3">$AY$23</f>
        <v>0</v>
      </c>
    </row>
    <row r="25" spans="1:51" ht="22.5" customHeight="1" x14ac:dyDescent="0.15">
      <c r="A25" s="487"/>
      <c r="B25" s="485"/>
      <c r="C25" s="485"/>
      <c r="D25" s="485"/>
      <c r="E25" s="485"/>
      <c r="F25" s="486"/>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342</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5" t="s">
        <v>222</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223</v>
      </c>
      <c r="AT31" s="449"/>
      <c r="AU31" s="450"/>
      <c r="AV31" s="450"/>
      <c r="AW31" s="339" t="s">
        <v>170</v>
      </c>
      <c r="AX31" s="344"/>
      <c r="AY31" s="34">
        <f t="shared" ref="AY31:AY36" si="4">$AY$30</f>
        <v>0</v>
      </c>
    </row>
    <row r="32" spans="1:51" ht="22.5" customHeight="1" x14ac:dyDescent="0.15">
      <c r="A32" s="487"/>
      <c r="B32" s="485"/>
      <c r="C32" s="485"/>
      <c r="D32" s="485"/>
      <c r="E32" s="485"/>
      <c r="F32" s="486"/>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342</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5" t="s">
        <v>222</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223</v>
      </c>
      <c r="AT38" s="449"/>
      <c r="AU38" s="450"/>
      <c r="AV38" s="450"/>
      <c r="AW38" s="339" t="s">
        <v>170</v>
      </c>
      <c r="AX38" s="344"/>
      <c r="AY38" s="34">
        <f t="shared" ref="AY38:AY43" si="5">$AY$37</f>
        <v>0</v>
      </c>
    </row>
    <row r="39" spans="1:51" ht="22.5" customHeight="1" x14ac:dyDescent="0.15">
      <c r="A39" s="487"/>
      <c r="B39" s="485"/>
      <c r="C39" s="485"/>
      <c r="D39" s="485"/>
      <c r="E39" s="485"/>
      <c r="F39" s="486"/>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342</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5" t="s">
        <v>222</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223</v>
      </c>
      <c r="AT45" s="449"/>
      <c r="AU45" s="450"/>
      <c r="AV45" s="450"/>
      <c r="AW45" s="339" t="s">
        <v>170</v>
      </c>
      <c r="AX45" s="344"/>
      <c r="AY45" s="34">
        <f t="shared" ref="AY45:AY50" si="6">$AY$44</f>
        <v>0</v>
      </c>
    </row>
    <row r="46" spans="1:51" ht="22.5" customHeight="1" x14ac:dyDescent="0.15">
      <c r="A46" s="487"/>
      <c r="B46" s="485"/>
      <c r="C46" s="485"/>
      <c r="D46" s="485"/>
      <c r="E46" s="485"/>
      <c r="F46" s="486"/>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342</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5" t="s">
        <v>222</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223</v>
      </c>
      <c r="AT52" s="449"/>
      <c r="AU52" s="450"/>
      <c r="AV52" s="450"/>
      <c r="AW52" s="339" t="s">
        <v>170</v>
      </c>
      <c r="AX52" s="344"/>
      <c r="AY52" s="34">
        <f t="shared" ref="AY52:AY57" si="7">$AY$51</f>
        <v>0</v>
      </c>
    </row>
    <row r="53" spans="1:51" ht="22.5" customHeight="1" x14ac:dyDescent="0.15">
      <c r="A53" s="487"/>
      <c r="B53" s="485"/>
      <c r="C53" s="485"/>
      <c r="D53" s="485"/>
      <c r="E53" s="485"/>
      <c r="F53" s="486"/>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342</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5" t="s">
        <v>222</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223</v>
      </c>
      <c r="AT59" s="449"/>
      <c r="AU59" s="450"/>
      <c r="AV59" s="450"/>
      <c r="AW59" s="339" t="s">
        <v>170</v>
      </c>
      <c r="AX59" s="344"/>
      <c r="AY59" s="34">
        <f t="shared" ref="AY59:AY64" si="8">$AY$58</f>
        <v>0</v>
      </c>
    </row>
    <row r="60" spans="1:51" ht="22.5" customHeight="1" x14ac:dyDescent="0.15">
      <c r="A60" s="487"/>
      <c r="B60" s="485"/>
      <c r="C60" s="485"/>
      <c r="D60" s="485"/>
      <c r="E60" s="485"/>
      <c r="F60" s="486"/>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342</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5" t="s">
        <v>222</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223</v>
      </c>
      <c r="AT66" s="449"/>
      <c r="AU66" s="450"/>
      <c r="AV66" s="450"/>
      <c r="AW66" s="339" t="s">
        <v>170</v>
      </c>
      <c r="AX66" s="344"/>
      <c r="AY66" s="34">
        <f t="shared" ref="AY66:AY71" si="9">$AY$65</f>
        <v>0</v>
      </c>
    </row>
    <row r="67" spans="1:51" ht="22.5" customHeight="1" x14ac:dyDescent="0.15">
      <c r="A67" s="487"/>
      <c r="B67" s="485"/>
      <c r="C67" s="485"/>
      <c r="D67" s="485"/>
      <c r="E67" s="485"/>
      <c r="F67" s="486"/>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342</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245</v>
      </c>
      <c r="H15" s="818"/>
      <c r="I15" s="818"/>
      <c r="J15" s="818"/>
      <c r="K15" s="818"/>
      <c r="L15" s="818"/>
      <c r="M15" s="818"/>
      <c r="N15" s="818"/>
      <c r="O15" s="818"/>
      <c r="P15" s="818"/>
      <c r="Q15" s="818"/>
      <c r="R15" s="818"/>
      <c r="S15" s="818"/>
      <c r="T15" s="818"/>
      <c r="U15" s="818"/>
      <c r="V15" s="818"/>
      <c r="W15" s="818"/>
      <c r="X15" s="818"/>
      <c r="Y15" s="818"/>
      <c r="Z15" s="818"/>
      <c r="AA15" s="818"/>
      <c r="AB15" s="819"/>
      <c r="AC15" s="817" t="s">
        <v>246</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244</v>
      </c>
      <c r="H28" s="818"/>
      <c r="I28" s="818"/>
      <c r="J28" s="818"/>
      <c r="K28" s="818"/>
      <c r="L28" s="818"/>
      <c r="M28" s="818"/>
      <c r="N28" s="818"/>
      <c r="O28" s="818"/>
      <c r="P28" s="818"/>
      <c r="Q28" s="818"/>
      <c r="R28" s="818"/>
      <c r="S28" s="818"/>
      <c r="T28" s="818"/>
      <c r="U28" s="818"/>
      <c r="V28" s="818"/>
      <c r="W28" s="818"/>
      <c r="X28" s="818"/>
      <c r="Y28" s="818"/>
      <c r="Z28" s="818"/>
      <c r="AA28" s="818"/>
      <c r="AB28" s="819"/>
      <c r="AC28" s="817" t="s">
        <v>247</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291</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248</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249</v>
      </c>
      <c r="H68" s="818"/>
      <c r="I68" s="818"/>
      <c r="J68" s="818"/>
      <c r="K68" s="818"/>
      <c r="L68" s="818"/>
      <c r="M68" s="818"/>
      <c r="N68" s="818"/>
      <c r="O68" s="818"/>
      <c r="P68" s="818"/>
      <c r="Q68" s="818"/>
      <c r="R68" s="818"/>
      <c r="S68" s="818"/>
      <c r="T68" s="818"/>
      <c r="U68" s="818"/>
      <c r="V68" s="818"/>
      <c r="W68" s="818"/>
      <c r="X68" s="818"/>
      <c r="Y68" s="818"/>
      <c r="Z68" s="818"/>
      <c r="AA68" s="818"/>
      <c r="AB68" s="819"/>
      <c r="AC68" s="817" t="s">
        <v>250</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251</v>
      </c>
      <c r="H81" s="818"/>
      <c r="I81" s="818"/>
      <c r="J81" s="818"/>
      <c r="K81" s="818"/>
      <c r="L81" s="818"/>
      <c r="M81" s="818"/>
      <c r="N81" s="818"/>
      <c r="O81" s="818"/>
      <c r="P81" s="818"/>
      <c r="Q81" s="818"/>
      <c r="R81" s="818"/>
      <c r="S81" s="818"/>
      <c r="T81" s="818"/>
      <c r="U81" s="818"/>
      <c r="V81" s="818"/>
      <c r="W81" s="818"/>
      <c r="X81" s="818"/>
      <c r="Y81" s="818"/>
      <c r="Z81" s="818"/>
      <c r="AA81" s="818"/>
      <c r="AB81" s="819"/>
      <c r="AC81" s="817" t="s">
        <v>252</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253</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254</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255</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256</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257</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258</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259</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260</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261</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262</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264</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263</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265</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266</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267</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268</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269</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270</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271</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273</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235</v>
      </c>
      <c r="AI3" s="862"/>
      <c r="AJ3" s="862"/>
      <c r="AK3" s="862"/>
      <c r="AL3" s="862" t="s">
        <v>19</v>
      </c>
      <c r="AM3" s="862"/>
      <c r="AN3" s="862"/>
      <c r="AO3" s="866"/>
      <c r="AP3" s="991" t="s">
        <v>274</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273</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235</v>
      </c>
      <c r="AI36" s="862"/>
      <c r="AJ36" s="862"/>
      <c r="AK36" s="862"/>
      <c r="AL36" s="862" t="s">
        <v>19</v>
      </c>
      <c r="AM36" s="862"/>
      <c r="AN36" s="862"/>
      <c r="AO36" s="866"/>
      <c r="AP36" s="991" t="s">
        <v>274</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273</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235</v>
      </c>
      <c r="AI69" s="862"/>
      <c r="AJ69" s="862"/>
      <c r="AK69" s="862"/>
      <c r="AL69" s="862" t="s">
        <v>19</v>
      </c>
      <c r="AM69" s="862"/>
      <c r="AN69" s="862"/>
      <c r="AO69" s="866"/>
      <c r="AP69" s="991" t="s">
        <v>274</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273</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235</v>
      </c>
      <c r="AI102" s="862"/>
      <c r="AJ102" s="862"/>
      <c r="AK102" s="862"/>
      <c r="AL102" s="862" t="s">
        <v>19</v>
      </c>
      <c r="AM102" s="862"/>
      <c r="AN102" s="862"/>
      <c r="AO102" s="866"/>
      <c r="AP102" s="991" t="s">
        <v>274</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273</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235</v>
      </c>
      <c r="AI135" s="862"/>
      <c r="AJ135" s="862"/>
      <c r="AK135" s="862"/>
      <c r="AL135" s="862" t="s">
        <v>19</v>
      </c>
      <c r="AM135" s="862"/>
      <c r="AN135" s="862"/>
      <c r="AO135" s="866"/>
      <c r="AP135" s="991" t="s">
        <v>274</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273</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235</v>
      </c>
      <c r="AI168" s="862"/>
      <c r="AJ168" s="862"/>
      <c r="AK168" s="862"/>
      <c r="AL168" s="862" t="s">
        <v>19</v>
      </c>
      <c r="AM168" s="862"/>
      <c r="AN168" s="862"/>
      <c r="AO168" s="866"/>
      <c r="AP168" s="991" t="s">
        <v>274</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273</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235</v>
      </c>
      <c r="AI201" s="862"/>
      <c r="AJ201" s="862"/>
      <c r="AK201" s="862"/>
      <c r="AL201" s="862" t="s">
        <v>19</v>
      </c>
      <c r="AM201" s="862"/>
      <c r="AN201" s="862"/>
      <c r="AO201" s="866"/>
      <c r="AP201" s="991" t="s">
        <v>274</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273</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235</v>
      </c>
      <c r="AI234" s="862"/>
      <c r="AJ234" s="862"/>
      <c r="AK234" s="862"/>
      <c r="AL234" s="862" t="s">
        <v>19</v>
      </c>
      <c r="AM234" s="862"/>
      <c r="AN234" s="862"/>
      <c r="AO234" s="866"/>
      <c r="AP234" s="991" t="s">
        <v>274</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273</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235</v>
      </c>
      <c r="AI267" s="862"/>
      <c r="AJ267" s="862"/>
      <c r="AK267" s="862"/>
      <c r="AL267" s="862" t="s">
        <v>19</v>
      </c>
      <c r="AM267" s="862"/>
      <c r="AN267" s="862"/>
      <c r="AO267" s="866"/>
      <c r="AP267" s="991" t="s">
        <v>274</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273</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235</v>
      </c>
      <c r="AI300" s="862"/>
      <c r="AJ300" s="862"/>
      <c r="AK300" s="862"/>
      <c r="AL300" s="862" t="s">
        <v>19</v>
      </c>
      <c r="AM300" s="862"/>
      <c r="AN300" s="862"/>
      <c r="AO300" s="866"/>
      <c r="AP300" s="991" t="s">
        <v>274</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273</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235</v>
      </c>
      <c r="AI333" s="862"/>
      <c r="AJ333" s="862"/>
      <c r="AK333" s="862"/>
      <c r="AL333" s="862" t="s">
        <v>19</v>
      </c>
      <c r="AM333" s="862"/>
      <c r="AN333" s="862"/>
      <c r="AO333" s="866"/>
      <c r="AP333" s="991" t="s">
        <v>274</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273</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235</v>
      </c>
      <c r="AI366" s="862"/>
      <c r="AJ366" s="862"/>
      <c r="AK366" s="862"/>
      <c r="AL366" s="862" t="s">
        <v>19</v>
      </c>
      <c r="AM366" s="862"/>
      <c r="AN366" s="862"/>
      <c r="AO366" s="866"/>
      <c r="AP366" s="991" t="s">
        <v>274</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273</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235</v>
      </c>
      <c r="AI399" s="862"/>
      <c r="AJ399" s="862"/>
      <c r="AK399" s="862"/>
      <c r="AL399" s="862" t="s">
        <v>19</v>
      </c>
      <c r="AM399" s="862"/>
      <c r="AN399" s="862"/>
      <c r="AO399" s="866"/>
      <c r="AP399" s="991" t="s">
        <v>274</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273</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235</v>
      </c>
      <c r="AI432" s="862"/>
      <c r="AJ432" s="862"/>
      <c r="AK432" s="862"/>
      <c r="AL432" s="862" t="s">
        <v>19</v>
      </c>
      <c r="AM432" s="862"/>
      <c r="AN432" s="862"/>
      <c r="AO432" s="866"/>
      <c r="AP432" s="991" t="s">
        <v>274</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273</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235</v>
      </c>
      <c r="AI465" s="862"/>
      <c r="AJ465" s="862"/>
      <c r="AK465" s="862"/>
      <c r="AL465" s="862" t="s">
        <v>19</v>
      </c>
      <c r="AM465" s="862"/>
      <c r="AN465" s="862"/>
      <c r="AO465" s="866"/>
      <c r="AP465" s="991" t="s">
        <v>274</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273</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235</v>
      </c>
      <c r="AI498" s="862"/>
      <c r="AJ498" s="862"/>
      <c r="AK498" s="862"/>
      <c r="AL498" s="862" t="s">
        <v>19</v>
      </c>
      <c r="AM498" s="862"/>
      <c r="AN498" s="862"/>
      <c r="AO498" s="866"/>
      <c r="AP498" s="991" t="s">
        <v>274</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273</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235</v>
      </c>
      <c r="AI531" s="862"/>
      <c r="AJ531" s="862"/>
      <c r="AK531" s="862"/>
      <c r="AL531" s="862" t="s">
        <v>19</v>
      </c>
      <c r="AM531" s="862"/>
      <c r="AN531" s="862"/>
      <c r="AO531" s="866"/>
      <c r="AP531" s="991" t="s">
        <v>274</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273</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235</v>
      </c>
      <c r="AI564" s="862"/>
      <c r="AJ564" s="862"/>
      <c r="AK564" s="862"/>
      <c r="AL564" s="862" t="s">
        <v>19</v>
      </c>
      <c r="AM564" s="862"/>
      <c r="AN564" s="862"/>
      <c r="AO564" s="866"/>
      <c r="AP564" s="991" t="s">
        <v>274</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273</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235</v>
      </c>
      <c r="AI597" s="862"/>
      <c r="AJ597" s="862"/>
      <c r="AK597" s="862"/>
      <c r="AL597" s="862" t="s">
        <v>19</v>
      </c>
      <c r="AM597" s="862"/>
      <c r="AN597" s="862"/>
      <c r="AO597" s="866"/>
      <c r="AP597" s="991" t="s">
        <v>274</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273</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235</v>
      </c>
      <c r="AI630" s="862"/>
      <c r="AJ630" s="862"/>
      <c r="AK630" s="862"/>
      <c r="AL630" s="862" t="s">
        <v>19</v>
      </c>
      <c r="AM630" s="862"/>
      <c r="AN630" s="862"/>
      <c r="AO630" s="866"/>
      <c r="AP630" s="991" t="s">
        <v>274</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273</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235</v>
      </c>
      <c r="AI663" s="862"/>
      <c r="AJ663" s="862"/>
      <c r="AK663" s="862"/>
      <c r="AL663" s="862" t="s">
        <v>19</v>
      </c>
      <c r="AM663" s="862"/>
      <c r="AN663" s="862"/>
      <c r="AO663" s="866"/>
      <c r="AP663" s="991" t="s">
        <v>274</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273</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235</v>
      </c>
      <c r="AI696" s="862"/>
      <c r="AJ696" s="862"/>
      <c r="AK696" s="862"/>
      <c r="AL696" s="862" t="s">
        <v>19</v>
      </c>
      <c r="AM696" s="862"/>
      <c r="AN696" s="862"/>
      <c r="AO696" s="866"/>
      <c r="AP696" s="991" t="s">
        <v>274</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273</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235</v>
      </c>
      <c r="AI729" s="862"/>
      <c r="AJ729" s="862"/>
      <c r="AK729" s="862"/>
      <c r="AL729" s="862" t="s">
        <v>19</v>
      </c>
      <c r="AM729" s="862"/>
      <c r="AN729" s="862"/>
      <c r="AO729" s="866"/>
      <c r="AP729" s="991" t="s">
        <v>274</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273</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235</v>
      </c>
      <c r="AI762" s="862"/>
      <c r="AJ762" s="862"/>
      <c r="AK762" s="862"/>
      <c r="AL762" s="862" t="s">
        <v>19</v>
      </c>
      <c r="AM762" s="862"/>
      <c r="AN762" s="862"/>
      <c r="AO762" s="866"/>
      <c r="AP762" s="991" t="s">
        <v>274</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273</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235</v>
      </c>
      <c r="AI795" s="862"/>
      <c r="AJ795" s="862"/>
      <c r="AK795" s="862"/>
      <c r="AL795" s="862" t="s">
        <v>19</v>
      </c>
      <c r="AM795" s="862"/>
      <c r="AN795" s="862"/>
      <c r="AO795" s="866"/>
      <c r="AP795" s="991" t="s">
        <v>274</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273</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235</v>
      </c>
      <c r="AI828" s="862"/>
      <c r="AJ828" s="862"/>
      <c r="AK828" s="862"/>
      <c r="AL828" s="862" t="s">
        <v>19</v>
      </c>
      <c r="AM828" s="862"/>
      <c r="AN828" s="862"/>
      <c r="AO828" s="866"/>
      <c r="AP828" s="991" t="s">
        <v>274</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273</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235</v>
      </c>
      <c r="AI861" s="862"/>
      <c r="AJ861" s="862"/>
      <c r="AK861" s="862"/>
      <c r="AL861" s="862" t="s">
        <v>19</v>
      </c>
      <c r="AM861" s="862"/>
      <c r="AN861" s="862"/>
      <c r="AO861" s="866"/>
      <c r="AP861" s="991" t="s">
        <v>274</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273</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235</v>
      </c>
      <c r="AI894" s="862"/>
      <c r="AJ894" s="862"/>
      <c r="AK894" s="862"/>
      <c r="AL894" s="862" t="s">
        <v>19</v>
      </c>
      <c r="AM894" s="862"/>
      <c r="AN894" s="862"/>
      <c r="AO894" s="866"/>
      <c r="AP894" s="991" t="s">
        <v>274</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273</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235</v>
      </c>
      <c r="AI927" s="862"/>
      <c r="AJ927" s="862"/>
      <c r="AK927" s="862"/>
      <c r="AL927" s="862" t="s">
        <v>19</v>
      </c>
      <c r="AM927" s="862"/>
      <c r="AN927" s="862"/>
      <c r="AO927" s="866"/>
      <c r="AP927" s="991" t="s">
        <v>274</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273</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235</v>
      </c>
      <c r="AI960" s="862"/>
      <c r="AJ960" s="862"/>
      <c r="AK960" s="862"/>
      <c r="AL960" s="862" t="s">
        <v>19</v>
      </c>
      <c r="AM960" s="862"/>
      <c r="AN960" s="862"/>
      <c r="AO960" s="866"/>
      <c r="AP960" s="991" t="s">
        <v>274</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273</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235</v>
      </c>
      <c r="AI993" s="862"/>
      <c r="AJ993" s="862"/>
      <c r="AK993" s="862"/>
      <c r="AL993" s="862" t="s">
        <v>19</v>
      </c>
      <c r="AM993" s="862"/>
      <c r="AN993" s="862"/>
      <c r="AO993" s="866"/>
      <c r="AP993" s="991" t="s">
        <v>274</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273</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235</v>
      </c>
      <c r="AI1026" s="862"/>
      <c r="AJ1026" s="862"/>
      <c r="AK1026" s="862"/>
      <c r="AL1026" s="862" t="s">
        <v>19</v>
      </c>
      <c r="AM1026" s="862"/>
      <c r="AN1026" s="862"/>
      <c r="AO1026" s="866"/>
      <c r="AP1026" s="991" t="s">
        <v>274</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273</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235</v>
      </c>
      <c r="AI1059" s="862"/>
      <c r="AJ1059" s="862"/>
      <c r="AK1059" s="862"/>
      <c r="AL1059" s="862" t="s">
        <v>19</v>
      </c>
      <c r="AM1059" s="862"/>
      <c r="AN1059" s="862"/>
      <c r="AO1059" s="866"/>
      <c r="AP1059" s="991" t="s">
        <v>274</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273</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235</v>
      </c>
      <c r="AI1092" s="862"/>
      <c r="AJ1092" s="862"/>
      <c r="AK1092" s="862"/>
      <c r="AL1092" s="862" t="s">
        <v>19</v>
      </c>
      <c r="AM1092" s="862"/>
      <c r="AN1092" s="862"/>
      <c r="AO1092" s="866"/>
      <c r="AP1092" s="991" t="s">
        <v>274</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273</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235</v>
      </c>
      <c r="AI1125" s="862"/>
      <c r="AJ1125" s="862"/>
      <c r="AK1125" s="862"/>
      <c r="AL1125" s="862" t="s">
        <v>19</v>
      </c>
      <c r="AM1125" s="862"/>
      <c r="AN1125" s="862"/>
      <c r="AO1125" s="866"/>
      <c r="AP1125" s="991" t="s">
        <v>274</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273</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235</v>
      </c>
      <c r="AI1158" s="862"/>
      <c r="AJ1158" s="862"/>
      <c r="AK1158" s="862"/>
      <c r="AL1158" s="862" t="s">
        <v>19</v>
      </c>
      <c r="AM1158" s="862"/>
      <c r="AN1158" s="862"/>
      <c r="AO1158" s="866"/>
      <c r="AP1158" s="991" t="s">
        <v>274</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273</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235</v>
      </c>
      <c r="AI1191" s="862"/>
      <c r="AJ1191" s="862"/>
      <c r="AK1191" s="862"/>
      <c r="AL1191" s="862" t="s">
        <v>19</v>
      </c>
      <c r="AM1191" s="862"/>
      <c r="AN1191" s="862"/>
      <c r="AO1191" s="866"/>
      <c r="AP1191" s="991" t="s">
        <v>274</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273</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235</v>
      </c>
      <c r="AI1224" s="862"/>
      <c r="AJ1224" s="862"/>
      <c r="AK1224" s="862"/>
      <c r="AL1224" s="862" t="s">
        <v>19</v>
      </c>
      <c r="AM1224" s="862"/>
      <c r="AN1224" s="862"/>
      <c r="AO1224" s="866"/>
      <c r="AP1224" s="991" t="s">
        <v>274</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273</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235</v>
      </c>
      <c r="AI1257" s="862"/>
      <c r="AJ1257" s="862"/>
      <c r="AK1257" s="862"/>
      <c r="AL1257" s="862" t="s">
        <v>19</v>
      </c>
      <c r="AM1257" s="862"/>
      <c r="AN1257" s="862"/>
      <c r="AO1257" s="866"/>
      <c r="AP1257" s="991" t="s">
        <v>274</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273</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235</v>
      </c>
      <c r="AI1290" s="862"/>
      <c r="AJ1290" s="862"/>
      <c r="AK1290" s="862"/>
      <c r="AL1290" s="862" t="s">
        <v>19</v>
      </c>
      <c r="AM1290" s="862"/>
      <c r="AN1290" s="862"/>
      <c r="AO1290" s="866"/>
      <c r="AP1290" s="991" t="s">
        <v>274</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礒部 祐亮(isobe-yuusuke)</cp:lastModifiedBy>
  <cp:lastPrinted>2022-05-31T05:53:55Z</cp:lastPrinted>
  <dcterms:created xsi:type="dcterms:W3CDTF">2012-03-13T00:50:25Z</dcterms:created>
  <dcterms:modified xsi:type="dcterms:W3CDTF">2022-08-18T01:51:16Z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