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1000_社会・援護局障害保健福祉部　企画課\（02）給付管理係\03_作業依頼関係（財務関係、行政レビューなど）\行政事業レビュー\令和４年度\220809　①レビューシート（最終公表版）、②概算要求反映状況調（事業単位整理表）\"/>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6" i="11"/>
  <c r="AY398" i="11" s="1"/>
  <c r="AY372" i="11"/>
  <c r="AY371" i="11"/>
  <c r="AY370" i="11"/>
  <c r="AY369" i="11"/>
  <c r="AY368" i="11"/>
  <c r="AY367" i="11"/>
  <c r="AY334" i="11"/>
  <c r="AY339" i="11" s="1"/>
  <c r="AY321" i="11"/>
  <c r="AY330" i="11" s="1"/>
  <c r="AY340" i="11" l="1"/>
  <c r="AY337" i="11"/>
  <c r="AY336" i="11"/>
  <c r="AY341" i="11"/>
  <c r="AY338" i="11"/>
  <c r="AY325" i="11"/>
  <c r="AY333" i="11"/>
  <c r="AY323" i="11"/>
  <c r="AY327" i="11"/>
  <c r="AY331" i="11"/>
  <c r="AY397" i="11"/>
  <c r="AY329" i="11"/>
  <c r="AY324" i="11"/>
  <c r="AY328" i="11"/>
  <c r="AY332" i="11"/>
  <c r="AY322" i="11"/>
  <c r="AY326" i="11"/>
  <c r="AY70" i="11"/>
  <c r="AY66" i="11"/>
  <c r="AY75" i="11"/>
  <c r="AY73" i="11"/>
  <c r="AY77" i="11"/>
  <c r="AY74" i="11"/>
  <c r="AY72" i="11"/>
  <c r="AY335" i="11"/>
  <c r="AY214" i="11"/>
  <c r="AY210" i="11"/>
  <c r="AY208" i="11"/>
  <c r="AY213" i="11" s="1"/>
  <c r="AY202" i="11"/>
  <c r="AY200" i="11"/>
  <c r="AY205" i="11" s="1"/>
  <c r="AY195" i="11"/>
  <c r="AY196" i="11" s="1"/>
  <c r="AY190" i="11"/>
  <c r="AY192" i="11" s="1"/>
  <c r="AY180" i="11"/>
  <c r="AY187" i="11" s="1"/>
  <c r="AY179" i="11"/>
  <c r="AY175" i="11"/>
  <c r="AY173" i="11"/>
  <c r="AY178" i="11" s="1"/>
  <c r="AY170" i="11"/>
  <c r="AY171" i="11" s="1"/>
  <c r="AY167" i="11"/>
  <c r="AY169" i="11" s="1"/>
  <c r="AY136" i="11"/>
  <c r="AY137" i="11" s="1"/>
  <c r="AY133" i="11"/>
  <c r="AY134" i="11" s="1"/>
  <c r="AY132" i="11"/>
  <c r="AY145" i="11"/>
  <c r="AY141" i="11"/>
  <c r="AY139" i="11"/>
  <c r="AY144" i="11" s="1"/>
  <c r="AY166" i="11"/>
  <c r="AY161" i="11"/>
  <c r="AY162" i="11" s="1"/>
  <c r="AY156" i="11"/>
  <c r="AY158" i="11" s="1"/>
  <c r="AY152" i="11"/>
  <c r="AY146" i="11"/>
  <c r="AY150" i="11" s="1"/>
  <c r="AY129" i="11"/>
  <c r="AY127" i="11"/>
  <c r="AY128" i="11" s="1"/>
  <c r="AY125" i="11"/>
  <c r="AY122" i="11"/>
  <c r="AY124" i="11" s="1"/>
  <c r="AY121" i="11"/>
  <c r="AY117" i="11"/>
  <c r="AY113" i="11"/>
  <c r="AY112" i="11"/>
  <c r="AY120" i="11" s="1"/>
  <c r="AY99" i="11"/>
  <c r="AY101" i="11" s="1"/>
  <c r="AY98" i="11"/>
  <c r="AY102" i="11"/>
  <c r="AY104" i="11" s="1"/>
  <c r="AY155" i="11" l="1"/>
  <c r="AY118" i="11"/>
  <c r="AY151" i="11"/>
  <c r="AY114" i="11"/>
  <c r="AY130" i="11"/>
  <c r="AY153" i="11"/>
  <c r="AY164" i="11"/>
  <c r="AY142" i="11"/>
  <c r="AY135" i="11"/>
  <c r="AY206" i="11"/>
  <c r="AY100" i="11"/>
  <c r="AY172" i="11"/>
  <c r="AY176" i="11"/>
  <c r="AY198" i="11"/>
  <c r="AY203" i="11"/>
  <c r="AY207" i="11"/>
  <c r="AY211" i="11"/>
  <c r="AY115" i="11"/>
  <c r="AY119" i="11"/>
  <c r="AY123" i="11"/>
  <c r="AY131" i="11"/>
  <c r="AY143" i="11"/>
  <c r="AY138" i="11"/>
  <c r="AY177" i="11"/>
  <c r="AY204" i="11"/>
  <c r="AY212" i="11"/>
  <c r="AY126"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4" i="11" l="1"/>
  <c r="AY85" i="11"/>
  <c r="AY79" i="11"/>
  <c r="AY80" i="11"/>
  <c r="AY81" i="11"/>
  <c r="AY89" i="11"/>
  <c r="AY92" i="11"/>
  <c r="AY96" i="11"/>
  <c r="AY55" i="11"/>
  <c r="AY97" i="11"/>
  <c r="AY82" i="11"/>
  <c r="AY86" i="11"/>
  <c r="AY90" i="11"/>
  <c r="AY94" i="11"/>
  <c r="AY63"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<sst xmlns="http://schemas.openxmlformats.org/spreadsheetml/2006/main" count="2048" uniqueCount="773">
  <si>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</si>
  <si>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</si>
  <si>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</si>
  <si>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</si>
  <si>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</si>
  <si>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</si>
  <si>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</si>
  <si>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</si>
  <si>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</si>
  <si>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</si>
  <si>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</si>
  <si>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</si>
  <si>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</si>
  <si>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</si>
  <si>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</si>
  <si>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</si>
  <si>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</si>
  <si>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</si>
  <si>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</si>
  <si>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</si>
  <si>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</si>
  <si>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</si>
  <si>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</si>
  <si>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</si>
  <si>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</si>
  <si>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</si>
  <si>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</si>
  <si>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</si>
  <si>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</si>
  <si>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</si>
  <si>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</si>
  <si>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</si>
  <si>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</si>
  <si>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</si>
  <si>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</si>
  <si>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</si>
  <si>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</si>
  <si>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</si>
  <si>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</si>
  <si>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</si>
  <si>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</si>
  <si>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</si>
  <si>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</si>
  <si>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</si>
  <si>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</si>
  <si>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</si>
  <si>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</si>
  <si>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</si>
  <si>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</si>
  <si>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</si>
  <si>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</si>
  <si>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</si>
  <si>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</si>
  <si>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</si>
  <si>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</si>
  <si>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</si>
  <si>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</si>
  <si>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</si>
  <si>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</si>
  <si>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</si>
  <si>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</si>
  <si>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</si>
  <si>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</si>
  <si>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</si>
  <si>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</si>
  <si>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</si>
  <si>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</si>
  <si>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</si>
  <si>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</si>
  <si>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</si>
  <si>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</si>
  <si>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</si>
  <si>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</si>
  <si>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</si>
  <si>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</si>
  <si>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</si>
  <si>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</si>
  <si>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</si>
  <si>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</si>
  <si>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</si>
  <si>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</si>
  <si>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</si>
  <si>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</si>
  <si>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</si>
  <si>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</si>
  <si>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</si>
  <si>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</si>
  <si>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</si>
  <si>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</si>
  <si>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</si>
  <si>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</si>
  <si>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</si>
  <si>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</si>
  <si>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</si>
  <si>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</si>
  <si>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</si>
  <si>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</si>
  <si>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</si>
  <si>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</si>
  <si>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</si>
  <si>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</si>
  <si>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</si>
  <si>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</si>
  <si>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</si>
  <si>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</si>
  <si>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</si>
  <si>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</si>
  <si>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</si>
  <si>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</si>
  <si>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</si>
  <si>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</si>
  <si>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</si>
  <si>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</si>
  <si>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</si>
  <si>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</si>
  <si>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</si>
  <si>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</si>
  <si>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</si>
  <si>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</si>
  <si>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</si>
  <si>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</si>
  <si>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</si>
  <si>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</si>
  <si>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</si>
  <si>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</si>
  <si>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</si>
  <si>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</si>
  <si>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</si>
  <si>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</si>
  <si>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</si>
  <si>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</si>
  <si>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</si>
  <si>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</si>
  <si>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</si>
  <si>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</si>
  <si>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</si>
  <si>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</si>
  <si>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</si>
  <si>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</si>
  <si>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</si>
  <si>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</si>
  <si>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</si>
  <si>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</si>
  <si>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</si>
  <si>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</si>
  <si>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</si>
  <si>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</si>
  <si>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</si>
  <si>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</si>
  <si>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</si>
  <si>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</si>
  <si>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</si>
  <si>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</si>
  <si>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</si>
  <si>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</si>
  <si>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</si>
  <si>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</si>
  <si>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</si>
  <si>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</si>
  <si>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</si>
  <si>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</si>
  <si>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</si>
  <si>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</si>
  <si>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</si>
  <si>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</si>
  <si>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</si>
  <si>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</si>
  <si>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</si>
  <si>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</si>
  <si>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</si>
  <si>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</si>
  <si>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</si>
  <si>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</si>
  <si>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</si>
  <si>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</si>
  <si>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</si>
  <si>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</si>
  <si>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</si>
  <si>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</si>
  <si>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</si>
  <si>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</si>
  <si>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</si>
  <si>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</si>
  <si>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</si>
  <si>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</si>
  <si>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</si>
  <si>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</si>
  <si>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</si>
  <si>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</si>
  <si>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</si>
  <si>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</si>
  <si>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</si>
  <si>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</si>
  <si>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</si>
  <si>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</si>
  <si>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</si>
  <si>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</si>
  <si>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</si>
  <si>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</si>
  <si>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</si>
  <si>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</si>
  <si>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</si>
  <si>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</si>
  <si>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</si>
  <si>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</si>
  <si>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</si>
  <si>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</si>
  <si>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</si>
  <si>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</si>
  <si>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</si>
  <si>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</si>
  <si>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</si>
  <si>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</si>
  <si>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</si>
  <si>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</si>
  <si>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</si>
  <si>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</si>
  <si>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</si>
  <si>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</si>
  <si>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</si>
  <si>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</si>
  <si>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</si>
  <si>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</si>
  <si>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</si>
  <si>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</si>
  <si>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</si>
  <si>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</si>
  <si>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</si>
  <si>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</si>
  <si>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</si>
  <si>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</si>
  <si>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</si>
  <si>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</si>
  <si>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</si>
  <si>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</si>
  <si>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</si>
  <si>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</si>
  <si>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</si>
  <si>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</si>
  <si>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</si>
  <si>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</si>
  <si>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</si>
  <si>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</si>
  <si>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</si>
  <si>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</si>
  <si>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</si>
  <si>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</si>
  <si>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</si>
  <si>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</si>
  <si>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</si>
  <si>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</si>
  <si>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</si>
  <si>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</si>
  <si>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</si>
  <si>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</si>
  <si>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</si>
  <si>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</si>
  <si>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</si>
  <si>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</si>
  <si>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</si>
  <si>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</si>
  <si>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</si>
  <si>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</si>
  <si>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</si>
  <si>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</si>
  <si>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</si>
  <si>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</si>
  <si>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</si>
  <si>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</si>
  <si>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</si>
  <si>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</si>
  <si>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</si>
  <si>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</si>
  <si>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</si>
  <si>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</si>
  <si>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</si>
  <si>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</si>
  <si>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</si>
  <si>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</si>
  <si>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</si>
  <si>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</si>
  <si>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</si>
  <si>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</si>
  <si>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</si>
  <si>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</si>
  <si>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</si>
  <si>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</si>
  <si>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</si>
  <si>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</si>
  <si>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</si>
  <si>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</si>
  <si>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</si>
  <si>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</si>
  <si>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</si>
  <si>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</si>
  <si>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</si>
  <si>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</si>
  <si>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</si>
  <si>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</si>
  <si>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</si>
  <si>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</si>
  <si>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</si>
  <si>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</si>
  <si>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</si>
  <si>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</si>
  <si>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</si>
  <si>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</si>
  <si>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</si>
  <si>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</si>
  <si>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</si>
  <si>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</si>
  <si>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</si>
  <si>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</si>
  <si>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</si>
  <si>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</si>
  <si>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</si>
  <si>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</si>
  <si>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</si>
  <si>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</si>
  <si>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</si>
  <si>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</si>
  <si>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</si>
  <si>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</si>
  <si>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</si>
  <si>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</si>
  <si>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</si>
  <si>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</si>
  <si>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</si>
  <si>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</si>
  <si>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</si>
  <si>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</si>
  <si>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</si>
  <si>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</si>
  <si>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</si>
  <si>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</si>
  <si>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</si>
  <si>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</si>
  <si>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</si>
  <si>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</si>
  <si>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</si>
  <si>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</si>
  <si>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</si>
  <si>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</si>
  <si>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</si>
  <si>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</si>
  <si>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</si>
  <si>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</si>
  <si>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</si>
  <si>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</si>
  <si>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</si>
  <si>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</si>
  <si>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</si>
  <si>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</si>
  <si>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</si>
  <si>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</si>
  <si>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</si>
  <si>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</si>
  <si>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</si>
  <si>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</si>
  <si>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</si>
  <si>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</si>
  <si>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</si>
  <si>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</si>
  <si>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</si>
  <si>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</si>
  <si>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</si>
  <si>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</si>
  <si>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</si>
  <si>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</si>
  <si>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</si>
  <si>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</si>
  <si>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</si>
  <si>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</si>
  <si>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</si>
  <si>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</si>
  <si>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</si>
  <si>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</si>
  <si>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</si>
  <si>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</si>
  <si>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</si>
  <si>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</si>
  <si>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</si>
  <si>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</si>
  <si>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</si>
  <si>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</si>
  <si>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</si>
  <si>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</si>
  <si>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</si>
  <si>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</si>
  <si>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</si>
  <si>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</si>
  <si>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</si>
  <si>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</si>
  <si>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</si>
  <si>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</si>
  <si>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</si>
  <si>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</si>
  <si>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</si>
  <si>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</si>
  <si>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</si>
  <si>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</si>
  <si>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</si>
  <si>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</si>
  <si>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</si>
  <si>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</si>
  <si>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</si>
  <si>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</si>
  <si>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</si>
  <si>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</si>
  <si>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</si>
  <si>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</si>
  <si>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</si>
  <si>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</si>
  <si>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</si>
  <si>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</si>
  <si>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</si>
  <si>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</si>
  <si>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</si>
  <si>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</si>
  <si>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</si>
  <si>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</si>
  <si>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</si>
  <si>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</si>
  <si>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</si>
  <si>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</si>
  <si>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</si>
  <si>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</si>
  <si>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</si>
  <si>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</si>
  <si>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</si>
  <si>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</si>
  <si>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</si>
  <si>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</si>
  <si>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</si>
  <si>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</si>
  <si>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</si>
  <si>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</si>
  <si>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</si>
  <si>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</si>
  <si>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</si>
  <si>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</si>
  <si>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</si>
  <si>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</si>
  <si>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</si>
  <si>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</si>
  <si>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</si>
  <si>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</si>
  <si>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</si>
  <si>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</si>
  <si>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</si>
  <si>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</si>
  <si>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</si>
  <si>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</si>
  <si>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</si>
  <si>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</si>
  <si>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</si>
  <si>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</si>
  <si>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</si>
  <si>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</si>
  <si>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</si>
  <si>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</si>
  <si>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</si>
  <si>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</si>
  <si>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</si>
  <si>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</si>
  <si>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</si>
  <si>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</si>
  <si>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</si>
  <si>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</si>
  <si>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</si>
  <si>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</si>
  <si>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</si>
  <si>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</si>
  <si>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</si>
  <si>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</si>
  <si>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</si>
  <si>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</si>
  <si>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</si>
  <si>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</si>
  <si>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</si>
  <si>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</si>
  <si>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</si>
  <si>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</si>
  <si>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</si>
  <si>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</si>
  <si>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</si>
  <si>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</si>
  <si>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</si>
  <si>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</si>
  <si>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</si>
  <si>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</si>
  <si>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</si>
  <si>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</si>
  <si>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</si>
  <si>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</si>
  <si>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</si>
  <si>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</si>
  <si>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</si>
  <si>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</si>
  <si>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</si>
  <si>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</si>
  <si>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</si>
  <si>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</si>
  <si>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</si>
  <si>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</si>
  <si>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</si>
  <si>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</si>
  <si>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</si>
  <si>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</si>
  <si>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</si>
  <si>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</si>
  <si>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</si>
  <si>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</si>
  <si>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</si>
  <si>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</si>
  <si>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</si>
  <si>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</si>
  <si>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</si>
  <si>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</si>
  <si>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</si>
  <si>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</si>
  <si>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</si>
  <si>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</si>
  <si>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</si>
  <si>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</si>
  <si>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</si>
  <si>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</si>
  <si>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</si>
  <si>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</si>
  <si>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</si>
  <si>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</si>
  <si>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</si>
  <si>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</si>
  <si>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</si>
  <si>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</si>
  <si>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</si>
  <si>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</si>
  <si>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</si>
  <si>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</si>
  <si>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</si>
  <si>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</si>
  <si>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</si>
  <si>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</si>
  <si>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</si>
  <si>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</si>
  <si>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</si>
  <si>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</si>
  <si>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</si>
  <si>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</si>
  <si>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</si>
  <si>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</si>
  <si>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</si>
  <si>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</si>
  <si>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</si>
  <si>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</si>
  <si>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</si>
  <si>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</si>
  <si>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</si>
  <si>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</si>
  <si>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</si>
  <si>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</si>
  <si>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</si>
  <si>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</si>
  <si>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</si>
  <si>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</si>
  <si>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</si>
  <si>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</si>
  <si>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</si>
  <si>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</si>
  <si>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</si>
  <si>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</si>
  <si>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</si>
  <si>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</si>
  <si>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</si>
  <si>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</si>
  <si>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</si>
  <si>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</si>
  <si>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</si>
  <si>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</si>
  <si>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</si>
  <si>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</si>
  <si>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</si>
  <si>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</si>
  <si>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</si>
  <si>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</si>
  <si>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</si>
  <si>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</si>
  <si>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</si>
  <si>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</si>
  <si>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</si>
  <si>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</si>
  <si>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</si>
  <si>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</si>
  <si>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</si>
  <si>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</si>
  <si>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</si>
  <si>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</si>
  <si>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</si>
  <si>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</si>
  <si>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</si>
  <si>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</si>
  <si>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</si>
  <si>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</si>
  <si>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</si>
  <si>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</si>
  <si>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</si>
  <si>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</si>
  <si>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</si>
  <si>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</si>
  <si>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</si>
  <si>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</si>
  <si>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</si>
  <si>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</si>
  <si>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</si>
  <si>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</si>
  <si>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</si>
  <si>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</si>
  <si>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</si>
  <si>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</si>
  <si>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</si>
  <si>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</si>
  <si>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</si>
  <si>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</si>
  <si>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</si>
  <si>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</si>
  <si>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</si>
  <si>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</si>
  <si>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</si>
  <si>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</si>
  <si>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</si>
  <si>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</si>
  <si>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</si>
  <si>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</si>
  <si>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</si>
  <si>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</si>
  <si>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</si>
  <si>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</si>
  <si>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</si>
  <si>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</si>
  <si>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</si>
  <si>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</si>
  <si>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</si>
  <si>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</si>
  <si>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</si>
  <si>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</si>
  <si>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</si>
  <si>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</si>
  <si>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</si>
  <si>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</si>
  <si>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</si>
  <si>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</si>
  <si>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</si>
  <si>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</si>
  <si>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</si>
  <si>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</si>
  <si>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</si>
  <si>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</si>
  <si>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</si>
  <si>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</si>
  <si>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</si>
  <si>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</si>
  <si>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</si>
  <si>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</si>
  <si>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</si>
  <si>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</si>
  <si>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</si>
  <si>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</si>
  <si>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</si>
  <si>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</si>
  <si>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</si>
  <si>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</si>
  <si>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</si>
  <si>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</si>
  <si>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</si>
  <si>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</si>
  <si>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</si>
  <si>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</si>
  <si>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</si>
  <si>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</si>
  <si>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</si>
  <si>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</si>
  <si>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</si>
  <si>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</si>
  <si>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</si>
  <si>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</si>
  <si>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</si>
  <si>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</si>
  <si>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</si>
  <si>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</si>
  <si>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</si>
  <si>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</si>
  <si>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給付費支払システム事業</t>
  </si>
  <si>
    <t>社会・援護局障害保健福祉部</t>
  </si>
  <si>
    <t>平成18年度</t>
  </si>
  <si>
    <t>終了予定なし</t>
  </si>
  <si>
    <t>企画課</t>
  </si>
  <si>
    <t>障害者の日常生活及び社会生活を総合的に支援するための法律第２９条第７項等</t>
  </si>
  <si>
    <t>障害者自立支援給付支払システム事業費等の国庫補助について</t>
  </si>
  <si>
    <t>　障害者の日常生活及び社会生活を総合的に支援するための法律に規定する障害福祉サービス費等の請求・支払に関して全国共通のシステムを整備し、障害福祉サービス費等の請求・支払を各都道府県国民健康保険団体連合会に一本化することにより、事業者の請求事務の効率化及び市町村等の支払事務の平準化・軽減化を図る。</t>
  </si>
  <si>
    <t>　国民健康保険中央会がシステムの開発を一括して行うとともに、全国決済業務（事業者が複数の都道府県内の市町村に請求を行う場合の各都道府県国民健康保険団体連合会への振り分け）を行う。補助率　１０／１０</t>
  </si>
  <si>
    <t>-</t>
  </si>
  <si>
    <t>全47国民健康保険団体連合会で報酬の支払業務等を継続する。</t>
  </si>
  <si>
    <t>報酬の支払業務等を行う国民健康保険団体連合会の数</t>
  </si>
  <si>
    <t>か所</t>
  </si>
  <si>
    <t>国保連データ</t>
  </si>
  <si>
    <t>請求件数</t>
  </si>
  <si>
    <t>単位当たりコスト＝X／Y
X:執行額
Y:請求件数　　　　　　　　　　　　　　</t>
    <phoneticPr fontId="5"/>
  </si>
  <si>
    <t>円／件</t>
  </si>
  <si>
    <t>X/Y</t>
    <phoneticPr fontId="5"/>
  </si>
  <si>
    <t>1,744百万円/24,841千件</t>
  </si>
  <si>
    <t>2,052百万円/25,595千件</t>
  </si>
  <si>
    <t>／　</t>
    <phoneticPr fontId="5"/>
  </si>
  <si>
    <t>446</t>
  </si>
  <si>
    <t>388</t>
  </si>
  <si>
    <t>751</t>
  </si>
  <si>
    <t>749</t>
  </si>
  <si>
    <t>765</t>
  </si>
  <si>
    <t>732</t>
  </si>
  <si>
    <t>729</t>
  </si>
  <si>
    <t>○</t>
  </si>
  <si>
    <t>矢田貝　泰之</t>
    <rPh sb="0" eb="3">
      <t>ヤタガイ</t>
    </rPh>
    <rPh sb="4" eb="6">
      <t>ヤスユキ</t>
    </rPh>
    <phoneticPr fontId="5"/>
  </si>
  <si>
    <t>-</t>
    <phoneticPr fontId="5"/>
  </si>
  <si>
    <t>市町村等から受託する、障害福祉サービス費等の審査支払事務を適正に行う。</t>
    <rPh sb="0" eb="3">
      <t>シチョウソン</t>
    </rPh>
    <rPh sb="3" eb="4">
      <t>トウ</t>
    </rPh>
    <rPh sb="6" eb="8">
      <t>ジュタク</t>
    </rPh>
    <rPh sb="11" eb="13">
      <t>ショウガイ</t>
    </rPh>
    <rPh sb="13" eb="15">
      <t>フクシ</t>
    </rPh>
    <rPh sb="19" eb="20">
      <t>ヒ</t>
    </rPh>
    <rPh sb="20" eb="21">
      <t>トウ</t>
    </rPh>
    <rPh sb="22" eb="24">
      <t>シンサ</t>
    </rPh>
    <rPh sb="24" eb="26">
      <t>シハライ</t>
    </rPh>
    <rPh sb="26" eb="28">
      <t>ジム</t>
    </rPh>
    <rPh sb="29" eb="31">
      <t>テキセイ</t>
    </rPh>
    <rPh sb="32" eb="33">
      <t>オコナ</t>
    </rPh>
    <phoneticPr fontId="5"/>
  </si>
  <si>
    <t>施策大目標１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</si>
  <si>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t>
    <phoneticPr fontId="5"/>
  </si>
  <si>
    <t>https://www.mhlw.go.jp/wp/seisaku/hyouka/r03_jizenbunseki.html</t>
    <phoneticPr fontId="5"/>
  </si>
  <si>
    <t>本事業は障害福祉サービス費等の請求・支払業務が円滑かつ適切に行われるための事業であり、障害者総合支援制度の安定的な運用に資するものであることから、国費を投入し実施すべきである。</t>
    <phoneticPr fontId="5"/>
  </si>
  <si>
    <t>当該システムは全国の給付費の請求情報を統一的に扱うシステムであり、当該システムの円滑な稼働により、障害者総合支援制度の安定的な運用に資するものである。したがって、国が一定の補助を行う必要がある。</t>
    <phoneticPr fontId="5"/>
  </si>
  <si>
    <t>全国の給付費の請求情報を統一的に扱い、障害者総合支援制度の安定的な運用に不可欠であることから、優先度が高い事業である。</t>
    <phoneticPr fontId="5"/>
  </si>
  <si>
    <t>有</t>
  </si>
  <si>
    <t>無</t>
  </si>
  <si>
    <t>当該システムは、市町村ごとにばらつきのあった請求方式や点検方式を全国統一した方式とすることを目的として構築したものであり、システムの開発・運用については、各都道府県の国民健康保険団体連合会を会員とする国民健康保険中央会において一括して行っていることから、補助の支出先を国民健康保険中央会とすることは妥当と考える。</t>
  </si>
  <si>
    <t>各国民健康保険団体連合会が行う支払事務については市町村からの委託手数料で賄い、国民健康保険中央会が行うシステム開発・運用経費について国庫補助を行っている。</t>
  </si>
  <si>
    <t>‐</t>
  </si>
  <si>
    <t>制度改正内容等をシステムに反映させるため、システムの変更を検討し、システム開発を行うとともに、支払事務が円滑に行われるよう、システムの整備、管理、運用、調整を行うために支出されており、事業実績報告書により使途を把握しており、適切に使用されている。</t>
  </si>
  <si>
    <t>各国民健康保険団体連合会において、円滑且つ適切に支払事務を行うために必要なシステムの運用及び開発経費等に限って国庫補助するものである。</t>
  </si>
  <si>
    <t>目標に見合ったものとなっている。</t>
  </si>
  <si>
    <t>制度改正に伴うシステム改修に伴い、システム操作に関するマニュアル改訂版を作成し、自治体及び事業所に配布しており、活用されている。</t>
  </si>
  <si>
    <t>これまで度重なる制度改正及び報酬改定に伴い、当該システムの改修による費用を補助しているが、自治体及び国保連合会の業務に精通した国保中央会において統一的にシステム改修･運用を行うことにより、年間に請求軒数が増加している中においても、円滑かつ適切に報酬の請求受付･支払業務が行われているところであり、障害者総合支援制度の安定的な運用に資しているものである。</t>
    <rPh sb="4" eb="6">
      <t>タビカサ</t>
    </rPh>
    <rPh sb="8" eb="10">
      <t>セイド</t>
    </rPh>
    <rPh sb="10" eb="12">
      <t>カイセイ</t>
    </rPh>
    <rPh sb="12" eb="13">
      <t>オヨ</t>
    </rPh>
    <rPh sb="14" eb="16">
      <t>ホウシュウ</t>
    </rPh>
    <rPh sb="16" eb="18">
      <t>カイテイ</t>
    </rPh>
    <rPh sb="19" eb="20">
      <t>トモナ</t>
    </rPh>
    <rPh sb="22" eb="24">
      <t>トウガイ</t>
    </rPh>
    <rPh sb="29" eb="31">
      <t>カイシュウ</t>
    </rPh>
    <rPh sb="34" eb="36">
      <t>ヒヨウ</t>
    </rPh>
    <rPh sb="37" eb="39">
      <t>ホジョ</t>
    </rPh>
    <rPh sb="45" eb="48">
      <t>ジチタイ</t>
    </rPh>
    <rPh sb="48" eb="49">
      <t>オヨ</t>
    </rPh>
    <rPh sb="50" eb="52">
      <t>コクホ</t>
    </rPh>
    <rPh sb="52" eb="55">
      <t>レンゴウカイ</t>
    </rPh>
    <rPh sb="56" eb="58">
      <t>ギョウム</t>
    </rPh>
    <rPh sb="59" eb="61">
      <t>セイツウ</t>
    </rPh>
    <rPh sb="63" eb="65">
      <t>コクホ</t>
    </rPh>
    <rPh sb="65" eb="67">
      <t>チュウオウ</t>
    </rPh>
    <rPh sb="67" eb="68">
      <t>カイ</t>
    </rPh>
    <rPh sb="72" eb="75">
      <t>トウイツテキ</t>
    </rPh>
    <rPh sb="80" eb="82">
      <t>カイシュウ</t>
    </rPh>
    <rPh sb="83" eb="85">
      <t>ウンヨウ</t>
    </rPh>
    <rPh sb="86" eb="87">
      <t>オコナ</t>
    </rPh>
    <rPh sb="94" eb="96">
      <t>ネンカン</t>
    </rPh>
    <rPh sb="97" eb="99">
      <t>セイキュウ</t>
    </rPh>
    <rPh sb="99" eb="101">
      <t>ケンスウ</t>
    </rPh>
    <rPh sb="102" eb="104">
      <t>ゾウカ</t>
    </rPh>
    <rPh sb="108" eb="109">
      <t>ナカ</t>
    </rPh>
    <rPh sb="115" eb="117">
      <t>エンカツ</t>
    </rPh>
    <rPh sb="119" eb="121">
      <t>テキセツ</t>
    </rPh>
    <rPh sb="122" eb="124">
      <t>ホウシュウ</t>
    </rPh>
    <rPh sb="125" eb="127">
      <t>セイキュウ</t>
    </rPh>
    <rPh sb="127" eb="129">
      <t>ウケツケ</t>
    </rPh>
    <rPh sb="130" eb="132">
      <t>シハライ</t>
    </rPh>
    <rPh sb="132" eb="134">
      <t>ギョウム</t>
    </rPh>
    <rPh sb="135" eb="136">
      <t>オコナ</t>
    </rPh>
    <rPh sb="148" eb="151">
      <t>ショウガイシャ</t>
    </rPh>
    <rPh sb="151" eb="153">
      <t>ソウゴウ</t>
    </rPh>
    <rPh sb="153" eb="155">
      <t>シエン</t>
    </rPh>
    <rPh sb="155" eb="157">
      <t>セイド</t>
    </rPh>
    <rPh sb="158" eb="161">
      <t>アンテイテキ</t>
    </rPh>
    <rPh sb="162" eb="164">
      <t>ウンヨウ</t>
    </rPh>
    <rPh sb="165" eb="166">
      <t>シ</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</si>
  <si>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</si>
  <si>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A.国民健康保険中央会</t>
  </si>
  <si>
    <t>委託費</t>
    <rPh sb="0" eb="3">
      <t>イタクヒ</t>
    </rPh>
    <phoneticPr fontId="5"/>
  </si>
  <si>
    <t>富士通（株）等への委託</t>
  </si>
  <si>
    <t>人件費</t>
  </si>
  <si>
    <t>運用保守経費</t>
  </si>
  <si>
    <t>システム改修</t>
  </si>
  <si>
    <t>ヘルプデスクおよび保守</t>
  </si>
  <si>
    <t>B.富士通(株)等</t>
    <rPh sb="2" eb="5">
      <t>フジツウ</t>
    </rPh>
    <rPh sb="5" eb="8">
      <t>カブ</t>
    </rPh>
    <rPh sb="8" eb="9">
      <t>トウ</t>
    </rPh>
    <phoneticPr fontId="5"/>
  </si>
  <si>
    <t>システム改修・運用委託等</t>
  </si>
  <si>
    <t>補助金等交付</t>
  </si>
  <si>
    <t>障害者総合支援法等に基づき、各国民健康保険団体連合会が市町村等から受託する、障害福祉サービス費等の審査支払事務、国民健康保険中央会が行う全国決済業務に必要な給付費支払システムの運用及び改修等を行う。</t>
    <rPh sb="0" eb="3">
      <t>ショウガイシャ</t>
    </rPh>
    <rPh sb="3" eb="5">
      <t>ソウゴウ</t>
    </rPh>
    <rPh sb="5" eb="8">
      <t>シエンホウ</t>
    </rPh>
    <rPh sb="8" eb="9">
      <t>トウ</t>
    </rPh>
    <rPh sb="10" eb="11">
      <t>モト</t>
    </rPh>
    <rPh sb="14" eb="15">
      <t>カク</t>
    </rPh>
    <rPh sb="15" eb="17">
      <t>コクミン</t>
    </rPh>
    <rPh sb="17" eb="19">
      <t>ケンコウ</t>
    </rPh>
    <rPh sb="19" eb="21">
      <t>ホケン</t>
    </rPh>
    <rPh sb="21" eb="23">
      <t>ダンタイ</t>
    </rPh>
    <rPh sb="23" eb="26">
      <t>レンゴウカイ</t>
    </rPh>
    <rPh sb="27" eb="30">
      <t>シチョウソン</t>
    </rPh>
    <rPh sb="30" eb="31">
      <t>トウ</t>
    </rPh>
    <rPh sb="33" eb="35">
      <t>ジュタク</t>
    </rPh>
    <rPh sb="38" eb="40">
      <t>ショウガイ</t>
    </rPh>
    <rPh sb="40" eb="42">
      <t>フクシ</t>
    </rPh>
    <rPh sb="46" eb="48">
      <t>ヒトウ</t>
    </rPh>
    <rPh sb="49" eb="51">
      <t>シンサ</t>
    </rPh>
    <rPh sb="51" eb="53">
      <t>シハライ</t>
    </rPh>
    <rPh sb="53" eb="55">
      <t>ジム</t>
    </rPh>
    <rPh sb="56" eb="58">
      <t>コクミン</t>
    </rPh>
    <rPh sb="58" eb="60">
      <t>ケンコウ</t>
    </rPh>
    <rPh sb="60" eb="62">
      <t>ホケン</t>
    </rPh>
    <rPh sb="62" eb="65">
      <t>チュウオウカイ</t>
    </rPh>
    <rPh sb="66" eb="67">
      <t>オコナ</t>
    </rPh>
    <rPh sb="68" eb="70">
      <t>ゼンコク</t>
    </rPh>
    <rPh sb="70" eb="72">
      <t>ケッサイ</t>
    </rPh>
    <rPh sb="72" eb="74">
      <t>ギョウム</t>
    </rPh>
    <rPh sb="75" eb="77">
      <t>ヒツヨウ</t>
    </rPh>
    <rPh sb="78" eb="81">
      <t>キュウフヒ</t>
    </rPh>
    <rPh sb="81" eb="83">
      <t>シハラ</t>
    </rPh>
    <rPh sb="88" eb="90">
      <t>ウンヨウ</t>
    </rPh>
    <rPh sb="90" eb="91">
      <t>オヨ</t>
    </rPh>
    <rPh sb="92" eb="94">
      <t>カイシュウ</t>
    </rPh>
    <rPh sb="94" eb="95">
      <t>トウ</t>
    </rPh>
    <rPh sb="96" eb="97">
      <t>オコナ</t>
    </rPh>
    <phoneticPr fontId="5"/>
  </si>
  <si>
    <t>B.</t>
    <phoneticPr fontId="5"/>
  </si>
  <si>
    <t>システム改修・保守管理、運用</t>
    <rPh sb="7" eb="9">
      <t>ホシュ</t>
    </rPh>
    <rPh sb="9" eb="11">
      <t>カンリ</t>
    </rPh>
    <rPh sb="12" eb="14">
      <t>ウンヨウ</t>
    </rPh>
    <phoneticPr fontId="5"/>
  </si>
  <si>
    <t>システム機器のリース</t>
    <rPh sb="4" eb="6">
      <t>キキ</t>
    </rPh>
    <phoneticPr fontId="5"/>
  </si>
  <si>
    <t>システムの調査、研究</t>
    <rPh sb="5" eb="7">
      <t>チョウサ</t>
    </rPh>
    <rPh sb="8" eb="10">
      <t>ケンキュウ</t>
    </rPh>
    <phoneticPr fontId="5"/>
  </si>
  <si>
    <t>システム改修、保守管理</t>
    <rPh sb="4" eb="6">
      <t>カイシュウ</t>
    </rPh>
    <rPh sb="7" eb="9">
      <t>ホシュ</t>
    </rPh>
    <rPh sb="9" eb="11">
      <t>カンリ</t>
    </rPh>
    <phoneticPr fontId="5"/>
  </si>
  <si>
    <t>金融機関の情報</t>
    <rPh sb="0" eb="4">
      <t>キンユウキカン</t>
    </rPh>
    <rPh sb="5" eb="7">
      <t>ジョウホウ</t>
    </rPh>
    <phoneticPr fontId="5"/>
  </si>
  <si>
    <t>1,120百万円/27,625千件</t>
    <phoneticPr fontId="5"/>
  </si>
  <si>
    <t>千件</t>
    <rPh sb="0" eb="1">
      <t>セン</t>
    </rPh>
    <rPh sb="1" eb="2">
      <t>ケン</t>
    </rPh>
    <phoneticPr fontId="5"/>
  </si>
  <si>
    <t>障害者総合支援事業費補助金</t>
    <phoneticPr fontId="5"/>
  </si>
  <si>
    <t>厚労</t>
  </si>
  <si>
    <t>令和６年度報酬改定への対応経費等を計上しているため。</t>
    <rPh sb="0" eb="2">
      <t>レイワ</t>
    </rPh>
    <rPh sb="3" eb="5">
      <t>ネンド</t>
    </rPh>
    <rPh sb="5" eb="7">
      <t>ホウシュウ</t>
    </rPh>
    <rPh sb="7" eb="9">
      <t>カイテイ</t>
    </rPh>
    <rPh sb="11" eb="13">
      <t>タイオウ</t>
    </rPh>
    <rPh sb="13" eb="15">
      <t>ケイヒ</t>
    </rPh>
    <rPh sb="15" eb="16">
      <t>トウ</t>
    </rPh>
    <rPh sb="17" eb="19">
      <t>ケイジョウ</t>
    </rPh>
    <phoneticPr fontId="5"/>
  </si>
  <si>
    <t>新型コロナウイルスの感染拡大に伴う人流抑制の影響により、関係機関との協議・調整等に不測の日数を要したためであり、妥当である。</t>
    <rPh sb="56" eb="58">
      <t>ダトウ</t>
    </rPh>
    <phoneticPr fontId="5"/>
  </si>
  <si>
    <t>-</t>
    <phoneticPr fontId="5"/>
  </si>
  <si>
    <t>引き続き、必要な予算額を確保し、適正な執行に努めること。</t>
    <phoneticPr fontId="5"/>
  </si>
  <si>
    <t>点検対象外</t>
    <rPh sb="0" eb="2">
      <t>テンケン</t>
    </rPh>
    <rPh sb="2" eb="5">
      <t>タイショウガイ</t>
    </rPh>
    <phoneticPr fontId="5"/>
  </si>
  <si>
    <t>今後も必要な予算額を精査のうえ確保し、適正な執行に努めることとする。</t>
    <phoneticPr fontId="5"/>
  </si>
  <si>
    <t>公益社団法人国民健康保険中央会</t>
    <rPh sb="0" eb="2">
      <t>コウエキ</t>
    </rPh>
    <rPh sb="2" eb="6">
      <t>シャダンホウジン</t>
    </rPh>
    <phoneticPr fontId="5"/>
  </si>
  <si>
    <t>富士通株式会社</t>
    <rPh sb="0" eb="3">
      <t>フジツウ</t>
    </rPh>
    <rPh sb="3" eb="7">
      <t>カブシキガイシャ</t>
    </rPh>
    <phoneticPr fontId="5"/>
  </si>
  <si>
    <t>株式会社三菱総合研究所</t>
    <rPh sb="0" eb="4">
      <t>カブシキガイシャ</t>
    </rPh>
    <rPh sb="4" eb="6">
      <t>ミツビシ</t>
    </rPh>
    <rPh sb="6" eb="11">
      <t>ソウゴウケンキュウジョ</t>
    </rPh>
    <phoneticPr fontId="5"/>
  </si>
  <si>
    <t>日本電気株式会社</t>
    <rPh sb="0" eb="4">
      <t>ニホンデンキ</t>
    </rPh>
    <rPh sb="4" eb="8">
      <t>カブシキガイシャ</t>
    </rPh>
    <phoneticPr fontId="5"/>
  </si>
  <si>
    <t>一般社団法人全国銀行協会</t>
    <rPh sb="0" eb="2">
      <t>イッパン</t>
    </rPh>
    <rPh sb="2" eb="6">
      <t>シャダンホウジン</t>
    </rPh>
    <rPh sb="6" eb="8">
      <t>ゼンコク</t>
    </rPh>
    <rPh sb="8" eb="10">
      <t>ギンコウ</t>
    </rPh>
    <rPh sb="10" eb="12">
      <t>キョウカイ</t>
    </rPh>
    <phoneticPr fontId="5"/>
  </si>
  <si>
    <t>東京センチュリー株式会社</t>
    <rPh sb="0" eb="2">
      <t>トウキョウ</t>
    </rPh>
    <rPh sb="8" eb="12">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</si>
</sst>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179917</xdr:colOff>
      <xdr:row>269</xdr:row>
      <xdr:rowOff>201083</xdr:rowOff>
    </xdr:from>
    <xdr:to>
      <xdr:col>31</xdr:col>
      <xdr:colOff>16936</xdr:colOff>
      <xdr:row>271</xdr:row>
      <xdr:rowOff>340783</xdr:rowOff>
    </xdr:to>
    <xdr:sp macro="" textlink="">
      <xdr:nvSpPr>
        <xdr:cNvPr id="2" name="正方形/長方形 1"/>
        <xdr:cNvSpPr/>
      </xdr:nvSpPr>
      <xdr:spPr>
        <a:xfrm>
          <a:off x="4402667" y="92710000"/>
          <a:ext cx="1847852" cy="838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厚生労働省</a:t>
          </a:r>
          <a:endParaRPr lang="en-US" altLang="ja-JP">
            <a:solidFill>
              <a:sysClr val="windowText" lastClr="000000"/>
            </a:solidFill>
          </a:endParaRPr>
        </a:p>
        <a:p>
          <a:r>
            <a:rPr lang="ja-JP" altLang="en-US">
              <a:solidFill>
                <a:sysClr val="windowText" lastClr="000000"/>
              </a:solidFill>
            </a:rPr>
            <a:t>　　　　　　（</a:t>
          </a:r>
          <a:r>
            <a:rPr lang="en-US" altLang="ja-JP">
              <a:solidFill>
                <a:sysClr val="windowText" lastClr="000000"/>
              </a:solidFill>
            </a:rPr>
            <a:t>1,120</a:t>
          </a:r>
          <a:r>
            <a:rPr lang="ja-JP" altLang="en-US">
              <a:solidFill>
                <a:sysClr val="windowText" lastClr="000000"/>
              </a:solidFill>
            </a:rPr>
            <a:t>百万円）</a:t>
          </a:r>
        </a:p>
      </xdr:txBody>
    </xdr:sp>
    <xdr:clientData/>
  </xdr:twoCellAnchor>
  <xdr:twoCellAnchor>
    <xdr:from>
      <xdr:col>26</xdr:col>
      <xdr:colOff>0</xdr:colOff>
      <xdr:row>271</xdr:row>
      <xdr:rowOff>328083</xdr:rowOff>
    </xdr:from>
    <xdr:to>
      <xdr:col>26</xdr:col>
      <xdr:colOff>274</xdr:colOff>
      <xdr:row>274</xdr:row>
      <xdr:rowOff>65116</xdr:rowOff>
    </xdr:to>
    <xdr:cxnSp macro="">
      <xdr:nvCxnSpPr>
        <xdr:cNvPr id="3" name="直線矢印コネクタ 2"/>
        <xdr:cNvCxnSpPr/>
      </xdr:nvCxnSpPr>
      <xdr:spPr>
        <a:xfrm flipH="1">
          <a:off x="5228167" y="93535500"/>
          <a:ext cx="274" cy="7847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148167</xdr:colOff>
      <xdr:row>272</xdr:row>
      <xdr:rowOff>222250</xdr:rowOff>
    </xdr:from>
    <xdr:ext cx="1302239" cy="343873"/>
    <xdr:sp macro="" textlink="">
      <xdr:nvSpPr>
        <xdr:cNvPr id="4" name="テキスト ボックス 3"/>
        <xdr:cNvSpPr txBox="1"/>
      </xdr:nvSpPr>
      <xdr:spPr>
        <a:xfrm>
          <a:off x="3968750" y="93778917"/>
          <a:ext cx="1302239" cy="3438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26</xdr:col>
      <xdr:colOff>179916</xdr:colOff>
      <xdr:row>272</xdr:row>
      <xdr:rowOff>74084</xdr:rowOff>
    </xdr:from>
    <xdr:ext cx="3697941" cy="750795"/>
    <xdr:sp macro="" textlink="">
      <xdr:nvSpPr>
        <xdr:cNvPr id="5" name="テキスト ボックス 4"/>
        <xdr:cNvSpPr txBox="1"/>
      </xdr:nvSpPr>
      <xdr:spPr>
        <a:xfrm>
          <a:off x="5408083" y="93630751"/>
          <a:ext cx="3697941" cy="750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各国民健康保険団体連合会が市町村等から受託する障害福祉サービス費等の支払事務、国民健康保険中央会が行う全国決済業務のシステム化に必要な費用を補助</a:t>
          </a:r>
          <a:r>
            <a:rPr kumimoji="1" lang="en-US" altLang="ja-JP" sz="1100"/>
            <a:t>〕</a:t>
          </a:r>
          <a:r>
            <a:rPr kumimoji="1" lang="ja-JP" altLang="en-US" sz="1100"/>
            <a:t>　　　　　　　</a:t>
          </a:r>
        </a:p>
      </xdr:txBody>
    </xdr:sp>
    <xdr:clientData/>
  </xdr:oneCellAnchor>
  <xdr:twoCellAnchor>
    <xdr:from>
      <xdr:col>21</xdr:col>
      <xdr:colOff>95250</xdr:colOff>
      <xdr:row>274</xdr:row>
      <xdr:rowOff>74083</xdr:rowOff>
    </xdr:from>
    <xdr:to>
      <xdr:col>31</xdr:col>
      <xdr:colOff>132813</xdr:colOff>
      <xdr:row>275</xdr:row>
      <xdr:rowOff>264584</xdr:rowOff>
    </xdr:to>
    <xdr:sp macro="" textlink="">
      <xdr:nvSpPr>
        <xdr:cNvPr id="6" name="正方形/長方形 5"/>
        <xdr:cNvSpPr/>
      </xdr:nvSpPr>
      <xdr:spPr>
        <a:xfrm>
          <a:off x="4318000" y="94329250"/>
          <a:ext cx="2048396" cy="5397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lang="en-US" altLang="ja-JP">
              <a:solidFill>
                <a:sysClr val="windowText" lastClr="000000"/>
              </a:solidFill>
            </a:rPr>
            <a:t>A.</a:t>
          </a:r>
          <a:r>
            <a:rPr lang="ja-JP" altLang="en-US">
              <a:solidFill>
                <a:sysClr val="windowText" lastClr="000000"/>
              </a:solidFill>
            </a:rPr>
            <a:t>　国民健康保険中央会</a:t>
          </a:r>
          <a:endParaRPr lang="en-US" altLang="ja-JP">
            <a:solidFill>
              <a:sysClr val="windowText" lastClr="000000"/>
            </a:solidFill>
          </a:endParaRPr>
        </a:p>
        <a:p>
          <a:r>
            <a:rPr lang="ja-JP" altLang="en-US">
              <a:solidFill>
                <a:sysClr val="windowText" lastClr="000000"/>
              </a:solidFill>
            </a:rPr>
            <a:t>　　　　　　　　　　</a:t>
          </a:r>
          <a:r>
            <a:rPr lang="en-US" altLang="ja-JP">
              <a:solidFill>
                <a:sysClr val="windowText" lastClr="000000"/>
              </a:solidFill>
            </a:rPr>
            <a:t>1,120</a:t>
          </a:r>
          <a:r>
            <a:rPr lang="ja-JP" altLang="en-US">
              <a:solidFill>
                <a:sysClr val="windowText" lastClr="000000"/>
              </a:solidFill>
            </a:rPr>
            <a:t>百万円</a:t>
          </a:r>
          <a:endParaRPr lang="en-US" altLang="ja-JP">
            <a:solidFill>
              <a:sysClr val="windowText" lastClr="000000"/>
            </a:solidFill>
          </a:endParaRPr>
        </a:p>
        <a:p>
          <a:endParaRPr lang="en-US" altLang="ja-JP">
            <a:solidFill>
              <a:sysClr val="windowText" lastClr="000000"/>
            </a:solidFill>
          </a:endParaRPr>
        </a:p>
      </xdr:txBody>
    </xdr:sp>
    <xdr:clientData/>
  </xdr:twoCellAnchor>
  <xdr:twoCellAnchor>
    <xdr:from>
      <xdr:col>12</xdr:col>
      <xdr:colOff>148167</xdr:colOff>
      <xdr:row>276</xdr:row>
      <xdr:rowOff>190500</xdr:rowOff>
    </xdr:from>
    <xdr:to>
      <xdr:col>27</xdr:col>
      <xdr:colOff>109747</xdr:colOff>
      <xdr:row>277</xdr:row>
      <xdr:rowOff>262165</xdr:rowOff>
    </xdr:to>
    <xdr:sp macro="" textlink="">
      <xdr:nvSpPr>
        <xdr:cNvPr id="8" name="テキスト ボックス 7"/>
        <xdr:cNvSpPr txBox="1"/>
      </xdr:nvSpPr>
      <xdr:spPr>
        <a:xfrm>
          <a:off x="2561167" y="95144167"/>
          <a:ext cx="2977830" cy="420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tx1"/>
              </a:solidFill>
            </a:rPr>
            <a:t>【</a:t>
          </a:r>
          <a:r>
            <a:rPr kumimoji="1" lang="ja-JP" altLang="en-US" sz="1100">
              <a:solidFill>
                <a:schemeClr val="tx1"/>
              </a:solidFill>
            </a:rPr>
            <a:t>一般競争入札（総合評価落札方式）等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26</xdr:col>
      <xdr:colOff>0</xdr:colOff>
      <xdr:row>275</xdr:row>
      <xdr:rowOff>275167</xdr:rowOff>
    </xdr:from>
    <xdr:to>
      <xdr:col>26</xdr:col>
      <xdr:colOff>1</xdr:colOff>
      <xdr:row>278</xdr:row>
      <xdr:rowOff>129488</xdr:rowOff>
    </xdr:to>
    <xdr:cxnSp macro="">
      <xdr:nvCxnSpPr>
        <xdr:cNvPr id="9" name="直線矢印コネクタ 8"/>
        <xdr:cNvCxnSpPr/>
      </xdr:nvCxnSpPr>
      <xdr:spPr>
        <a:xfrm>
          <a:off x="5228167" y="94879584"/>
          <a:ext cx="1" cy="9020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74083</xdr:colOff>
      <xdr:row>278</xdr:row>
      <xdr:rowOff>148167</xdr:rowOff>
    </xdr:from>
    <xdr:to>
      <xdr:col>31</xdr:col>
      <xdr:colOff>111646</xdr:colOff>
      <xdr:row>279</xdr:row>
      <xdr:rowOff>338667</xdr:rowOff>
    </xdr:to>
    <xdr:sp macro="" textlink="">
      <xdr:nvSpPr>
        <xdr:cNvPr id="10" name="正方形/長方形 9"/>
        <xdr:cNvSpPr/>
      </xdr:nvSpPr>
      <xdr:spPr>
        <a:xfrm>
          <a:off x="4296833" y="95800334"/>
          <a:ext cx="2048396" cy="539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lang="en-US" altLang="ja-JP">
              <a:solidFill>
                <a:sysClr val="windowText" lastClr="000000"/>
              </a:solidFill>
            </a:rPr>
            <a:t>B.</a:t>
          </a:r>
          <a:r>
            <a:rPr lang="ja-JP" altLang="en-US">
              <a:solidFill>
                <a:sysClr val="windowText" lastClr="000000"/>
              </a:solidFill>
            </a:rPr>
            <a:t>　富士通（株）等（</a:t>
          </a:r>
          <a:r>
            <a:rPr lang="en-US" altLang="ja-JP" baseline="0">
              <a:solidFill>
                <a:sysClr val="windowText" lastClr="000000"/>
              </a:solidFill>
            </a:rPr>
            <a:t> 5</a:t>
          </a:r>
          <a:r>
            <a:rPr lang="ja-JP" altLang="en-US">
              <a:solidFill>
                <a:sysClr val="windowText" lastClr="000000"/>
              </a:solidFill>
            </a:rPr>
            <a:t>カ所）</a:t>
          </a:r>
          <a:endParaRPr lang="en-US" altLang="ja-JP">
            <a:solidFill>
              <a:sysClr val="windowText" lastClr="000000"/>
            </a:solidFill>
          </a:endParaRPr>
        </a:p>
        <a:p>
          <a:r>
            <a:rPr lang="ja-JP" altLang="en-US">
              <a:solidFill>
                <a:sysClr val="windowText" lastClr="000000"/>
              </a:solidFill>
            </a:rPr>
            <a:t>　　　　　　　　　　</a:t>
          </a:r>
          <a:r>
            <a:rPr lang="en-US" altLang="ja-JP">
              <a:solidFill>
                <a:sysClr val="windowText" lastClr="000000"/>
              </a:solidFill>
            </a:rPr>
            <a:t>1,120</a:t>
          </a:r>
          <a:r>
            <a:rPr lang="ja-JP" altLang="en-US">
              <a:solidFill>
                <a:sysClr val="windowText" lastClr="000000"/>
              </a:solidFill>
            </a:rPr>
            <a:t>百万円</a:t>
          </a:r>
          <a:endParaRPr lang="en-US" altLang="ja-JP">
            <a:solidFill>
              <a:sysClr val="windowText" lastClr="000000"/>
            </a:solidFill>
          </a:endParaRPr>
        </a:p>
        <a:p>
          <a:endParaRPr lang="en-US" altLang="ja-JP">
            <a:solidFill>
              <a:sysClr val="windowText" lastClr="000000"/>
            </a:solidFill>
          </a:endParaRPr>
        </a:p>
      </xdr:txBody>
    </xdr:sp>
    <xdr:clientData/>
  </xdr:twoCellAnchor>
  <xdr:twoCellAnchor>
    <xdr:from>
      <xdr:col>32</xdr:col>
      <xdr:colOff>42333</xdr:colOff>
      <xdr:row>279</xdr:row>
      <xdr:rowOff>0</xdr:rowOff>
    </xdr:from>
    <xdr:to>
      <xdr:col>46</xdr:col>
      <xdr:colOff>109567</xdr:colOff>
      <xdr:row>279</xdr:row>
      <xdr:rowOff>297595</xdr:rowOff>
    </xdr:to>
    <xdr:sp macro="" textlink="">
      <xdr:nvSpPr>
        <xdr:cNvPr id="11" name="テキスト ボックス 10"/>
        <xdr:cNvSpPr txBox="1"/>
      </xdr:nvSpPr>
      <xdr:spPr>
        <a:xfrm>
          <a:off x="6477000" y="96001417"/>
          <a:ext cx="2882400" cy="297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システム改修・保守・運用</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election activeCell="C599" sqref="C599:I59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760</v>
      </c>
      <c r="AK2" s="187"/>
      <c r="AL2" s="187"/>
      <c r="AM2" s="187"/>
      <c r="AN2" s="90" t="s">
        <v>366</v>
      </c>
      <c r="AO2" s="187">
        <v>21</v>
      </c>
      <c r="AP2" s="187"/>
      <c r="AQ2" s="187"/>
      <c r="AR2" s="91" t="s">
        <v>366</v>
      </c>
      <c r="AS2" s="188">
        <v>831</v>
      </c>
      <c r="AT2" s="188"/>
      <c r="AU2" s="188"/>
      <c r="AV2" s="90" t="str">
        <f>IF(AW2="","","-")</f>
        <v/>
      </c>
      <c r="AW2" s="189"/>
      <c r="AX2" s="189"/>
    </row>
    <row r="3" spans="1:50" ht="21" customHeight="1" thickBot="1" x14ac:dyDescent="0.2">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720</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233</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5.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1001</v>
      </c>
      <c r="Q13" s="232"/>
      <c r="R13" s="232"/>
      <c r="S13" s="232"/>
      <c r="T13" s="232"/>
      <c r="U13" s="232"/>
      <c r="V13" s="233"/>
      <c r="W13" s="231">
        <v>1880</v>
      </c>
      <c r="X13" s="232"/>
      <c r="Y13" s="232"/>
      <c r="Z13" s="232"/>
      <c r="AA13" s="232"/>
      <c r="AB13" s="232"/>
      <c r="AC13" s="233"/>
      <c r="AD13" s="231">
        <v>889</v>
      </c>
      <c r="AE13" s="232"/>
      <c r="AF13" s="232"/>
      <c r="AG13" s="232"/>
      <c r="AH13" s="232"/>
      <c r="AI13" s="232"/>
      <c r="AJ13" s="233"/>
      <c r="AK13" s="231">
        <v>618</v>
      </c>
      <c r="AL13" s="232"/>
      <c r="AM13" s="232"/>
      <c r="AN13" s="232"/>
      <c r="AO13" s="232"/>
      <c r="AP13" s="232"/>
      <c r="AQ13" s="233"/>
      <c r="AR13" s="243">
        <v>3674</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172</v>
      </c>
      <c r="Q14" s="232"/>
      <c r="R14" s="232"/>
      <c r="S14" s="232"/>
      <c r="T14" s="232"/>
      <c r="U14" s="232"/>
      <c r="V14" s="233"/>
      <c r="W14" s="231">
        <v>198</v>
      </c>
      <c r="X14" s="232"/>
      <c r="Y14" s="232"/>
      <c r="Z14" s="232"/>
      <c r="AA14" s="232"/>
      <c r="AB14" s="232"/>
      <c r="AC14" s="233"/>
      <c r="AD14" s="231">
        <v>3311</v>
      </c>
      <c r="AE14" s="232"/>
      <c r="AF14" s="232"/>
      <c r="AG14" s="232"/>
      <c r="AH14" s="232"/>
      <c r="AI14" s="232"/>
      <c r="AJ14" s="233"/>
      <c r="AK14" s="231" t="s">
        <v>763</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743</v>
      </c>
      <c r="Q15" s="232"/>
      <c r="R15" s="232"/>
      <c r="S15" s="232"/>
      <c r="T15" s="232"/>
      <c r="U15" s="232"/>
      <c r="V15" s="233"/>
      <c r="W15" s="231">
        <v>172</v>
      </c>
      <c r="X15" s="232"/>
      <c r="Y15" s="232"/>
      <c r="Z15" s="232"/>
      <c r="AA15" s="232"/>
      <c r="AB15" s="232"/>
      <c r="AC15" s="233"/>
      <c r="AD15" s="231">
        <v>198</v>
      </c>
      <c r="AE15" s="232"/>
      <c r="AF15" s="232"/>
      <c r="AG15" s="232"/>
      <c r="AH15" s="232"/>
      <c r="AI15" s="232"/>
      <c r="AJ15" s="233"/>
      <c r="AK15" s="231">
        <v>3311</v>
      </c>
      <c r="AL15" s="232"/>
      <c r="AM15" s="232"/>
      <c r="AN15" s="232"/>
      <c r="AO15" s="232"/>
      <c r="AP15" s="232"/>
      <c r="AQ15" s="233"/>
      <c r="AR15" s="231">
        <v>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-172</v>
      </c>
      <c r="Q16" s="232"/>
      <c r="R16" s="232"/>
      <c r="S16" s="232"/>
      <c r="T16" s="232"/>
      <c r="U16" s="232"/>
      <c r="V16" s="233"/>
      <c r="W16" s="231">
        <v>-198</v>
      </c>
      <c r="X16" s="232"/>
      <c r="Y16" s="232"/>
      <c r="Z16" s="232"/>
      <c r="AA16" s="232"/>
      <c r="AB16" s="232"/>
      <c r="AC16" s="233"/>
      <c r="AD16" s="231">
        <v>-3311</v>
      </c>
      <c r="AE16" s="232"/>
      <c r="AF16" s="232"/>
      <c r="AG16" s="232"/>
      <c r="AH16" s="232"/>
      <c r="AI16" s="232"/>
      <c r="AJ16" s="233"/>
      <c r="AK16" s="231" t="s">
        <v>763</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t="s">
        <v>700</v>
      </c>
      <c r="X17" s="232"/>
      <c r="Y17" s="232"/>
      <c r="Z17" s="232"/>
      <c r="AA17" s="232"/>
      <c r="AB17" s="232"/>
      <c r="AC17" s="233"/>
      <c r="AD17" s="231">
        <v>33</v>
      </c>
      <c r="AE17" s="232"/>
      <c r="AF17" s="232"/>
      <c r="AG17" s="232"/>
      <c r="AH17" s="232"/>
      <c r="AI17" s="232"/>
      <c r="AJ17" s="233"/>
      <c r="AK17" s="231" t="s">
        <v>763</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1744</v>
      </c>
      <c r="Q18" s="276"/>
      <c r="R18" s="276"/>
      <c r="S18" s="276"/>
      <c r="T18" s="276"/>
      <c r="U18" s="276"/>
      <c r="V18" s="277"/>
      <c r="W18" s="275">
        <f>SUM(W13:AC17)</f>
        <v>2052</v>
      </c>
      <c r="X18" s="276"/>
      <c r="Y18" s="276"/>
      <c r="Z18" s="276"/>
      <c r="AA18" s="276"/>
      <c r="AB18" s="276"/>
      <c r="AC18" s="277"/>
      <c r="AD18" s="275">
        <f>SUM(AD13:AJ17)</f>
        <v>1120</v>
      </c>
      <c r="AE18" s="276"/>
      <c r="AF18" s="276"/>
      <c r="AG18" s="276"/>
      <c r="AH18" s="276"/>
      <c r="AI18" s="276"/>
      <c r="AJ18" s="277"/>
      <c r="AK18" s="275">
        <f>SUM(AK13:AQ17)</f>
        <v>3929</v>
      </c>
      <c r="AL18" s="276"/>
      <c r="AM18" s="276"/>
      <c r="AN18" s="276"/>
      <c r="AO18" s="276"/>
      <c r="AP18" s="276"/>
      <c r="AQ18" s="277"/>
      <c r="AR18" s="275">
        <f>SUM(AR13:AX17)</f>
        <v>3674</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1744</v>
      </c>
      <c r="Q19" s="232"/>
      <c r="R19" s="232"/>
      <c r="S19" s="232"/>
      <c r="T19" s="232"/>
      <c r="U19" s="232"/>
      <c r="V19" s="233"/>
      <c r="W19" s="231">
        <v>2052</v>
      </c>
      <c r="X19" s="232"/>
      <c r="Y19" s="232"/>
      <c r="Z19" s="232"/>
      <c r="AA19" s="232"/>
      <c r="AB19" s="232"/>
      <c r="AC19" s="233"/>
      <c r="AD19" s="231">
        <v>1120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319</v>
      </c>
      <c r="H21" s="306"/>
      <c r="I21" s="306"/>
      <c r="J21" s="306"/>
      <c r="K21" s="306"/>
      <c r="L21" s="306"/>
      <c r="M21" s="306"/>
      <c r="N21" s="306"/>
      <c r="O21" s="306"/>
      <c r="P21" s="307">
        <f>IF(P19=0, "-", SUM(P19)/SUM(P13,P14))</f>
        <v>1.4867860187553281</v>
      </c>
      <c r="Q21" s="307"/>
      <c r="R21" s="307"/>
      <c r="S21" s="307"/>
      <c r="T21" s="307"/>
      <c r="U21" s="307"/>
      <c r="V21" s="307"/>
      <c r="W21" s="307">
        <f>IF(W19=0, "-", SUM(W19)/SUM(W13,W14))</f>
        <v>0.987487969201155</v>
      </c>
      <c r="X21" s="307"/>
      <c r="Y21" s="307"/>
      <c r="Z21" s="307"/>
      <c r="AA21" s="307"/>
      <c r="AB21" s="307"/>
      <c r="AC21" s="307"/>
      <c r="AD21" s="307">
        <f>IF(AD19=0, "-", SUM(AD19)/SUM(AD13,AD14))</f>
        <v>0.26666666666666666</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759</v>
      </c>
      <c r="H23" s="293"/>
      <c r="I23" s="293"/>
      <c r="J23" s="293"/>
      <c r="K23" s="293"/>
      <c r="L23" s="293"/>
      <c r="M23" s="293"/>
      <c r="N23" s="293"/>
      <c r="O23" s="294"/>
      <c r="P23" s="243">
        <v>618</v>
      </c>
      <c r="Q23" s="244"/>
      <c r="R23" s="244"/>
      <c r="S23" s="244"/>
      <c r="T23" s="244"/>
      <c r="U23" s="244"/>
      <c r="V23" s="295"/>
      <c r="W23" s="243">
        <v>3674</v>
      </c>
      <c r="X23" s="244"/>
      <c r="Y23" s="244"/>
      <c r="Z23" s="244"/>
      <c r="AA23" s="244"/>
      <c r="AB23" s="244"/>
      <c r="AC23" s="295"/>
      <c r="AD23" s="296" t="s">
        <v>761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618</v>
      </c>
      <c r="Q29" s="346"/>
      <c r="R29" s="346"/>
      <c r="S29" s="346"/>
      <c r="T29" s="346"/>
      <c r="U29" s="346"/>
      <c r="V29" s="347"/>
      <c r="W29" s="348">
        <f>AR13</f>
        <v>3674</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662</v>
      </c>
      <c r="B30" s="352"/>
      <c r="C30" s="352"/>
      <c r="D30" s="352"/>
      <c r="E30" s="352"/>
      <c r="F30" s="353"/>
      <c r="G30" s="354" t="s">
        <v>750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5" t="s">
        <v>498</v>
      </c>
      <c r="AR31" s="426"/>
      <c r="AS31" s="426"/>
      <c r="AT31" s="427"/>
      <c r="AU31" s="425" t="s">
        <v>676</v>
      </c>
      <c r="AV31" s="426"/>
      <c r="AW31" s="426"/>
      <c r="AX31" s="428"/>
    </row>
    <row r="32" spans="1:50" ht="23.25" customHeight="1" x14ac:dyDescent="0.15">
      <c r="A32" s="363"/>
      <c r="B32" s="332"/>
      <c r="C32" s="332"/>
      <c r="D32" s="332"/>
      <c r="E32" s="332"/>
      <c r="F32" s="333"/>
      <c r="G32" s="372" t="s">
        <v>722</v>
      </c>
      <c r="H32" s="373"/>
      <c r="I32" s="373"/>
      <c r="J32" s="373"/>
      <c r="K32" s="373"/>
      <c r="L32" s="373"/>
      <c r="M32" s="373"/>
      <c r="N32" s="373"/>
      <c r="O32" s="373"/>
      <c r="P32" s="376" t="s">
        <v>705</v>
      </c>
      <c r="Q32" s="377"/>
      <c r="R32" s="377"/>
      <c r="S32" s="377"/>
      <c r="T32" s="377"/>
      <c r="U32" s="377"/>
      <c r="V32" s="377"/>
      <c r="W32" s="377"/>
      <c r="X32" s="378"/>
      <c r="Y32" s="382" t="s">
        <v>52</v>
      </c>
      <c r="Z32" s="383"/>
      <c r="AA32" s="384"/>
      <c r="AB32" s="385" t="s">
        <v>758</v>
      </c>
      <c r="AC32" s="386"/>
      <c r="AD32" s="386"/>
      <c r="AE32" s="387">
        <v>24841</v>
      </c>
      <c r="AF32" s="387"/>
      <c r="AG32" s="387"/>
      <c r="AH32" s="387"/>
      <c r="AI32" s="387">
        <v>25595</v>
      </c>
      <c r="AJ32" s="387"/>
      <c r="AK32" s="387"/>
      <c r="AL32" s="387"/>
      <c r="AM32" s="387">
        <v>27625</v>
      </c>
      <c r="AN32" s="387"/>
      <c r="AO32" s="387"/>
      <c r="AP32" s="387"/>
      <c r="AQ32" s="413" t="s">
        <v>721</v>
      </c>
      <c r="AR32" s="387"/>
      <c r="AS32" s="387"/>
      <c r="AT32" s="387"/>
      <c r="AU32" s="404" t="s">
        <v>721</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6" t="s">
        <v>700</v>
      </c>
      <c r="AC33" s="386"/>
      <c r="AD33" s="386"/>
      <c r="AE33" s="387" t="s">
        <v>700</v>
      </c>
      <c r="AF33" s="387"/>
      <c r="AG33" s="387"/>
      <c r="AH33" s="387"/>
      <c r="AI33" s="387" t="s">
        <v>700</v>
      </c>
      <c r="AJ33" s="387"/>
      <c r="AK33" s="387"/>
      <c r="AL33" s="387"/>
      <c r="AM33" s="413" t="s">
        <v>721</v>
      </c>
      <c r="AN33" s="387"/>
      <c r="AO33" s="387"/>
      <c r="AP33" s="387"/>
      <c r="AQ33" s="413" t="s">
        <v>721</v>
      </c>
      <c r="AR33" s="387"/>
      <c r="AS33" s="387"/>
      <c r="AT33" s="387"/>
      <c r="AU33" s="404" t="s">
        <v>721</v>
      </c>
      <c r="AV33" s="420"/>
      <c r="AW33" s="420"/>
      <c r="AX33" s="421"/>
    </row>
    <row r="34" spans="1:51" ht="23.25" customHeight="1" x14ac:dyDescent="0.15">
      <c r="A34" s="451" t="s">
        <v>664</v>
      </c>
      <c r="B34" s="452"/>
      <c r="C34" s="452"/>
      <c r="D34" s="452"/>
      <c r="E34" s="452"/>
      <c r="F34" s="453"/>
      <c r="G34" s="238" t="s">
        <v>665</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499</v>
      </c>
      <c r="AF34" s="238"/>
      <c r="AG34" s="238"/>
      <c r="AH34" s="267"/>
      <c r="AI34" s="237" t="s">
        <v>651</v>
      </c>
      <c r="AJ34" s="238"/>
      <c r="AK34" s="238"/>
      <c r="AL34" s="267"/>
      <c r="AM34" s="237" t="s">
        <v>467</v>
      </c>
      <c r="AN34" s="238"/>
      <c r="AO34" s="238"/>
      <c r="AP34" s="267"/>
      <c r="AQ34" s="431" t="s">
        <v>677</v>
      </c>
      <c r="AR34" s="432"/>
      <c r="AS34" s="432"/>
      <c r="AT34" s="432"/>
      <c r="AU34" s="432"/>
      <c r="AV34" s="432"/>
      <c r="AW34" s="432"/>
      <c r="AX34" s="433"/>
    </row>
    <row r="35" spans="1:51" ht="23.25" customHeight="1" x14ac:dyDescent="0.15">
      <c r="A35" s="454"/>
      <c r="B35" s="455"/>
      <c r="C35" s="455"/>
      <c r="D35" s="455"/>
      <c r="E35" s="455"/>
      <c r="F35" s="456"/>
      <c r="G35" s="409" t="s">
        <v>706</v>
      </c>
      <c r="H35" s="410"/>
      <c r="I35" s="410"/>
      <c r="J35" s="410"/>
      <c r="K35" s="410"/>
      <c r="L35" s="410"/>
      <c r="M35" s="410"/>
      <c r="N35" s="410"/>
      <c r="O35" s="410"/>
      <c r="P35" s="410"/>
      <c r="Q35" s="410"/>
      <c r="R35" s="410"/>
      <c r="S35" s="410"/>
      <c r="T35" s="410"/>
      <c r="U35" s="410"/>
      <c r="V35" s="410"/>
      <c r="W35" s="410"/>
      <c r="X35" s="410"/>
      <c r="Y35" s="434" t="s">
        <v>664</v>
      </c>
      <c r="Z35" s="435"/>
      <c r="AA35" s="436"/>
      <c r="AB35" s="437" t="s">
        <v>707</v>
      </c>
      <c r="AC35" s="438"/>
      <c r="AD35" s="439"/>
      <c r="AE35" s="413">
        <v>70</v>
      </c>
      <c r="AF35" s="413"/>
      <c r="AG35" s="413"/>
      <c r="AH35" s="413"/>
      <c r="AI35" s="413">
        <v>80</v>
      </c>
      <c r="AJ35" s="413"/>
      <c r="AK35" s="413"/>
      <c r="AL35" s="413"/>
      <c r="AM35" s="413">
        <v>41</v>
      </c>
      <c r="AN35" s="413"/>
      <c r="AO35" s="413"/>
      <c r="AP35" s="413"/>
      <c r="AQ35" s="404" t="s">
        <v>721</v>
      </c>
      <c r="AR35" s="388"/>
      <c r="AS35" s="388"/>
      <c r="AT35" s="388"/>
      <c r="AU35" s="388"/>
      <c r="AV35" s="388"/>
      <c r="AW35" s="388"/>
      <c r="AX35" s="389"/>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1" t="s">
        <v>667</v>
      </c>
      <c r="Z36" s="414"/>
      <c r="AA36" s="415"/>
      <c r="AB36" s="440" t="s">
        <v>708</v>
      </c>
      <c r="AC36" s="441"/>
      <c r="AD36" s="442"/>
      <c r="AE36" s="443" t="s">
        <v>709</v>
      </c>
      <c r="AF36" s="443"/>
      <c r="AG36" s="443"/>
      <c r="AH36" s="443"/>
      <c r="AI36" s="443" t="s">
        <v>710</v>
      </c>
      <c r="AJ36" s="443"/>
      <c r="AK36" s="443"/>
      <c r="AL36" s="443"/>
      <c r="AM36" s="443" t="s">
        <v>757</v>
      </c>
      <c r="AN36" s="443"/>
      <c r="AO36" s="443"/>
      <c r="AP36" s="443"/>
      <c r="AQ36" s="443" t="s">
        <v>721</v>
      </c>
      <c r="AR36" s="443"/>
      <c r="AS36" s="443"/>
      <c r="AT36" s="443"/>
      <c r="AU36" s="443"/>
      <c r="AV36" s="443"/>
      <c r="AW36" s="443"/>
      <c r="AX36" s="445"/>
    </row>
    <row r="37" spans="1:51" ht="18.75" customHeight="1" x14ac:dyDescent="0.15">
      <c r="A37" s="481" t="s">
        <v>315</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499</v>
      </c>
      <c r="AF37" s="499"/>
      <c r="AG37" s="499"/>
      <c r="AH37" s="500"/>
      <c r="AI37" s="503" t="s">
        <v>651</v>
      </c>
      <c r="AJ37" s="503"/>
      <c r="AK37" s="503"/>
      <c r="AL37" s="498"/>
      <c r="AM37" s="503" t="s">
        <v>467</v>
      </c>
      <c r="AN37" s="503"/>
      <c r="AO37" s="503"/>
      <c r="AP37" s="498"/>
      <c r="AQ37" s="472" t="s">
        <v>222</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700</v>
      </c>
      <c r="AR38" s="447"/>
      <c r="AS38" s="448" t="s">
        <v>223</v>
      </c>
      <c r="AT38" s="449"/>
      <c r="AU38" s="450">
        <v>4</v>
      </c>
      <c r="AV38" s="450"/>
      <c r="AW38" s="339" t="s">
        <v>170</v>
      </c>
      <c r="AX38" s="344"/>
    </row>
    <row r="39" spans="1:51" ht="23.25" customHeight="1" x14ac:dyDescent="0.15">
      <c r="A39" s="487"/>
      <c r="B39" s="485"/>
      <c r="C39" s="485"/>
      <c r="D39" s="485"/>
      <c r="E39" s="485"/>
      <c r="F39" s="486"/>
      <c r="G39" s="390" t="s">
        <v>701</v>
      </c>
      <c r="H39" s="391"/>
      <c r="I39" s="391"/>
      <c r="J39" s="391"/>
      <c r="K39" s="391"/>
      <c r="L39" s="391"/>
      <c r="M39" s="391"/>
      <c r="N39" s="391"/>
      <c r="O39" s="392"/>
      <c r="P39" s="154" t="s">
        <v>702</v>
      </c>
      <c r="Q39" s="154"/>
      <c r="R39" s="154"/>
      <c r="S39" s="154"/>
      <c r="T39" s="154"/>
      <c r="U39" s="154"/>
      <c r="V39" s="154"/>
      <c r="W39" s="154"/>
      <c r="X39" s="155"/>
      <c r="Y39" s="401" t="s">
        <v>12</v>
      </c>
      <c r="Z39" s="402"/>
      <c r="AA39" s="403"/>
      <c r="AB39" s="385" t="s">
        <v>703</v>
      </c>
      <c r="AC39" s="385"/>
      <c r="AD39" s="385"/>
      <c r="AE39" s="404">
        <v>47</v>
      </c>
      <c r="AF39" s="388"/>
      <c r="AG39" s="388"/>
      <c r="AH39" s="388"/>
      <c r="AI39" s="404">
        <v>47</v>
      </c>
      <c r="AJ39" s="388"/>
      <c r="AK39" s="388"/>
      <c r="AL39" s="388"/>
      <c r="AM39" s="404">
        <v>47</v>
      </c>
      <c r="AN39" s="388"/>
      <c r="AO39" s="388"/>
      <c r="AP39" s="388"/>
      <c r="AQ39" s="406" t="s">
        <v>700</v>
      </c>
      <c r="AR39" s="407"/>
      <c r="AS39" s="407"/>
      <c r="AT39" s="408"/>
      <c r="AU39" s="388" t="s">
        <v>700</v>
      </c>
      <c r="AV39" s="388"/>
      <c r="AW39" s="388"/>
      <c r="AX39" s="389"/>
    </row>
    <row r="40" spans="1:51" ht="23.25" customHeight="1" x14ac:dyDescent="0.15">
      <c r="A40" s="488"/>
      <c r="B40" s="489"/>
      <c r="C40" s="489"/>
      <c r="D40" s="489"/>
      <c r="E40" s="489"/>
      <c r="F40" s="490"/>
      <c r="G40" s="393"/>
      <c r="H40" s="394"/>
      <c r="I40" s="394"/>
      <c r="J40" s="394"/>
      <c r="K40" s="394"/>
      <c r="L40" s="394"/>
      <c r="M40" s="394"/>
      <c r="N40" s="394"/>
      <c r="O40" s="395"/>
      <c r="P40" s="399"/>
      <c r="Q40" s="399"/>
      <c r="R40" s="399"/>
      <c r="S40" s="399"/>
      <c r="T40" s="399"/>
      <c r="U40" s="399"/>
      <c r="V40" s="399"/>
      <c r="W40" s="399"/>
      <c r="X40" s="400"/>
      <c r="Y40" s="237" t="s">
        <v>51</v>
      </c>
      <c r="Z40" s="238"/>
      <c r="AA40" s="267"/>
      <c r="AB40" s="462" t="s">
        <v>703</v>
      </c>
      <c r="AC40" s="462"/>
      <c r="AD40" s="462"/>
      <c r="AE40" s="404">
        <v>47</v>
      </c>
      <c r="AF40" s="388"/>
      <c r="AG40" s="388"/>
      <c r="AH40" s="388"/>
      <c r="AI40" s="404">
        <v>47</v>
      </c>
      <c r="AJ40" s="388"/>
      <c r="AK40" s="388"/>
      <c r="AL40" s="388"/>
      <c r="AM40" s="404">
        <v>47</v>
      </c>
      <c r="AN40" s="388"/>
      <c r="AO40" s="388"/>
      <c r="AP40" s="388"/>
      <c r="AQ40" s="406" t="s">
        <v>700</v>
      </c>
      <c r="AR40" s="407"/>
      <c r="AS40" s="407"/>
      <c r="AT40" s="408"/>
      <c r="AU40" s="388">
        <v>47</v>
      </c>
      <c r="AV40" s="388"/>
      <c r="AW40" s="388"/>
      <c r="AX40" s="389"/>
    </row>
    <row r="41" spans="1:51" ht="23.25" customHeight="1" x14ac:dyDescent="0.15">
      <c r="A41" s="487"/>
      <c r="B41" s="485"/>
      <c r="C41" s="485"/>
      <c r="D41" s="485"/>
      <c r="E41" s="485"/>
      <c r="F41" s="486"/>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v>100</v>
      </c>
      <c r="AF41" s="388"/>
      <c r="AG41" s="388"/>
      <c r="AH41" s="388"/>
      <c r="AI41" s="404">
        <v>100</v>
      </c>
      <c r="AJ41" s="388"/>
      <c r="AK41" s="388"/>
      <c r="AL41" s="388"/>
      <c r="AM41" s="404">
        <v>100</v>
      </c>
      <c r="AN41" s="388"/>
      <c r="AO41" s="388"/>
      <c r="AP41" s="388"/>
      <c r="AQ41" s="406" t="s">
        <v>700</v>
      </c>
      <c r="AR41" s="407"/>
      <c r="AS41" s="407"/>
      <c r="AT41" s="408"/>
      <c r="AU41" s="388" t="s">
        <v>700</v>
      </c>
      <c r="AV41" s="388"/>
      <c r="AW41" s="388"/>
      <c r="AX41" s="389"/>
    </row>
    <row r="42" spans="1:51" ht="23.25" customHeight="1" x14ac:dyDescent="0.15">
      <c r="A42" s="475" t="s">
        <v>342</v>
      </c>
      <c r="B42" s="470"/>
      <c r="C42" s="470"/>
      <c r="D42" s="470"/>
      <c r="E42" s="470"/>
      <c r="F42" s="471"/>
      <c r="G42" s="511" t="s">
        <v>704</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3"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499</v>
      </c>
      <c r="AF49" s="430"/>
      <c r="AG49" s="430"/>
      <c r="AH49" s="430"/>
      <c r="AI49" s="430" t="s">
        <v>651</v>
      </c>
      <c r="AJ49" s="430"/>
      <c r="AK49" s="430"/>
      <c r="AL49" s="430"/>
      <c r="AM49" s="430" t="s">
        <v>467</v>
      </c>
      <c r="AN49" s="430"/>
      <c r="AO49" s="430"/>
      <c r="AP49" s="430"/>
      <c r="AQ49" s="505" t="s">
        <v>222</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223</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385"/>
      <c r="AC51" s="385"/>
      <c r="AD51" s="385"/>
      <c r="AE51" s="404"/>
      <c r="AF51" s="388"/>
      <c r="AG51" s="388"/>
      <c r="AH51" s="388"/>
      <c r="AI51" s="404"/>
      <c r="AJ51" s="388"/>
      <c r="AK51" s="388"/>
      <c r="AL51" s="388"/>
      <c r="AM51" s="404"/>
      <c r="AN51" s="388"/>
      <c r="AO51" s="388"/>
      <c r="AP51" s="388"/>
      <c r="AQ51" s="406"/>
      <c r="AR51" s="407"/>
      <c r="AS51" s="407"/>
      <c r="AT51" s="408"/>
      <c r="AU51" s="388"/>
      <c r="AV51" s="388"/>
      <c r="AW51" s="388"/>
      <c r="AX51" s="389"/>
      <c r="AY51">
        <f t="shared" si="0"/>
        <v>0</v>
      </c>
    </row>
    <row r="52" spans="1:60" ht="23.25" hidden="1" customHeight="1" x14ac:dyDescent="0.15">
      <c r="A52" s="329"/>
      <c r="B52" s="331"/>
      <c r="C52" s="332"/>
      <c r="D52" s="332"/>
      <c r="E52" s="332"/>
      <c r="F52" s="333"/>
      <c r="G52" s="907"/>
      <c r="H52" s="399"/>
      <c r="I52" s="399"/>
      <c r="J52" s="399"/>
      <c r="K52" s="399"/>
      <c r="L52" s="399"/>
      <c r="M52" s="399"/>
      <c r="N52" s="399"/>
      <c r="O52" s="400"/>
      <c r="P52" s="465"/>
      <c r="Q52" s="465"/>
      <c r="R52" s="465"/>
      <c r="S52" s="465"/>
      <c r="T52" s="465"/>
      <c r="U52" s="465"/>
      <c r="V52" s="465"/>
      <c r="W52" s="465"/>
      <c r="X52" s="466"/>
      <c r="Y52" s="908" t="s">
        <v>51</v>
      </c>
      <c r="Z52" s="800"/>
      <c r="AA52" s="801"/>
      <c r="AB52" s="462"/>
      <c r="AC52" s="462"/>
      <c r="AD52" s="462"/>
      <c r="AE52" s="404"/>
      <c r="AF52" s="388"/>
      <c r="AG52" s="388"/>
      <c r="AH52" s="388"/>
      <c r="AI52" s="404"/>
      <c r="AJ52" s="388"/>
      <c r="AK52" s="388"/>
      <c r="AL52" s="388"/>
      <c r="AM52" s="404"/>
      <c r="AN52" s="388"/>
      <c r="AO52" s="388"/>
      <c r="AP52" s="388"/>
      <c r="AQ52" s="406"/>
      <c r="AR52" s="407"/>
      <c r="AS52" s="407"/>
      <c r="AT52" s="408"/>
      <c r="AU52" s="388"/>
      <c r="AV52" s="388"/>
      <c r="AW52" s="388"/>
      <c r="AX52" s="389"/>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8"/>
      <c r="AV53" s="388"/>
      <c r="AW53" s="388"/>
      <c r="AX53" s="389"/>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499</v>
      </c>
      <c r="AF54" s="430"/>
      <c r="AG54" s="430"/>
      <c r="AH54" s="430"/>
      <c r="AI54" s="430" t="s">
        <v>651</v>
      </c>
      <c r="AJ54" s="430"/>
      <c r="AK54" s="430"/>
      <c r="AL54" s="430"/>
      <c r="AM54" s="430" t="s">
        <v>467</v>
      </c>
      <c r="AN54" s="430"/>
      <c r="AO54" s="430"/>
      <c r="AP54" s="430"/>
      <c r="AQ54" s="505" t="s">
        <v>222</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223</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23.25" hidden="1" customHeight="1" x14ac:dyDescent="0.15">
      <c r="A57" s="329"/>
      <c r="B57" s="331"/>
      <c r="C57" s="332"/>
      <c r="D57" s="332"/>
      <c r="E57" s="332"/>
      <c r="F57" s="333"/>
      <c r="G57" s="907"/>
      <c r="H57" s="399"/>
      <c r="I57" s="399"/>
      <c r="J57" s="399"/>
      <c r="K57" s="399"/>
      <c r="L57" s="399"/>
      <c r="M57" s="399"/>
      <c r="N57" s="399"/>
      <c r="O57" s="400"/>
      <c r="P57" s="465"/>
      <c r="Q57" s="465"/>
      <c r="R57" s="465"/>
      <c r="S57" s="465"/>
      <c r="T57" s="465"/>
      <c r="U57" s="465"/>
      <c r="V57" s="465"/>
      <c r="W57" s="465"/>
      <c r="X57" s="466"/>
      <c r="Y57" s="908" t="s">
        <v>51</v>
      </c>
      <c r="Z57" s="800"/>
      <c r="AA57" s="801"/>
      <c r="AB57" s="462"/>
      <c r="AC57" s="462"/>
      <c r="AD57" s="462"/>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499</v>
      </c>
      <c r="AF59" s="430"/>
      <c r="AG59" s="430"/>
      <c r="AH59" s="430"/>
      <c r="AI59" s="430" t="s">
        <v>651</v>
      </c>
      <c r="AJ59" s="430"/>
      <c r="AK59" s="430"/>
      <c r="AL59" s="430"/>
      <c r="AM59" s="430" t="s">
        <v>467</v>
      </c>
      <c r="AN59" s="430"/>
      <c r="AO59" s="430"/>
      <c r="AP59" s="430"/>
      <c r="AQ59" s="505" t="s">
        <v>222</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223</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x14ac:dyDescent="0.15">
      <c r="A62" s="329"/>
      <c r="B62" s="331"/>
      <c r="C62" s="332"/>
      <c r="D62" s="332"/>
      <c r="E62" s="332"/>
      <c r="F62" s="333"/>
      <c r="G62" s="907"/>
      <c r="H62" s="399"/>
      <c r="I62" s="399"/>
      <c r="J62" s="399"/>
      <c r="K62" s="399"/>
      <c r="L62" s="399"/>
      <c r="M62" s="399"/>
      <c r="N62" s="399"/>
      <c r="O62" s="400"/>
      <c r="P62" s="465"/>
      <c r="Q62" s="465"/>
      <c r="R62" s="465"/>
      <c r="S62" s="465"/>
      <c r="T62" s="465"/>
      <c r="U62" s="465"/>
      <c r="V62" s="465"/>
      <c r="W62" s="465"/>
      <c r="X62" s="466"/>
      <c r="Y62" s="908" t="s">
        <v>51</v>
      </c>
      <c r="Z62" s="800"/>
      <c r="AA62" s="801"/>
      <c r="AB62" s="462"/>
      <c r="AC62" s="462"/>
      <c r="AD62" s="462"/>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8"/>
      <c r="AV63" s="388"/>
      <c r="AW63" s="388"/>
      <c r="AX63" s="389"/>
      <c r="AY63">
        <f>$AY$59</f>
        <v>0</v>
      </c>
      <c r="AZ63" s="10"/>
      <c r="BA63" s="10"/>
      <c r="BB63" s="10"/>
      <c r="BC63" s="10"/>
      <c r="BD63" s="10"/>
      <c r="BE63" s="10"/>
      <c r="BF63" s="10"/>
      <c r="BG63" s="10"/>
      <c r="BH63" s="10"/>
    </row>
    <row r="64" spans="1:60" ht="47.25" hidden="1" customHeight="1" x14ac:dyDescent="0.15">
      <c r="A64" s="351" t="s">
        <v>662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5" t="s">
        <v>498</v>
      </c>
      <c r="AR65" s="426"/>
      <c r="AS65" s="426"/>
      <c r="AT65" s="427"/>
      <c r="AU65" s="425" t="s">
        <v>676</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6"/>
      <c r="AC66" s="386"/>
      <c r="AD66" s="386"/>
      <c r="AE66" s="387"/>
      <c r="AF66" s="387"/>
      <c r="AG66" s="387"/>
      <c r="AH66" s="387"/>
      <c r="AI66" s="387"/>
      <c r="AJ66" s="387"/>
      <c r="AK66" s="387"/>
      <c r="AL66" s="387"/>
      <c r="AM66" s="387"/>
      <c r="AN66" s="387"/>
      <c r="AO66" s="387"/>
      <c r="AP66" s="387"/>
      <c r="AQ66" s="387"/>
      <c r="AR66" s="387"/>
      <c r="AS66" s="387"/>
      <c r="AT66" s="387"/>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7"/>
      <c r="AF67" s="387"/>
      <c r="AG67" s="387"/>
      <c r="AH67" s="387"/>
      <c r="AI67" s="387"/>
      <c r="AJ67" s="387"/>
      <c r="AK67" s="387"/>
      <c r="AL67" s="387"/>
      <c r="AM67" s="387"/>
      <c r="AN67" s="387"/>
      <c r="AO67" s="387"/>
      <c r="AP67" s="387"/>
      <c r="AQ67" s="387"/>
      <c r="AR67" s="387"/>
      <c r="AS67" s="387"/>
      <c r="AT67" s="387"/>
      <c r="AU67" s="429"/>
      <c r="AV67" s="420"/>
      <c r="AW67" s="420"/>
      <c r="AX67" s="421"/>
      <c r="AY67">
        <f>$AY$65</f>
        <v>0</v>
      </c>
    </row>
    <row r="68" spans="1:51" ht="23.25" hidden="1" customHeight="1" x14ac:dyDescent="0.15">
      <c r="A68" s="451" t="s">
        <v>664</v>
      </c>
      <c r="B68" s="452"/>
      <c r="C68" s="452"/>
      <c r="D68" s="452"/>
      <c r="E68" s="452"/>
      <c r="F68" s="453"/>
      <c r="G68" s="238" t="s">
        <v>665</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711</v>
      </c>
      <c r="H69" s="410"/>
      <c r="I69" s="410"/>
      <c r="J69" s="410"/>
      <c r="K69" s="410"/>
      <c r="L69" s="410"/>
      <c r="M69" s="410"/>
      <c r="N69" s="410"/>
      <c r="O69" s="410"/>
      <c r="P69" s="410"/>
      <c r="Q69" s="410"/>
      <c r="R69" s="410"/>
      <c r="S69" s="410"/>
      <c r="T69" s="410"/>
      <c r="U69" s="410"/>
      <c r="V69" s="410"/>
      <c r="W69" s="410"/>
      <c r="X69" s="410"/>
      <c r="Y69" s="434" t="s">
        <v>664</v>
      </c>
      <c r="Z69" s="435"/>
      <c r="AA69" s="436"/>
      <c r="AB69" s="437"/>
      <c r="AC69" s="438"/>
      <c r="AD69" s="439"/>
      <c r="AE69" s="413"/>
      <c r="AF69" s="413"/>
      <c r="AG69" s="413"/>
      <c r="AH69" s="413"/>
      <c r="AI69" s="413"/>
      <c r="AJ69" s="413"/>
      <c r="AK69" s="413"/>
      <c r="AL69" s="413"/>
      <c r="AM69" s="413"/>
      <c r="AN69" s="413"/>
      <c r="AO69" s="413"/>
      <c r="AP69" s="413"/>
      <c r="AQ69" s="404"/>
      <c r="AR69" s="388"/>
      <c r="AS69" s="388"/>
      <c r="AT69" s="388"/>
      <c r="AU69" s="388"/>
      <c r="AV69" s="388"/>
      <c r="AW69" s="388"/>
      <c r="AX69" s="389"/>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1" t="s">
        <v>667</v>
      </c>
      <c r="Z70" s="414"/>
      <c r="AA70" s="415"/>
      <c r="AB70" s="440" t="s">
        <v>668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315</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499</v>
      </c>
      <c r="AF71" s="430"/>
      <c r="AG71" s="430"/>
      <c r="AH71" s="430"/>
      <c r="AI71" s="430" t="s">
        <v>651</v>
      </c>
      <c r="AJ71" s="430"/>
      <c r="AK71" s="430"/>
      <c r="AL71" s="430"/>
      <c r="AM71" s="430" t="s">
        <v>467</v>
      </c>
      <c r="AN71" s="430"/>
      <c r="AO71" s="430"/>
      <c r="AP71" s="430"/>
      <c r="AQ71" s="472" t="s">
        <v>222</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223</v>
      </c>
      <c r="AT72" s="449"/>
      <c r="AU72" s="450"/>
      <c r="AV72" s="450"/>
      <c r="AW72" s="339" t="s">
        <v>170</v>
      </c>
      <c r="AX72" s="344"/>
      <c r="AY72">
        <f t="shared" ref="AY72:AY77" si="1">$AY$71</f>
        <v>0</v>
      </c>
    </row>
    <row r="73" spans="1:51" ht="23.25" hidden="1" customHeight="1" x14ac:dyDescent="0.15">
      <c r="A73" s="523"/>
      <c r="B73" s="521"/>
      <c r="C73" s="521"/>
      <c r="D73" s="521"/>
      <c r="E73" s="521"/>
      <c r="F73" s="522"/>
      <c r="G73" s="390"/>
      <c r="H73" s="391"/>
      <c r="I73" s="391"/>
      <c r="J73" s="391"/>
      <c r="K73" s="391"/>
      <c r="L73" s="391"/>
      <c r="M73" s="391"/>
      <c r="N73" s="391"/>
      <c r="O73" s="392"/>
      <c r="P73" s="154"/>
      <c r="Q73" s="154"/>
      <c r="R73" s="154"/>
      <c r="S73" s="154"/>
      <c r="T73" s="154"/>
      <c r="U73" s="154"/>
      <c r="V73" s="154"/>
      <c r="W73" s="154"/>
      <c r="X73" s="155"/>
      <c r="Y73" s="401" t="s">
        <v>12</v>
      </c>
      <c r="Z73" s="402"/>
      <c r="AA73" s="403"/>
      <c r="AB73" s="385" t="s">
        <v>703</v>
      </c>
      <c r="AC73" s="385"/>
      <c r="AD73" s="385"/>
      <c r="AE73" s="404"/>
      <c r="AF73" s="388"/>
      <c r="AG73" s="388"/>
      <c r="AH73" s="388"/>
      <c r="AI73" s="404"/>
      <c r="AJ73" s="388"/>
      <c r="AK73" s="388"/>
      <c r="AL73" s="388"/>
      <c r="AM73" s="404"/>
      <c r="AN73" s="388"/>
      <c r="AO73" s="388"/>
      <c r="AP73" s="388"/>
      <c r="AQ73" s="406" t="s">
        <v>700</v>
      </c>
      <c r="AR73" s="407"/>
      <c r="AS73" s="407"/>
      <c r="AT73" s="408"/>
      <c r="AU73" s="388" t="s">
        <v>700</v>
      </c>
      <c r="AV73" s="388"/>
      <c r="AW73" s="388"/>
      <c r="AX73" s="389"/>
      <c r="AY73">
        <f t="shared" si="1"/>
        <v>0</v>
      </c>
    </row>
    <row r="74" spans="1:51" ht="23.25" hidden="1" customHeight="1" x14ac:dyDescent="0.15">
      <c r="A74" s="524"/>
      <c r="B74" s="525"/>
      <c r="C74" s="525"/>
      <c r="D74" s="525"/>
      <c r="E74" s="525"/>
      <c r="F74" s="526"/>
      <c r="G74" s="393"/>
      <c r="H74" s="394"/>
      <c r="I74" s="394"/>
      <c r="J74" s="394"/>
      <c r="K74" s="394"/>
      <c r="L74" s="394"/>
      <c r="M74" s="394"/>
      <c r="N74" s="394"/>
      <c r="O74" s="395"/>
      <c r="P74" s="399"/>
      <c r="Q74" s="399"/>
      <c r="R74" s="399"/>
      <c r="S74" s="399"/>
      <c r="T74" s="399"/>
      <c r="U74" s="399"/>
      <c r="V74" s="399"/>
      <c r="W74" s="399"/>
      <c r="X74" s="400"/>
      <c r="Y74" s="237" t="s">
        <v>51</v>
      </c>
      <c r="Z74" s="238"/>
      <c r="AA74" s="267"/>
      <c r="AB74" s="462"/>
      <c r="AC74" s="462"/>
      <c r="AD74" s="462"/>
      <c r="AE74" s="404"/>
      <c r="AF74" s="388"/>
      <c r="AG74" s="388"/>
      <c r="AH74" s="388"/>
      <c r="AI74" s="404"/>
      <c r="AJ74" s="388"/>
      <c r="AK74" s="388"/>
      <c r="AL74" s="388"/>
      <c r="AM74" s="404"/>
      <c r="AN74" s="388"/>
      <c r="AO74" s="388"/>
      <c r="AP74" s="388"/>
      <c r="AQ74" s="406"/>
      <c r="AR74" s="407"/>
      <c r="AS74" s="407"/>
      <c r="AT74" s="408"/>
      <c r="AU74" s="388"/>
      <c r="AV74" s="388"/>
      <c r="AW74" s="388"/>
      <c r="AX74" s="389"/>
      <c r="AY74">
        <f t="shared" si="1"/>
        <v>0</v>
      </c>
    </row>
    <row r="75" spans="1:51" ht="23.25" hidden="1" customHeight="1" x14ac:dyDescent="0.15">
      <c r="A75" s="523"/>
      <c r="B75" s="521"/>
      <c r="C75" s="521"/>
      <c r="D75" s="521"/>
      <c r="E75" s="521"/>
      <c r="F75" s="522"/>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c r="AF75" s="388"/>
      <c r="AG75" s="388"/>
      <c r="AH75" s="388"/>
      <c r="AI75" s="404"/>
      <c r="AJ75" s="388"/>
      <c r="AK75" s="388"/>
      <c r="AL75" s="388"/>
      <c r="AM75" s="404"/>
      <c r="AN75" s="388"/>
      <c r="AO75" s="388"/>
      <c r="AP75" s="388"/>
      <c r="AQ75" s="406"/>
      <c r="AR75" s="407"/>
      <c r="AS75" s="407"/>
      <c r="AT75" s="408"/>
      <c r="AU75" s="388"/>
      <c r="AV75" s="388"/>
      <c r="AW75" s="388"/>
      <c r="AX75" s="389"/>
      <c r="AY75">
        <f t="shared" si="1"/>
        <v>0</v>
      </c>
    </row>
    <row r="76" spans="1:51" ht="23.25" hidden="1" customHeight="1" x14ac:dyDescent="0.15">
      <c r="A76" s="475" t="s">
        <v>342</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499</v>
      </c>
      <c r="AF83" s="430"/>
      <c r="AG83" s="430"/>
      <c r="AH83" s="430"/>
      <c r="AI83" s="430" t="s">
        <v>651</v>
      </c>
      <c r="AJ83" s="430"/>
      <c r="AK83" s="430"/>
      <c r="AL83" s="430"/>
      <c r="AM83" s="430" t="s">
        <v>467</v>
      </c>
      <c r="AN83" s="430"/>
      <c r="AO83" s="430"/>
      <c r="AP83" s="430"/>
      <c r="AQ83" s="505" t="s">
        <v>222</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223</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x14ac:dyDescent="0.15">
      <c r="A86" s="329"/>
      <c r="B86" s="331"/>
      <c r="C86" s="332"/>
      <c r="D86" s="332"/>
      <c r="E86" s="332"/>
      <c r="F86" s="333"/>
      <c r="G86" s="907"/>
      <c r="H86" s="399"/>
      <c r="I86" s="399"/>
      <c r="J86" s="399"/>
      <c r="K86" s="399"/>
      <c r="L86" s="399"/>
      <c r="M86" s="399"/>
      <c r="N86" s="399"/>
      <c r="O86" s="400"/>
      <c r="P86" s="465"/>
      <c r="Q86" s="465"/>
      <c r="R86" s="465"/>
      <c r="S86" s="465"/>
      <c r="T86" s="465"/>
      <c r="U86" s="465"/>
      <c r="V86" s="465"/>
      <c r="W86" s="465"/>
      <c r="X86" s="466"/>
      <c r="Y86" s="908" t="s">
        <v>51</v>
      </c>
      <c r="Z86" s="800"/>
      <c r="AA86" s="801"/>
      <c r="AB86" s="462"/>
      <c r="AC86" s="462"/>
      <c r="AD86" s="462"/>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499</v>
      </c>
      <c r="AF88" s="430"/>
      <c r="AG88" s="430"/>
      <c r="AH88" s="430"/>
      <c r="AI88" s="430" t="s">
        <v>651</v>
      </c>
      <c r="AJ88" s="430"/>
      <c r="AK88" s="430"/>
      <c r="AL88" s="430"/>
      <c r="AM88" s="430" t="s">
        <v>467</v>
      </c>
      <c r="AN88" s="430"/>
      <c r="AO88" s="430"/>
      <c r="AP88" s="430"/>
      <c r="AQ88" s="505" t="s">
        <v>222</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223</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x14ac:dyDescent="0.15">
      <c r="A91" s="329"/>
      <c r="B91" s="331"/>
      <c r="C91" s="332"/>
      <c r="D91" s="332"/>
      <c r="E91" s="332"/>
      <c r="F91" s="333"/>
      <c r="G91" s="907"/>
      <c r="H91" s="399"/>
      <c r="I91" s="399"/>
      <c r="J91" s="399"/>
      <c r="K91" s="399"/>
      <c r="L91" s="399"/>
      <c r="M91" s="399"/>
      <c r="N91" s="399"/>
      <c r="O91" s="400"/>
      <c r="P91" s="465"/>
      <c r="Q91" s="465"/>
      <c r="R91" s="465"/>
      <c r="S91" s="465"/>
      <c r="T91" s="465"/>
      <c r="U91" s="465"/>
      <c r="V91" s="465"/>
      <c r="W91" s="465"/>
      <c r="X91" s="466"/>
      <c r="Y91" s="908" t="s">
        <v>51</v>
      </c>
      <c r="Z91" s="800"/>
      <c r="AA91" s="801"/>
      <c r="AB91" s="462"/>
      <c r="AC91" s="462"/>
      <c r="AD91" s="462"/>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499</v>
      </c>
      <c r="AF93" s="430"/>
      <c r="AG93" s="430"/>
      <c r="AH93" s="430"/>
      <c r="AI93" s="430" t="s">
        <v>651</v>
      </c>
      <c r="AJ93" s="430"/>
      <c r="AK93" s="430"/>
      <c r="AL93" s="430"/>
      <c r="AM93" s="430" t="s">
        <v>467</v>
      </c>
      <c r="AN93" s="430"/>
      <c r="AO93" s="430"/>
      <c r="AP93" s="430"/>
      <c r="AQ93" s="505" t="s">
        <v>222</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223</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x14ac:dyDescent="0.15">
      <c r="A96" s="329"/>
      <c r="B96" s="331"/>
      <c r="C96" s="332"/>
      <c r="D96" s="332"/>
      <c r="E96" s="332"/>
      <c r="F96" s="333"/>
      <c r="G96" s="907"/>
      <c r="H96" s="399"/>
      <c r="I96" s="399"/>
      <c r="J96" s="399"/>
      <c r="K96" s="399"/>
      <c r="L96" s="399"/>
      <c r="M96" s="399"/>
      <c r="N96" s="399"/>
      <c r="O96" s="400"/>
      <c r="P96" s="465"/>
      <c r="Q96" s="465"/>
      <c r="R96" s="465"/>
      <c r="S96" s="465"/>
      <c r="T96" s="465"/>
      <c r="U96" s="465"/>
      <c r="V96" s="465"/>
      <c r="W96" s="465"/>
      <c r="X96" s="466"/>
      <c r="Y96" s="908" t="s">
        <v>51</v>
      </c>
      <c r="Z96" s="800"/>
      <c r="AA96" s="801"/>
      <c r="AB96" s="462"/>
      <c r="AC96" s="462"/>
      <c r="AD96" s="462"/>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x14ac:dyDescent="0.15">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0" t="s">
        <v>499</v>
      </c>
      <c r="AF99" s="430"/>
      <c r="AG99" s="430"/>
      <c r="AH99" s="430"/>
      <c r="AI99" s="430" t="s">
        <v>651</v>
      </c>
      <c r="AJ99" s="430"/>
      <c r="AK99" s="430"/>
      <c r="AL99" s="430"/>
      <c r="AM99" s="430" t="s">
        <v>467</v>
      </c>
      <c r="AN99" s="430"/>
      <c r="AO99" s="430"/>
      <c r="AP99" s="430"/>
      <c r="AQ99" s="425" t="s">
        <v>498</v>
      </c>
      <c r="AR99" s="426"/>
      <c r="AS99" s="426"/>
      <c r="AT99" s="427"/>
      <c r="AU99" s="425" t="s">
        <v>676</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7"/>
      <c r="AF101" s="387"/>
      <c r="AG101" s="387"/>
      <c r="AH101" s="387"/>
      <c r="AI101" s="387"/>
      <c r="AJ101" s="387"/>
      <c r="AK101" s="387"/>
      <c r="AL101" s="387"/>
      <c r="AM101" s="387"/>
      <c r="AN101" s="387"/>
      <c r="AO101" s="387"/>
      <c r="AP101" s="387"/>
      <c r="AQ101" s="387"/>
      <c r="AR101" s="387"/>
      <c r="AS101" s="387"/>
      <c r="AT101" s="387"/>
      <c r="AU101" s="429"/>
      <c r="AV101" s="420"/>
      <c r="AW101" s="420"/>
      <c r="AX101" s="421"/>
      <c r="AY101">
        <f>$AY$99</f>
        <v>0</v>
      </c>
    </row>
    <row r="102" spans="1:60" ht="23.25" hidden="1" customHeight="1" x14ac:dyDescent="0.15">
      <c r="A102" s="475" t="s">
        <v>664</v>
      </c>
      <c r="B102" s="356"/>
      <c r="C102" s="356"/>
      <c r="D102" s="356"/>
      <c r="E102" s="356"/>
      <c r="F102" s="476"/>
      <c r="G102" s="238" t="s">
        <v>665</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666</v>
      </c>
      <c r="H103" s="410"/>
      <c r="I103" s="410"/>
      <c r="J103" s="410"/>
      <c r="K103" s="410"/>
      <c r="L103" s="410"/>
      <c r="M103" s="410"/>
      <c r="N103" s="410"/>
      <c r="O103" s="410"/>
      <c r="P103" s="410"/>
      <c r="Q103" s="410"/>
      <c r="R103" s="410"/>
      <c r="S103" s="410"/>
      <c r="T103" s="410"/>
      <c r="U103" s="410"/>
      <c r="V103" s="410"/>
      <c r="W103" s="410"/>
      <c r="X103" s="410"/>
      <c r="Y103" s="434" t="s">
        <v>664</v>
      </c>
      <c r="Z103" s="435"/>
      <c r="AA103" s="436"/>
      <c r="AB103" s="437"/>
      <c r="AC103" s="438"/>
      <c r="AD103" s="439"/>
      <c r="AE103" s="413"/>
      <c r="AF103" s="413"/>
      <c r="AG103" s="413"/>
      <c r="AH103" s="413"/>
      <c r="AI103" s="413"/>
      <c r="AJ103" s="413"/>
      <c r="AK103" s="413"/>
      <c r="AL103" s="413"/>
      <c r="AM103" s="413"/>
      <c r="AN103" s="413"/>
      <c r="AO103" s="413"/>
      <c r="AP103" s="413"/>
      <c r="AQ103" s="404"/>
      <c r="AR103" s="388"/>
      <c r="AS103" s="388"/>
      <c r="AT103" s="388"/>
      <c r="AU103" s="388"/>
      <c r="AV103" s="388"/>
      <c r="AW103" s="388"/>
      <c r="AX103" s="389"/>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1" t="s">
        <v>667</v>
      </c>
      <c r="Z104" s="414"/>
      <c r="AA104" s="415"/>
      <c r="AB104" s="440" t="s">
        <v>668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315</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499</v>
      </c>
      <c r="AF105" s="430"/>
      <c r="AG105" s="430"/>
      <c r="AH105" s="430"/>
      <c r="AI105" s="430" t="s">
        <v>651</v>
      </c>
      <c r="AJ105" s="430"/>
      <c r="AK105" s="430"/>
      <c r="AL105" s="430"/>
      <c r="AM105" s="430" t="s">
        <v>467</v>
      </c>
      <c r="AN105" s="430"/>
      <c r="AO105" s="430"/>
      <c r="AP105" s="430"/>
      <c r="AQ105" s="472" t="s">
        <v>222</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223</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x14ac:dyDescent="0.15">
      <c r="A108" s="524"/>
      <c r="B108" s="525"/>
      <c r="C108" s="525"/>
      <c r="D108" s="525"/>
      <c r="E108" s="525"/>
      <c r="F108" s="526"/>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2"/>
      <c r="AC108" s="462"/>
      <c r="AD108" s="462"/>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x14ac:dyDescent="0.15">
      <c r="A109" s="523"/>
      <c r="B109" s="521"/>
      <c r="C109" s="521"/>
      <c r="D109" s="521"/>
      <c r="E109" s="521"/>
      <c r="F109" s="522"/>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x14ac:dyDescent="0.15">
      <c r="A110" s="475" t="s">
        <v>342</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499</v>
      </c>
      <c r="AF117" s="430"/>
      <c r="AG117" s="430"/>
      <c r="AH117" s="430"/>
      <c r="AI117" s="430" t="s">
        <v>651</v>
      </c>
      <c r="AJ117" s="430"/>
      <c r="AK117" s="430"/>
      <c r="AL117" s="430"/>
      <c r="AM117" s="430" t="s">
        <v>467</v>
      </c>
      <c r="AN117" s="430"/>
      <c r="AO117" s="430"/>
      <c r="AP117" s="430"/>
      <c r="AQ117" s="505" t="s">
        <v>222</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223</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x14ac:dyDescent="0.15">
      <c r="A120" s="329"/>
      <c r="B120" s="331"/>
      <c r="C120" s="332"/>
      <c r="D120" s="332"/>
      <c r="E120" s="332"/>
      <c r="F120" s="333"/>
      <c r="G120" s="907"/>
      <c r="H120" s="399"/>
      <c r="I120" s="399"/>
      <c r="J120" s="399"/>
      <c r="K120" s="399"/>
      <c r="L120" s="399"/>
      <c r="M120" s="399"/>
      <c r="N120" s="399"/>
      <c r="O120" s="400"/>
      <c r="P120" s="465"/>
      <c r="Q120" s="465"/>
      <c r="R120" s="465"/>
      <c r="S120" s="465"/>
      <c r="T120" s="465"/>
      <c r="U120" s="465"/>
      <c r="V120" s="465"/>
      <c r="W120" s="465"/>
      <c r="X120" s="466"/>
      <c r="Y120" s="908" t="s">
        <v>51</v>
      </c>
      <c r="Z120" s="800"/>
      <c r="AA120" s="801"/>
      <c r="AB120" s="462"/>
      <c r="AC120" s="462"/>
      <c r="AD120" s="462"/>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499</v>
      </c>
      <c r="AF122" s="430"/>
      <c r="AG122" s="430"/>
      <c r="AH122" s="430"/>
      <c r="AI122" s="430" t="s">
        <v>651</v>
      </c>
      <c r="AJ122" s="430"/>
      <c r="AK122" s="430"/>
      <c r="AL122" s="430"/>
      <c r="AM122" s="430" t="s">
        <v>467</v>
      </c>
      <c r="AN122" s="430"/>
      <c r="AO122" s="430"/>
      <c r="AP122" s="430"/>
      <c r="AQ122" s="505" t="s">
        <v>222</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223</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x14ac:dyDescent="0.15">
      <c r="A125" s="329"/>
      <c r="B125" s="331"/>
      <c r="C125" s="332"/>
      <c r="D125" s="332"/>
      <c r="E125" s="332"/>
      <c r="F125" s="333"/>
      <c r="G125" s="907"/>
      <c r="H125" s="399"/>
      <c r="I125" s="399"/>
      <c r="J125" s="399"/>
      <c r="K125" s="399"/>
      <c r="L125" s="399"/>
      <c r="M125" s="399"/>
      <c r="N125" s="399"/>
      <c r="O125" s="400"/>
      <c r="P125" s="465"/>
      <c r="Q125" s="465"/>
      <c r="R125" s="465"/>
      <c r="S125" s="465"/>
      <c r="T125" s="465"/>
      <c r="U125" s="465"/>
      <c r="V125" s="465"/>
      <c r="W125" s="465"/>
      <c r="X125" s="466"/>
      <c r="Y125" s="908" t="s">
        <v>51</v>
      </c>
      <c r="Z125" s="800"/>
      <c r="AA125" s="801"/>
      <c r="AB125" s="462"/>
      <c r="AC125" s="462"/>
      <c r="AD125" s="462"/>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499</v>
      </c>
      <c r="AF127" s="430"/>
      <c r="AG127" s="430"/>
      <c r="AH127" s="430"/>
      <c r="AI127" s="430" t="s">
        <v>651</v>
      </c>
      <c r="AJ127" s="430"/>
      <c r="AK127" s="430"/>
      <c r="AL127" s="430"/>
      <c r="AM127" s="430" t="s">
        <v>467</v>
      </c>
      <c r="AN127" s="430"/>
      <c r="AO127" s="430"/>
      <c r="AP127" s="430"/>
      <c r="AQ127" s="505" t="s">
        <v>222</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223</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x14ac:dyDescent="0.15">
      <c r="A130" s="329"/>
      <c r="B130" s="331"/>
      <c r="C130" s="332"/>
      <c r="D130" s="332"/>
      <c r="E130" s="332"/>
      <c r="F130" s="333"/>
      <c r="G130" s="907"/>
      <c r="H130" s="399"/>
      <c r="I130" s="399"/>
      <c r="J130" s="399"/>
      <c r="K130" s="399"/>
      <c r="L130" s="399"/>
      <c r="M130" s="399"/>
      <c r="N130" s="399"/>
      <c r="O130" s="400"/>
      <c r="P130" s="465"/>
      <c r="Q130" s="465"/>
      <c r="R130" s="465"/>
      <c r="S130" s="465"/>
      <c r="T130" s="465"/>
      <c r="U130" s="465"/>
      <c r="V130" s="465"/>
      <c r="W130" s="465"/>
      <c r="X130" s="466"/>
      <c r="Y130" s="908" t="s">
        <v>51</v>
      </c>
      <c r="Z130" s="800"/>
      <c r="AA130" s="801"/>
      <c r="AB130" s="462"/>
      <c r="AC130" s="462"/>
      <c r="AD130" s="462"/>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0" t="s">
        <v>499</v>
      </c>
      <c r="AF133" s="430"/>
      <c r="AG133" s="430"/>
      <c r="AH133" s="430"/>
      <c r="AI133" s="430" t="s">
        <v>651</v>
      </c>
      <c r="AJ133" s="430"/>
      <c r="AK133" s="430"/>
      <c r="AL133" s="430"/>
      <c r="AM133" s="430" t="s">
        <v>467</v>
      </c>
      <c r="AN133" s="430"/>
      <c r="AO133" s="430"/>
      <c r="AP133" s="430"/>
      <c r="AQ133" s="425" t="s">
        <v>498</v>
      </c>
      <c r="AR133" s="426"/>
      <c r="AS133" s="426"/>
      <c r="AT133" s="427"/>
      <c r="AU133" s="425" t="s">
        <v>676</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7"/>
      <c r="AF135" s="387"/>
      <c r="AG135" s="387"/>
      <c r="AH135" s="387"/>
      <c r="AI135" s="387"/>
      <c r="AJ135" s="387"/>
      <c r="AK135" s="387"/>
      <c r="AL135" s="387"/>
      <c r="AM135" s="387"/>
      <c r="AN135" s="387"/>
      <c r="AO135" s="387"/>
      <c r="AP135" s="387"/>
      <c r="AQ135" s="387"/>
      <c r="AR135" s="387"/>
      <c r="AS135" s="387"/>
      <c r="AT135" s="387"/>
      <c r="AU135" s="429"/>
      <c r="AV135" s="420"/>
      <c r="AW135" s="420"/>
      <c r="AX135" s="421"/>
      <c r="AY135">
        <f>$AY$133</f>
        <v>0</v>
      </c>
    </row>
    <row r="136" spans="1:60" ht="23.25" hidden="1" customHeight="1" x14ac:dyDescent="0.15">
      <c r="A136" s="475" t="s">
        <v>664</v>
      </c>
      <c r="B136" s="356"/>
      <c r="C136" s="356"/>
      <c r="D136" s="356"/>
      <c r="E136" s="356"/>
      <c r="F136" s="476"/>
      <c r="G136" s="238" t="s">
        <v>665</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666</v>
      </c>
      <c r="H137" s="410"/>
      <c r="I137" s="410"/>
      <c r="J137" s="410"/>
      <c r="K137" s="410"/>
      <c r="L137" s="410"/>
      <c r="M137" s="410"/>
      <c r="N137" s="410"/>
      <c r="O137" s="410"/>
      <c r="P137" s="410"/>
      <c r="Q137" s="410"/>
      <c r="R137" s="410"/>
      <c r="S137" s="410"/>
      <c r="T137" s="410"/>
      <c r="U137" s="410"/>
      <c r="V137" s="410"/>
      <c r="W137" s="410"/>
      <c r="X137" s="410"/>
      <c r="Y137" s="434" t="s">
        <v>664</v>
      </c>
      <c r="Z137" s="435"/>
      <c r="AA137" s="436"/>
      <c r="AB137" s="437"/>
      <c r="AC137" s="438"/>
      <c r="AD137" s="439"/>
      <c r="AE137" s="413"/>
      <c r="AF137" s="413"/>
      <c r="AG137" s="413"/>
      <c r="AH137" s="413"/>
      <c r="AI137" s="413"/>
      <c r="AJ137" s="413"/>
      <c r="AK137" s="413"/>
      <c r="AL137" s="413"/>
      <c r="AM137" s="413"/>
      <c r="AN137" s="413"/>
      <c r="AO137" s="413"/>
      <c r="AP137" s="413"/>
      <c r="AQ137" s="404"/>
      <c r="AR137" s="388"/>
      <c r="AS137" s="388"/>
      <c r="AT137" s="388"/>
      <c r="AU137" s="388"/>
      <c r="AV137" s="388"/>
      <c r="AW137" s="388"/>
      <c r="AX137" s="389"/>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1"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315</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499</v>
      </c>
      <c r="AF139" s="430"/>
      <c r="AG139" s="430"/>
      <c r="AH139" s="430"/>
      <c r="AI139" s="430" t="s">
        <v>651</v>
      </c>
      <c r="AJ139" s="430"/>
      <c r="AK139" s="430"/>
      <c r="AL139" s="430"/>
      <c r="AM139" s="430" t="s">
        <v>467</v>
      </c>
      <c r="AN139" s="430"/>
      <c r="AO139" s="430"/>
      <c r="AP139" s="430"/>
      <c r="AQ139" s="472" t="s">
        <v>222</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223</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x14ac:dyDescent="0.15">
      <c r="A142" s="524"/>
      <c r="B142" s="525"/>
      <c r="C142" s="525"/>
      <c r="D142" s="525"/>
      <c r="E142" s="525"/>
      <c r="F142" s="526"/>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2"/>
      <c r="AC142" s="462"/>
      <c r="AD142" s="462"/>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x14ac:dyDescent="0.15">
      <c r="A143" s="523"/>
      <c r="B143" s="521"/>
      <c r="C143" s="521"/>
      <c r="D143" s="521"/>
      <c r="E143" s="521"/>
      <c r="F143" s="522"/>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x14ac:dyDescent="0.15">
      <c r="A144" s="475" t="s">
        <v>342</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499</v>
      </c>
      <c r="AF151" s="430"/>
      <c r="AG151" s="430"/>
      <c r="AH151" s="430"/>
      <c r="AI151" s="430" t="s">
        <v>651</v>
      </c>
      <c r="AJ151" s="430"/>
      <c r="AK151" s="430"/>
      <c r="AL151" s="430"/>
      <c r="AM151" s="430" t="s">
        <v>467</v>
      </c>
      <c r="AN151" s="430"/>
      <c r="AO151" s="430"/>
      <c r="AP151" s="430"/>
      <c r="AQ151" s="505" t="s">
        <v>222</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223</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x14ac:dyDescent="0.15">
      <c r="A154" s="329"/>
      <c r="B154" s="331"/>
      <c r="C154" s="332"/>
      <c r="D154" s="332"/>
      <c r="E154" s="332"/>
      <c r="F154" s="333"/>
      <c r="G154" s="907"/>
      <c r="H154" s="399"/>
      <c r="I154" s="399"/>
      <c r="J154" s="399"/>
      <c r="K154" s="399"/>
      <c r="L154" s="399"/>
      <c r="M154" s="399"/>
      <c r="N154" s="399"/>
      <c r="O154" s="400"/>
      <c r="P154" s="465"/>
      <c r="Q154" s="465"/>
      <c r="R154" s="465"/>
      <c r="S154" s="465"/>
      <c r="T154" s="465"/>
      <c r="U154" s="465"/>
      <c r="V154" s="465"/>
      <c r="W154" s="465"/>
      <c r="X154" s="466"/>
      <c r="Y154" s="908" t="s">
        <v>51</v>
      </c>
      <c r="Z154" s="800"/>
      <c r="AA154" s="801"/>
      <c r="AB154" s="462"/>
      <c r="AC154" s="462"/>
      <c r="AD154" s="462"/>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499</v>
      </c>
      <c r="AF156" s="430"/>
      <c r="AG156" s="430"/>
      <c r="AH156" s="430"/>
      <c r="AI156" s="430" t="s">
        <v>651</v>
      </c>
      <c r="AJ156" s="430"/>
      <c r="AK156" s="430"/>
      <c r="AL156" s="430"/>
      <c r="AM156" s="430" t="s">
        <v>467</v>
      </c>
      <c r="AN156" s="430"/>
      <c r="AO156" s="430"/>
      <c r="AP156" s="430"/>
      <c r="AQ156" s="505" t="s">
        <v>222</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223</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x14ac:dyDescent="0.15">
      <c r="A159" s="329"/>
      <c r="B159" s="331"/>
      <c r="C159" s="332"/>
      <c r="D159" s="332"/>
      <c r="E159" s="332"/>
      <c r="F159" s="333"/>
      <c r="G159" s="907"/>
      <c r="H159" s="399"/>
      <c r="I159" s="399"/>
      <c r="J159" s="399"/>
      <c r="K159" s="399"/>
      <c r="L159" s="399"/>
      <c r="M159" s="399"/>
      <c r="N159" s="399"/>
      <c r="O159" s="400"/>
      <c r="P159" s="465"/>
      <c r="Q159" s="465"/>
      <c r="R159" s="465"/>
      <c r="S159" s="465"/>
      <c r="T159" s="465"/>
      <c r="U159" s="465"/>
      <c r="V159" s="465"/>
      <c r="W159" s="465"/>
      <c r="X159" s="466"/>
      <c r="Y159" s="908" t="s">
        <v>51</v>
      </c>
      <c r="Z159" s="800"/>
      <c r="AA159" s="801"/>
      <c r="AB159" s="462"/>
      <c r="AC159" s="462"/>
      <c r="AD159" s="462"/>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499</v>
      </c>
      <c r="AF161" s="430"/>
      <c r="AG161" s="430"/>
      <c r="AH161" s="430"/>
      <c r="AI161" s="430" t="s">
        <v>651</v>
      </c>
      <c r="AJ161" s="430"/>
      <c r="AK161" s="430"/>
      <c r="AL161" s="430"/>
      <c r="AM161" s="430" t="s">
        <v>467</v>
      </c>
      <c r="AN161" s="430"/>
      <c r="AO161" s="430"/>
      <c r="AP161" s="430"/>
      <c r="AQ161" s="505" t="s">
        <v>222</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223</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x14ac:dyDescent="0.15">
      <c r="A164" s="329"/>
      <c r="B164" s="331"/>
      <c r="C164" s="332"/>
      <c r="D164" s="332"/>
      <c r="E164" s="332"/>
      <c r="F164" s="333"/>
      <c r="G164" s="907"/>
      <c r="H164" s="399"/>
      <c r="I164" s="399"/>
      <c r="J164" s="399"/>
      <c r="K164" s="399"/>
      <c r="L164" s="399"/>
      <c r="M164" s="399"/>
      <c r="N164" s="399"/>
      <c r="O164" s="400"/>
      <c r="P164" s="465"/>
      <c r="Q164" s="465"/>
      <c r="R164" s="465"/>
      <c r="S164" s="465"/>
      <c r="T164" s="465"/>
      <c r="U164" s="465"/>
      <c r="V164" s="465"/>
      <c r="W164" s="465"/>
      <c r="X164" s="466"/>
      <c r="Y164" s="908" t="s">
        <v>51</v>
      </c>
      <c r="Z164" s="800"/>
      <c r="AA164" s="801"/>
      <c r="AB164" s="462"/>
      <c r="AC164" s="462"/>
      <c r="AD164" s="462"/>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0" t="s">
        <v>499</v>
      </c>
      <c r="AF167" s="430"/>
      <c r="AG167" s="430"/>
      <c r="AH167" s="430"/>
      <c r="AI167" s="430" t="s">
        <v>651</v>
      </c>
      <c r="AJ167" s="430"/>
      <c r="AK167" s="430"/>
      <c r="AL167" s="430"/>
      <c r="AM167" s="430" t="s">
        <v>467</v>
      </c>
      <c r="AN167" s="430"/>
      <c r="AO167" s="430"/>
      <c r="AP167" s="430"/>
      <c r="AQ167" s="425" t="s">
        <v>498</v>
      </c>
      <c r="AR167" s="426"/>
      <c r="AS167" s="426"/>
      <c r="AT167" s="427"/>
      <c r="AU167" s="425" t="s">
        <v>676</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7"/>
      <c r="AF169" s="387"/>
      <c r="AG169" s="387"/>
      <c r="AH169" s="387"/>
      <c r="AI169" s="387"/>
      <c r="AJ169" s="387"/>
      <c r="AK169" s="387"/>
      <c r="AL169" s="387"/>
      <c r="AM169" s="387"/>
      <c r="AN169" s="387"/>
      <c r="AO169" s="387"/>
      <c r="AP169" s="387"/>
      <c r="AQ169" s="387"/>
      <c r="AR169" s="387"/>
      <c r="AS169" s="387"/>
      <c r="AT169" s="387"/>
      <c r="AU169" s="429"/>
      <c r="AV169" s="420"/>
      <c r="AW169" s="420"/>
      <c r="AX169" s="421"/>
      <c r="AY169">
        <f>$AY$167</f>
        <v>0</v>
      </c>
    </row>
    <row r="170" spans="1:60" ht="23.25" hidden="1" customHeight="1" x14ac:dyDescent="0.15">
      <c r="A170" s="475" t="s">
        <v>664</v>
      </c>
      <c r="B170" s="356"/>
      <c r="C170" s="356"/>
      <c r="D170" s="356"/>
      <c r="E170" s="356"/>
      <c r="F170" s="476"/>
      <c r="G170" s="238" t="s">
        <v>665</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666</v>
      </c>
      <c r="H171" s="410"/>
      <c r="I171" s="410"/>
      <c r="J171" s="410"/>
      <c r="K171" s="410"/>
      <c r="L171" s="410"/>
      <c r="M171" s="410"/>
      <c r="N171" s="410"/>
      <c r="O171" s="410"/>
      <c r="P171" s="410"/>
      <c r="Q171" s="410"/>
      <c r="R171" s="410"/>
      <c r="S171" s="410"/>
      <c r="T171" s="410"/>
      <c r="U171" s="410"/>
      <c r="V171" s="410"/>
      <c r="W171" s="410"/>
      <c r="X171" s="410"/>
      <c r="Y171" s="434" t="s">
        <v>664</v>
      </c>
      <c r="Z171" s="435"/>
      <c r="AA171" s="436"/>
      <c r="AB171" s="437"/>
      <c r="AC171" s="438"/>
      <c r="AD171" s="439"/>
      <c r="AE171" s="413"/>
      <c r="AF171" s="413"/>
      <c r="AG171" s="413"/>
      <c r="AH171" s="413"/>
      <c r="AI171" s="413"/>
      <c r="AJ171" s="413"/>
      <c r="AK171" s="413"/>
      <c r="AL171" s="413"/>
      <c r="AM171" s="413"/>
      <c r="AN171" s="413"/>
      <c r="AO171" s="413"/>
      <c r="AP171" s="413"/>
      <c r="AQ171" s="404"/>
      <c r="AR171" s="388"/>
      <c r="AS171" s="388"/>
      <c r="AT171" s="388"/>
      <c r="AU171" s="388"/>
      <c r="AV171" s="388"/>
      <c r="AW171" s="388"/>
      <c r="AX171" s="389"/>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1" t="s">
        <v>667</v>
      </c>
      <c r="Z172" s="414"/>
      <c r="AA172" s="415"/>
      <c r="AB172" s="440" t="s">
        <v>668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315</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499</v>
      </c>
      <c r="AF173" s="430"/>
      <c r="AG173" s="430"/>
      <c r="AH173" s="430"/>
      <c r="AI173" s="430" t="s">
        <v>651</v>
      </c>
      <c r="AJ173" s="430"/>
      <c r="AK173" s="430"/>
      <c r="AL173" s="430"/>
      <c r="AM173" s="430" t="s">
        <v>467</v>
      </c>
      <c r="AN173" s="430"/>
      <c r="AO173" s="430"/>
      <c r="AP173" s="430"/>
      <c r="AQ173" s="472" t="s">
        <v>222</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223</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x14ac:dyDescent="0.15">
      <c r="A176" s="524"/>
      <c r="B176" s="525"/>
      <c r="C176" s="525"/>
      <c r="D176" s="525"/>
      <c r="E176" s="525"/>
      <c r="F176" s="526"/>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2"/>
      <c r="AC176" s="462"/>
      <c r="AD176" s="462"/>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x14ac:dyDescent="0.15">
      <c r="A177" s="523"/>
      <c r="B177" s="521"/>
      <c r="C177" s="521"/>
      <c r="D177" s="521"/>
      <c r="E177" s="521"/>
      <c r="F177" s="522"/>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x14ac:dyDescent="0.15">
      <c r="A178" s="475" t="s">
        <v>342</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499</v>
      </c>
      <c r="AF185" s="430"/>
      <c r="AG185" s="430"/>
      <c r="AH185" s="430"/>
      <c r="AI185" s="430" t="s">
        <v>651</v>
      </c>
      <c r="AJ185" s="430"/>
      <c r="AK185" s="430"/>
      <c r="AL185" s="430"/>
      <c r="AM185" s="430" t="s">
        <v>467</v>
      </c>
      <c r="AN185" s="430"/>
      <c r="AO185" s="430"/>
      <c r="AP185" s="430"/>
      <c r="AQ185" s="505" t="s">
        <v>222</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223</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x14ac:dyDescent="0.15">
      <c r="A188" s="329"/>
      <c r="B188" s="331"/>
      <c r="C188" s="332"/>
      <c r="D188" s="332"/>
      <c r="E188" s="332"/>
      <c r="F188" s="333"/>
      <c r="G188" s="907"/>
      <c r="H188" s="399"/>
      <c r="I188" s="399"/>
      <c r="J188" s="399"/>
      <c r="K188" s="399"/>
      <c r="L188" s="399"/>
      <c r="M188" s="399"/>
      <c r="N188" s="399"/>
      <c r="O188" s="400"/>
      <c r="P188" s="465"/>
      <c r="Q188" s="465"/>
      <c r="R188" s="465"/>
      <c r="S188" s="465"/>
      <c r="T188" s="465"/>
      <c r="U188" s="465"/>
      <c r="V188" s="465"/>
      <c r="W188" s="465"/>
      <c r="X188" s="466"/>
      <c r="Y188" s="908" t="s">
        <v>51</v>
      </c>
      <c r="Z188" s="800"/>
      <c r="AA188" s="801"/>
      <c r="AB188" s="462"/>
      <c r="AC188" s="462"/>
      <c r="AD188" s="462"/>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499</v>
      </c>
      <c r="AF190" s="430"/>
      <c r="AG190" s="430"/>
      <c r="AH190" s="430"/>
      <c r="AI190" s="430" t="s">
        <v>651</v>
      </c>
      <c r="AJ190" s="430"/>
      <c r="AK190" s="430"/>
      <c r="AL190" s="430"/>
      <c r="AM190" s="430" t="s">
        <v>467</v>
      </c>
      <c r="AN190" s="430"/>
      <c r="AO190" s="430"/>
      <c r="AP190" s="430"/>
      <c r="AQ190" s="505" t="s">
        <v>222</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223</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x14ac:dyDescent="0.15">
      <c r="A193" s="329"/>
      <c r="B193" s="331"/>
      <c r="C193" s="332"/>
      <c r="D193" s="332"/>
      <c r="E193" s="332"/>
      <c r="F193" s="333"/>
      <c r="G193" s="907"/>
      <c r="H193" s="399"/>
      <c r="I193" s="399"/>
      <c r="J193" s="399"/>
      <c r="K193" s="399"/>
      <c r="L193" s="399"/>
      <c r="M193" s="399"/>
      <c r="N193" s="399"/>
      <c r="O193" s="400"/>
      <c r="P193" s="465"/>
      <c r="Q193" s="465"/>
      <c r="R193" s="465"/>
      <c r="S193" s="465"/>
      <c r="T193" s="465"/>
      <c r="U193" s="465"/>
      <c r="V193" s="465"/>
      <c r="W193" s="465"/>
      <c r="X193" s="466"/>
      <c r="Y193" s="908" t="s">
        <v>51</v>
      </c>
      <c r="Z193" s="800"/>
      <c r="AA193" s="801"/>
      <c r="AB193" s="462"/>
      <c r="AC193" s="462"/>
      <c r="AD193" s="462"/>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499</v>
      </c>
      <c r="AF195" s="430"/>
      <c r="AG195" s="430"/>
      <c r="AH195" s="430"/>
      <c r="AI195" s="430" t="s">
        <v>651</v>
      </c>
      <c r="AJ195" s="430"/>
      <c r="AK195" s="430"/>
      <c r="AL195" s="430"/>
      <c r="AM195" s="430" t="s">
        <v>467</v>
      </c>
      <c r="AN195" s="430"/>
      <c r="AO195" s="430"/>
      <c r="AP195" s="430"/>
      <c r="AQ195" s="505" t="s">
        <v>222</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223</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x14ac:dyDescent="0.15">
      <c r="A198" s="329"/>
      <c r="B198" s="331"/>
      <c r="C198" s="332"/>
      <c r="D198" s="332"/>
      <c r="E198" s="332"/>
      <c r="F198" s="333"/>
      <c r="G198" s="907"/>
      <c r="H198" s="399"/>
      <c r="I198" s="399"/>
      <c r="J198" s="399"/>
      <c r="K198" s="399"/>
      <c r="L198" s="399"/>
      <c r="M198" s="399"/>
      <c r="N198" s="399"/>
      <c r="O198" s="400"/>
      <c r="P198" s="465"/>
      <c r="Q198" s="465"/>
      <c r="R198" s="465"/>
      <c r="S198" s="465"/>
      <c r="T198" s="465"/>
      <c r="U198" s="465"/>
      <c r="V198" s="465"/>
      <c r="W198" s="465"/>
      <c r="X198" s="466"/>
      <c r="Y198" s="908" t="s">
        <v>51</v>
      </c>
      <c r="Z198" s="800"/>
      <c r="AA198" s="801"/>
      <c r="AB198" s="462"/>
      <c r="AC198" s="462"/>
      <c r="AD198" s="462"/>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316</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312</v>
      </c>
      <c r="X200" s="569"/>
      <c r="Y200" s="572"/>
      <c r="Z200" s="572"/>
      <c r="AA200" s="573"/>
      <c r="AB200" s="566" t="s">
        <v>11</v>
      </c>
      <c r="AC200" s="563"/>
      <c r="AD200" s="564"/>
      <c r="AE200" s="430" t="s">
        <v>499</v>
      </c>
      <c r="AF200" s="430"/>
      <c r="AG200" s="430"/>
      <c r="AH200" s="430"/>
      <c r="AI200" s="430" t="s">
        <v>651</v>
      </c>
      <c r="AJ200" s="430"/>
      <c r="AK200" s="430"/>
      <c r="AL200" s="430"/>
      <c r="AM200" s="430" t="s">
        <v>467</v>
      </c>
      <c r="AN200" s="430"/>
      <c r="AO200" s="430"/>
      <c r="AP200" s="430"/>
      <c r="AQ200" s="505" t="s">
        <v>222</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223</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224</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332</v>
      </c>
      <c r="AC202" s="556"/>
      <c r="AD202" s="556"/>
      <c r="AE202" s="404"/>
      <c r="AF202" s="388"/>
      <c r="AG202" s="388"/>
      <c r="AH202" s="388"/>
      <c r="AI202" s="404"/>
      <c r="AJ202" s="388"/>
      <c r="AK202" s="388"/>
      <c r="AL202" s="388"/>
      <c r="AM202" s="404"/>
      <c r="AN202" s="388"/>
      <c r="AO202" s="388"/>
      <c r="AP202" s="388"/>
      <c r="AQ202" s="404"/>
      <c r="AR202" s="388"/>
      <c r="AS202" s="388"/>
      <c r="AT202" s="576"/>
      <c r="AU202" s="388"/>
      <c r="AV202" s="388"/>
      <c r="AW202" s="388"/>
      <c r="AX202" s="389"/>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332</v>
      </c>
      <c r="AC203" s="599"/>
      <c r="AD203" s="599"/>
      <c r="AE203" s="404"/>
      <c r="AF203" s="388"/>
      <c r="AG203" s="388"/>
      <c r="AH203" s="388"/>
      <c r="AI203" s="404"/>
      <c r="AJ203" s="388"/>
      <c r="AK203" s="388"/>
      <c r="AL203" s="388"/>
      <c r="AM203" s="404"/>
      <c r="AN203" s="388"/>
      <c r="AO203" s="388"/>
      <c r="AP203" s="388"/>
      <c r="AQ203" s="404"/>
      <c r="AR203" s="388"/>
      <c r="AS203" s="388"/>
      <c r="AT203" s="576"/>
      <c r="AU203" s="388"/>
      <c r="AV203" s="388"/>
      <c r="AW203" s="388"/>
      <c r="AX203" s="389"/>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333</v>
      </c>
      <c r="AC204" s="577"/>
      <c r="AD204" s="577"/>
      <c r="AE204" s="578"/>
      <c r="AF204" s="579"/>
      <c r="AG204" s="579"/>
      <c r="AH204" s="579"/>
      <c r="AI204" s="578"/>
      <c r="AJ204" s="579"/>
      <c r="AK204" s="579"/>
      <c r="AL204" s="579"/>
      <c r="AM204" s="578"/>
      <c r="AN204" s="579"/>
      <c r="AO204" s="579"/>
      <c r="AP204" s="579"/>
      <c r="AQ204" s="404"/>
      <c r="AR204" s="388"/>
      <c r="AS204" s="388"/>
      <c r="AT204" s="576"/>
      <c r="AU204" s="388"/>
      <c r="AV204" s="388"/>
      <c r="AW204" s="388"/>
      <c r="AX204" s="389"/>
      <c r="AY204">
        <f t="shared" si="10"/>
        <v>0</v>
      </c>
    </row>
    <row r="205" spans="1:60" ht="23.25" hidden="1" customHeight="1" x14ac:dyDescent="0.15">
      <c r="A205" s="580" t="s">
        <v>320</v>
      </c>
      <c r="B205" s="581"/>
      <c r="C205" s="581"/>
      <c r="D205" s="581"/>
      <c r="E205" s="581"/>
      <c r="F205" s="582"/>
      <c r="G205" s="540" t="s">
        <v>225</v>
      </c>
      <c r="H205" s="586"/>
      <c r="I205" s="586"/>
      <c r="J205" s="586"/>
      <c r="K205" s="586"/>
      <c r="L205" s="586"/>
      <c r="M205" s="586"/>
      <c r="N205" s="586"/>
      <c r="O205" s="586"/>
      <c r="P205" s="586"/>
      <c r="Q205" s="586"/>
      <c r="R205" s="586"/>
      <c r="S205" s="586"/>
      <c r="T205" s="586"/>
      <c r="U205" s="586"/>
      <c r="V205" s="586"/>
      <c r="W205" s="589" t="s">
        <v>331</v>
      </c>
      <c r="X205" s="590"/>
      <c r="Y205" s="554" t="s">
        <v>12</v>
      </c>
      <c r="Z205" s="554"/>
      <c r="AA205" s="555"/>
      <c r="AB205" s="556" t="s">
        <v>332</v>
      </c>
      <c r="AC205" s="556"/>
      <c r="AD205" s="556"/>
      <c r="AE205" s="404"/>
      <c r="AF205" s="388"/>
      <c r="AG205" s="388"/>
      <c r="AH205" s="388"/>
      <c r="AI205" s="404"/>
      <c r="AJ205" s="388"/>
      <c r="AK205" s="388"/>
      <c r="AL205" s="388"/>
      <c r="AM205" s="404"/>
      <c r="AN205" s="388"/>
      <c r="AO205" s="388"/>
      <c r="AP205" s="388"/>
      <c r="AQ205" s="404"/>
      <c r="AR205" s="388"/>
      <c r="AS205" s="388"/>
      <c r="AT205" s="576"/>
      <c r="AU205" s="388"/>
      <c r="AV205" s="388"/>
      <c r="AW205" s="388"/>
      <c r="AX205" s="389"/>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332</v>
      </c>
      <c r="AC206" s="599"/>
      <c r="AD206" s="599"/>
      <c r="AE206" s="404"/>
      <c r="AF206" s="388"/>
      <c r="AG206" s="388"/>
      <c r="AH206" s="388"/>
      <c r="AI206" s="404"/>
      <c r="AJ206" s="388"/>
      <c r="AK206" s="388"/>
      <c r="AL206" s="388"/>
      <c r="AM206" s="404"/>
      <c r="AN206" s="388"/>
      <c r="AO206" s="388"/>
      <c r="AP206" s="388"/>
      <c r="AQ206" s="404"/>
      <c r="AR206" s="388"/>
      <c r="AS206" s="388"/>
      <c r="AT206" s="576"/>
      <c r="AU206" s="388"/>
      <c r="AV206" s="388"/>
      <c r="AW206" s="388"/>
      <c r="AX206" s="389"/>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333</v>
      </c>
      <c r="AC207" s="577"/>
      <c r="AD207" s="577"/>
      <c r="AE207" s="578"/>
      <c r="AF207" s="579"/>
      <c r="AG207" s="579"/>
      <c r="AH207" s="579"/>
      <c r="AI207" s="578"/>
      <c r="AJ207" s="579"/>
      <c r="AK207" s="579"/>
      <c r="AL207" s="579"/>
      <c r="AM207" s="578"/>
      <c r="AN207" s="579"/>
      <c r="AO207" s="579"/>
      <c r="AP207" s="598"/>
      <c r="AQ207" s="404"/>
      <c r="AR207" s="388"/>
      <c r="AS207" s="388"/>
      <c r="AT207" s="576"/>
      <c r="AU207" s="388"/>
      <c r="AV207" s="388"/>
      <c r="AW207" s="388"/>
      <c r="AX207" s="389"/>
      <c r="AY207">
        <f t="shared" si="10"/>
        <v>0</v>
      </c>
    </row>
    <row r="208" spans="1:60" ht="18.75" hidden="1" customHeight="1" x14ac:dyDescent="0.15">
      <c r="A208" s="604" t="s">
        <v>316</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499</v>
      </c>
      <c r="AF208" s="151"/>
      <c r="AG208" s="151"/>
      <c r="AH208" s="151"/>
      <c r="AI208" s="430" t="s">
        <v>651</v>
      </c>
      <c r="AJ208" s="430"/>
      <c r="AK208" s="430"/>
      <c r="AL208" s="430"/>
      <c r="AM208" s="430" t="s">
        <v>467</v>
      </c>
      <c r="AN208" s="430"/>
      <c r="AO208" s="430"/>
      <c r="AP208" s="430"/>
      <c r="AQ208" s="505" t="s">
        <v>222</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223</v>
      </c>
      <c r="AT209" s="449"/>
      <c r="AU209" s="446"/>
      <c r="AV209" s="447"/>
      <c r="AW209" s="448" t="s">
        <v>170</v>
      </c>
      <c r="AX209" s="603"/>
      <c r="AY209">
        <f>$AY$208</f>
        <v>0</v>
      </c>
    </row>
    <row r="210" spans="1:51" ht="23.25" hidden="1" customHeight="1" x14ac:dyDescent="0.15">
      <c r="A210" s="580"/>
      <c r="B210" s="581"/>
      <c r="C210" s="581"/>
      <c r="D210" s="581"/>
      <c r="E210" s="581"/>
      <c r="F210" s="582"/>
      <c r="G210" s="616" t="s">
        <v>224</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x14ac:dyDescent="0.15">
      <c r="A211" s="580"/>
      <c r="B211" s="581"/>
      <c r="C211" s="581"/>
      <c r="D211" s="581"/>
      <c r="E211" s="581"/>
      <c r="F211" s="582"/>
      <c r="G211" s="617"/>
      <c r="H211" s="399"/>
      <c r="I211" s="399"/>
      <c r="J211" s="399"/>
      <c r="K211" s="399"/>
      <c r="L211" s="399"/>
      <c r="M211" s="399"/>
      <c r="N211" s="399"/>
      <c r="O211" s="400"/>
      <c r="P211" s="399"/>
      <c r="Q211" s="399"/>
      <c r="R211" s="399"/>
      <c r="S211" s="399"/>
      <c r="T211" s="399"/>
      <c r="U211" s="399"/>
      <c r="V211" s="399"/>
      <c r="W211" s="399"/>
      <c r="X211" s="400"/>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9"/>
      <c r="Q212" s="399"/>
      <c r="R212" s="399"/>
      <c r="S212" s="399"/>
      <c r="T212" s="399"/>
      <c r="U212" s="399"/>
      <c r="V212" s="399"/>
      <c r="W212" s="399"/>
      <c r="X212" s="400"/>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8"/>
      <c r="AV212" s="388"/>
      <c r="AW212" s="388"/>
      <c r="AX212" s="389"/>
      <c r="AY212">
        <f>$AY$208</f>
        <v>0</v>
      </c>
    </row>
    <row r="213" spans="1:51" ht="69.75" hidden="1" customHeight="1" x14ac:dyDescent="0.15">
      <c r="A213" s="659" t="s">
        <v>345</v>
      </c>
      <c r="B213" s="660"/>
      <c r="C213" s="660"/>
      <c r="D213" s="660"/>
      <c r="E213" s="584" t="s">
        <v>304</v>
      </c>
      <c r="F213" s="585"/>
      <c r="G213" s="97" t="s">
        <v>225</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659</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311</v>
      </c>
      <c r="AP214" s="676"/>
      <c r="AQ214" s="676"/>
      <c r="AR214" s="96" t="s">
        <v>310</v>
      </c>
      <c r="AS214" s="675"/>
      <c r="AT214" s="676"/>
      <c r="AU214" s="676"/>
      <c r="AV214" s="676"/>
      <c r="AW214" s="676"/>
      <c r="AX214" s="677"/>
      <c r="AY214">
        <f>COUNTIF($AR$214,"☑")</f>
        <v>0</v>
      </c>
    </row>
    <row r="215" spans="1:51" ht="45" customHeight="1" x14ac:dyDescent="0.15">
      <c r="A215" s="665" t="s">
        <v>365</v>
      </c>
      <c r="B215" s="666"/>
      <c r="C215" s="668" t="s">
        <v>226</v>
      </c>
      <c r="D215" s="666"/>
      <c r="E215" s="669" t="s">
        <v>242</v>
      </c>
      <c r="F215" s="670"/>
      <c r="G215" s="671" t="s">
        <v>723</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241</v>
      </c>
      <c r="F216" s="471"/>
      <c r="G216" s="153" t="s">
        <v>724</v>
      </c>
      <c r="H216" s="154"/>
      <c r="I216" s="154"/>
      <c r="J216" s="154"/>
      <c r="K216" s="154"/>
      <c r="L216" s="154"/>
      <c r="M216" s="154"/>
      <c r="N216" s="154"/>
      <c r="O216" s="154"/>
      <c r="P216" s="154"/>
      <c r="Q216" s="154"/>
      <c r="R216" s="154"/>
      <c r="S216" s="154"/>
      <c r="T216" s="154"/>
      <c r="U216" s="154"/>
      <c r="V216" s="155"/>
      <c r="W216" s="643" t="s">
        <v>669</v>
      </c>
      <c r="X216" s="644"/>
      <c r="Y216" s="644"/>
      <c r="Z216" s="644"/>
      <c r="AA216" s="645"/>
      <c r="AB216" s="646" t="s">
        <v>725</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670</v>
      </c>
      <c r="X217" s="650"/>
      <c r="Y217" s="650"/>
      <c r="Z217" s="650"/>
      <c r="AA217" s="651"/>
      <c r="AB217" s="646">
        <v>237</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682</v>
      </c>
      <c r="D218" s="653"/>
      <c r="E218" s="469" t="s">
        <v>361</v>
      </c>
      <c r="F218" s="471"/>
      <c r="G218" s="633" t="s">
        <v>229</v>
      </c>
      <c r="H218" s="634"/>
      <c r="I218" s="634"/>
      <c r="J218" s="656" t="s">
        <v>700</v>
      </c>
      <c r="K218" s="657"/>
      <c r="L218" s="657"/>
      <c r="M218" s="657"/>
      <c r="N218" s="657"/>
      <c r="O218" s="657"/>
      <c r="P218" s="657"/>
      <c r="Q218" s="657"/>
      <c r="R218" s="657"/>
      <c r="S218" s="657"/>
      <c r="T218" s="658"/>
      <c r="U218" s="631" t="s">
        <v>721</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683</v>
      </c>
      <c r="H219" s="634"/>
      <c r="I219" s="634"/>
      <c r="J219" s="634"/>
      <c r="K219" s="634"/>
      <c r="L219" s="634"/>
      <c r="M219" s="634"/>
      <c r="N219" s="634"/>
      <c r="O219" s="634"/>
      <c r="P219" s="634"/>
      <c r="Q219" s="634"/>
      <c r="R219" s="634"/>
      <c r="S219" s="634"/>
      <c r="T219" s="634"/>
      <c r="U219" s="630" t="s">
        <v>721</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670</v>
      </c>
      <c r="H220" s="634"/>
      <c r="I220" s="634"/>
      <c r="J220" s="634"/>
      <c r="K220" s="634"/>
      <c r="L220" s="634"/>
      <c r="M220" s="634"/>
      <c r="N220" s="634"/>
      <c r="O220" s="634"/>
      <c r="P220" s="634"/>
      <c r="Q220" s="634"/>
      <c r="R220" s="634"/>
      <c r="S220" s="634"/>
      <c r="T220" s="634"/>
      <c r="U220" s="159" t="s">
        <v>721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68.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719</v>
      </c>
      <c r="AE223" s="721"/>
      <c r="AF223" s="721"/>
      <c r="AG223" s="722" t="s">
        <v>726</v>
      </c>
      <c r="AH223" s="723"/>
      <c r="AI223" s="723"/>
      <c r="AJ223" s="723"/>
      <c r="AK223" s="723"/>
      <c r="AL223" s="723"/>
      <c r="AM223" s="723"/>
      <c r="AN223" s="723"/>
      <c r="AO223" s="723"/>
      <c r="AP223" s="723"/>
      <c r="AQ223" s="723"/>
      <c r="AR223" s="723"/>
      <c r="AS223" s="723"/>
      <c r="AT223" s="723"/>
      <c r="AU223" s="723"/>
      <c r="AV223" s="723"/>
      <c r="AW223" s="723"/>
      <c r="AX223" s="724"/>
    </row>
    <row r="224" spans="1:51" ht="68.2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719</v>
      </c>
      <c r="AE224" s="702"/>
      <c r="AF224" s="702"/>
      <c r="AG224" s="728" t="s">
        <v>727</v>
      </c>
      <c r="AH224" s="729"/>
      <c r="AI224" s="729"/>
      <c r="AJ224" s="729"/>
      <c r="AK224" s="729"/>
      <c r="AL224" s="729"/>
      <c r="AM224" s="729"/>
      <c r="AN224" s="729"/>
      <c r="AO224" s="729"/>
      <c r="AP224" s="729"/>
      <c r="AQ224" s="729"/>
      <c r="AR224" s="729"/>
      <c r="AS224" s="729"/>
      <c r="AT224" s="729"/>
      <c r="AU224" s="729"/>
      <c r="AV224" s="729"/>
      <c r="AW224" s="729"/>
      <c r="AX224" s="730"/>
    </row>
    <row r="225" spans="1:50" ht="68.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719</v>
      </c>
      <c r="AE225" s="735"/>
      <c r="AF225" s="735"/>
      <c r="AG225" s="692" t="s">
        <v>728</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719</v>
      </c>
      <c r="AE226" s="689"/>
      <c r="AF226" s="689"/>
      <c r="AG226" s="690" t="s">
        <v>731</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729</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15">
      <c r="A228" s="679"/>
      <c r="B228" s="680"/>
      <c r="C228" s="696"/>
      <c r="D228" s="697"/>
      <c r="E228" s="704" t="s">
        <v>292</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730</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63"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719</v>
      </c>
      <c r="AE229" s="754"/>
      <c r="AF229" s="754"/>
      <c r="AG229" s="755" t="s">
        <v>732</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733</v>
      </c>
      <c r="AE230" s="702"/>
      <c r="AF230" s="702"/>
      <c r="AG230" s="728" t="s">
        <v>700</v>
      </c>
      <c r="AH230" s="729"/>
      <c r="AI230" s="729"/>
      <c r="AJ230" s="729"/>
      <c r="AK230" s="729"/>
      <c r="AL230" s="729"/>
      <c r="AM230" s="729"/>
      <c r="AN230" s="729"/>
      <c r="AO230" s="729"/>
      <c r="AP230" s="729"/>
      <c r="AQ230" s="729"/>
      <c r="AR230" s="729"/>
      <c r="AS230" s="729"/>
      <c r="AT230" s="729"/>
      <c r="AU230" s="729"/>
      <c r="AV230" s="729"/>
      <c r="AW230" s="729"/>
      <c r="AX230" s="730"/>
    </row>
    <row r="231" spans="1:50" ht="80.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719</v>
      </c>
      <c r="AE231" s="702"/>
      <c r="AF231" s="702"/>
      <c r="AG231" s="728" t="s">
        <v>734</v>
      </c>
      <c r="AH231" s="729"/>
      <c r="AI231" s="729"/>
      <c r="AJ231" s="729"/>
      <c r="AK231" s="729"/>
      <c r="AL231" s="729"/>
      <c r="AM231" s="729"/>
      <c r="AN231" s="729"/>
      <c r="AO231" s="729"/>
      <c r="AP231" s="729"/>
      <c r="AQ231" s="729"/>
      <c r="AR231" s="729"/>
      <c r="AS231" s="729"/>
      <c r="AT231" s="729"/>
      <c r="AU231" s="729"/>
      <c r="AV231" s="729"/>
      <c r="AW231" s="729"/>
      <c r="AX231" s="730"/>
    </row>
    <row r="232" spans="1:50" ht="49.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719</v>
      </c>
      <c r="AE232" s="702"/>
      <c r="AF232" s="702"/>
      <c r="AG232" s="728" t="s">
        <v>735</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313</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733</v>
      </c>
      <c r="AE233" s="735"/>
      <c r="AF233" s="735"/>
      <c r="AG233" s="750" t="s">
        <v>700</v>
      </c>
      <c r="AH233" s="751"/>
      <c r="AI233" s="751"/>
      <c r="AJ233" s="751"/>
      <c r="AK233" s="751"/>
      <c r="AL233" s="751"/>
      <c r="AM233" s="751"/>
      <c r="AN233" s="751"/>
      <c r="AO233" s="751"/>
      <c r="AP233" s="751"/>
      <c r="AQ233" s="751"/>
      <c r="AR233" s="751"/>
      <c r="AS233" s="751"/>
      <c r="AT233" s="751"/>
      <c r="AU233" s="751"/>
      <c r="AV233" s="751"/>
      <c r="AW233" s="751"/>
      <c r="AX233" s="752"/>
    </row>
    <row r="234" spans="1:50" ht="51" customHeight="1" x14ac:dyDescent="0.15">
      <c r="A234" s="679"/>
      <c r="B234" s="681"/>
      <c r="C234" s="736" t="s">
        <v>314</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719</v>
      </c>
      <c r="AE234" s="702"/>
      <c r="AF234" s="703"/>
      <c r="AG234" s="728" t="s">
        <v>762</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301</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733</v>
      </c>
      <c r="AE235" s="743"/>
      <c r="AF235" s="744"/>
      <c r="AG235" s="745" t="s">
        <v>700</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302</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719</v>
      </c>
      <c r="AE236" s="754"/>
      <c r="AF236" s="764"/>
      <c r="AG236" s="755" t="s">
        <v>736</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733</v>
      </c>
      <c r="AE237" s="769"/>
      <c r="AF237" s="769"/>
      <c r="AG237" s="728" t="s">
        <v>700</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227</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733</v>
      </c>
      <c r="AE238" s="702"/>
      <c r="AF238" s="702"/>
      <c r="AG238" s="728" t="s">
        <v>700</v>
      </c>
      <c r="AH238" s="729"/>
      <c r="AI238" s="729"/>
      <c r="AJ238" s="729"/>
      <c r="AK238" s="729"/>
      <c r="AL238" s="729"/>
      <c r="AM238" s="729"/>
      <c r="AN238" s="729"/>
      <c r="AO238" s="729"/>
      <c r="AP238" s="729"/>
      <c r="AQ238" s="729"/>
      <c r="AR238" s="729"/>
      <c r="AS238" s="729"/>
      <c r="AT238" s="729"/>
      <c r="AU238" s="729"/>
      <c r="AV238" s="729"/>
      <c r="AW238" s="729"/>
      <c r="AX238" s="730"/>
    </row>
    <row r="239" spans="1:50" ht="60"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719</v>
      </c>
      <c r="AE239" s="702"/>
      <c r="AF239" s="702"/>
      <c r="AG239" s="758" t="s">
        <v>737</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733</v>
      </c>
      <c r="AE240" s="689"/>
      <c r="AF240" s="781"/>
      <c r="AG240" s="690" t="s">
        <v>700</v>
      </c>
      <c r="AH240" s="154"/>
      <c r="AI240" s="154"/>
      <c r="AJ240" s="154"/>
      <c r="AK240" s="154"/>
      <c r="AL240" s="154"/>
      <c r="AM240" s="154"/>
      <c r="AN240" s="154"/>
      <c r="AO240" s="154"/>
      <c r="AP240" s="154"/>
      <c r="AQ240" s="154"/>
      <c r="AR240" s="154"/>
      <c r="AS240" s="154"/>
      <c r="AT240" s="154"/>
      <c r="AU240" s="154"/>
      <c r="AV240" s="154"/>
      <c r="AW240" s="154"/>
      <c r="AX240" s="691"/>
    </row>
    <row r="241" spans="1:50" ht="19.7" hidden="1" customHeight="1" x14ac:dyDescent="0.15">
      <c r="A241" s="775"/>
      <c r="B241" s="776"/>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hidden="1"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764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766</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317</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359</v>
      </c>
      <c r="B258" s="800"/>
      <c r="C258" s="800"/>
      <c r="D258" s="801"/>
      <c r="E258" s="785" t="s">
        <v>712</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358</v>
      </c>
      <c r="B259" s="151"/>
      <c r="C259" s="151"/>
      <c r="D259" s="151"/>
      <c r="E259" s="785" t="s">
        <v>713</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357</v>
      </c>
      <c r="B260" s="151"/>
      <c r="C260" s="151"/>
      <c r="D260" s="151"/>
      <c r="E260" s="785" t="s">
        <v>714</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356</v>
      </c>
      <c r="B261" s="151"/>
      <c r="C261" s="151"/>
      <c r="D261" s="151"/>
      <c r="E261" s="785" t="s">
        <v>715</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355</v>
      </c>
      <c r="B262" s="151"/>
      <c r="C262" s="151"/>
      <c r="D262" s="151"/>
      <c r="E262" s="785" t="s">
        <v>716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354</v>
      </c>
      <c r="B263" s="151"/>
      <c r="C263" s="151"/>
      <c r="D263" s="151"/>
      <c r="E263" s="785" t="s">
        <v>717</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353</v>
      </c>
      <c r="B264" s="151"/>
      <c r="C264" s="151"/>
      <c r="D264" s="151"/>
      <c r="E264" s="785" t="s">
        <v>717</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352</v>
      </c>
      <c r="B265" s="151"/>
      <c r="C265" s="151"/>
      <c r="D265" s="151"/>
      <c r="E265" s="785" t="s">
        <v>718</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499</v>
      </c>
      <c r="B266" s="151"/>
      <c r="C266" s="151"/>
      <c r="D266" s="151"/>
      <c r="E266" s="804" t="s">
        <v>690</v>
      </c>
      <c r="F266" s="805"/>
      <c r="G266" s="805"/>
      <c r="H266" s="92" t="str">
        <f>IF(E266="","","-")</f>
        <v>-</v>
      </c>
      <c r="I266" s="805"/>
      <c r="J266" s="805"/>
      <c r="K266" s="92" t="str">
        <f>IF(I266="","","-")</f>
        <v/>
      </c>
      <c r="L266" s="121">
        <v>740</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679</v>
      </c>
      <c r="B267" s="151"/>
      <c r="C267" s="151"/>
      <c r="D267" s="151"/>
      <c r="E267" s="804" t="s">
        <v>690</v>
      </c>
      <c r="F267" s="805"/>
      <c r="G267" s="805"/>
      <c r="H267" s="92"/>
      <c r="I267" s="805"/>
      <c r="J267" s="805"/>
      <c r="K267" s="92"/>
      <c r="L267" s="121">
        <v>832</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467</v>
      </c>
      <c r="B268" s="151"/>
      <c r="C268" s="151"/>
      <c r="D268" s="151"/>
      <c r="E268" s="807">
        <v>2021</v>
      </c>
      <c r="F268" s="152"/>
      <c r="G268" s="805" t="s">
        <v>760</v>
      </c>
      <c r="H268" s="805"/>
      <c r="I268" s="805"/>
      <c r="J268" s="152">
        <v>20</v>
      </c>
      <c r="K268" s="152"/>
      <c r="L268" s="121">
        <v>832</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thickBo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348</v>
      </c>
      <c r="B308" s="812"/>
      <c r="C308" s="812"/>
      <c r="D308" s="812"/>
      <c r="E308" s="812"/>
      <c r="F308" s="813"/>
      <c r="G308" s="817" t="s">
        <v>740</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747</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741</v>
      </c>
      <c r="H310" s="839"/>
      <c r="I310" s="839"/>
      <c r="J310" s="839"/>
      <c r="K310" s="840"/>
      <c r="L310" s="841" t="s">
        <v>742</v>
      </c>
      <c r="M310" s="842"/>
      <c r="N310" s="842"/>
      <c r="O310" s="842"/>
      <c r="P310" s="842"/>
      <c r="Q310" s="842"/>
      <c r="R310" s="842"/>
      <c r="S310" s="842"/>
      <c r="T310" s="842"/>
      <c r="U310" s="842"/>
      <c r="V310" s="842"/>
      <c r="W310" s="842"/>
      <c r="X310" s="843"/>
      <c r="Y310" s="844">
        <v>1120</v>
      </c>
      <c r="Z310" s="845"/>
      <c r="AA310" s="845"/>
      <c r="AB310" s="846"/>
      <c r="AC310" s="838" t="s">
        <v>743</v>
      </c>
      <c r="AD310" s="839"/>
      <c r="AE310" s="839"/>
      <c r="AF310" s="839"/>
      <c r="AG310" s="840"/>
      <c r="AH310" s="841" t="s">
        <v>745</v>
      </c>
      <c r="AI310" s="842"/>
      <c r="AJ310" s="842"/>
      <c r="AK310" s="842"/>
      <c r="AL310" s="842"/>
      <c r="AM310" s="842"/>
      <c r="AN310" s="842"/>
      <c r="AO310" s="842"/>
      <c r="AP310" s="842"/>
      <c r="AQ310" s="842"/>
      <c r="AR310" s="842"/>
      <c r="AS310" s="842"/>
      <c r="AT310" s="843"/>
      <c r="AU310" s="844">
        <v>883</v>
      </c>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t="s">
        <v>744</v>
      </c>
      <c r="AD311" s="825"/>
      <c r="AE311" s="825"/>
      <c r="AF311" s="825"/>
      <c r="AG311" s="826"/>
      <c r="AH311" s="827" t="s">
        <v>746</v>
      </c>
      <c r="AI311" s="828"/>
      <c r="AJ311" s="828"/>
      <c r="AK311" s="828"/>
      <c r="AL311" s="828"/>
      <c r="AM311" s="828"/>
      <c r="AN311" s="828"/>
      <c r="AO311" s="828"/>
      <c r="AP311" s="828"/>
      <c r="AQ311" s="828"/>
      <c r="AR311" s="828"/>
      <c r="AS311" s="828"/>
      <c r="AT311" s="829"/>
      <c r="AU311" s="830">
        <v>82</v>
      </c>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1120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965</v>
      </c>
      <c r="AV320" s="854"/>
      <c r="AW320" s="854"/>
      <c r="AX320" s="856"/>
    </row>
    <row r="321" spans="1:51" ht="24.75" hidden="1" customHeight="1" x14ac:dyDescent="0.15">
      <c r="A321" s="814"/>
      <c r="B321" s="815"/>
      <c r="C321" s="815"/>
      <c r="D321" s="815"/>
      <c r="E321" s="815"/>
      <c r="F321" s="816"/>
      <c r="G321" s="817" t="s">
        <v>295</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294</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296</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297</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243</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660</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311</v>
      </c>
      <c r="AM360" s="861"/>
      <c r="AN360" s="861"/>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273</v>
      </c>
      <c r="K365" s="151"/>
      <c r="L365" s="151"/>
      <c r="M365" s="151"/>
      <c r="N365" s="151"/>
      <c r="O365" s="151"/>
      <c r="P365" s="430" t="s">
        <v>25</v>
      </c>
      <c r="Q365" s="430"/>
      <c r="R365" s="430"/>
      <c r="S365" s="430"/>
      <c r="T365" s="430"/>
      <c r="U365" s="430"/>
      <c r="V365" s="430"/>
      <c r="W365" s="430"/>
      <c r="X365" s="430"/>
      <c r="Y365" s="864" t="s">
        <v>272</v>
      </c>
      <c r="Z365" s="865"/>
      <c r="AA365" s="865"/>
      <c r="AB365" s="865"/>
      <c r="AC365" s="863" t="s">
        <v>309</v>
      </c>
      <c r="AD365" s="863"/>
      <c r="AE365" s="863"/>
      <c r="AF365" s="863"/>
      <c r="AG365" s="863"/>
      <c r="AH365" s="864" t="s">
        <v>329</v>
      </c>
      <c r="AI365" s="862"/>
      <c r="AJ365" s="862"/>
      <c r="AK365" s="862"/>
      <c r="AL365" s="862" t="s">
        <v>19</v>
      </c>
      <c r="AM365" s="862"/>
      <c r="AN365" s="862"/>
      <c r="AO365" s="866"/>
      <c r="AP365" s="887" t="s">
        <v>274</v>
      </c>
      <c r="AQ365" s="887"/>
      <c r="AR365" s="887"/>
      <c r="AS365" s="887"/>
      <c r="AT365" s="887"/>
      <c r="AU365" s="887"/>
      <c r="AV365" s="887"/>
      <c r="AW365" s="887"/>
      <c r="AX365" s="887"/>
    </row>
    <row r="366" spans="1:51" ht="30" customHeight="1" x14ac:dyDescent="0.15">
      <c r="A366" s="873">
        <v>1</v>
      </c>
      <c r="B366" s="873">
        <v>1</v>
      </c>
      <c r="C366" s="874" t="s">
        <v>767</v>
      </c>
      <c r="D366" s="875"/>
      <c r="E366" s="875"/>
      <c r="F366" s="875"/>
      <c r="G366" s="875"/>
      <c r="H366" s="875"/>
      <c r="I366" s="875"/>
      <c r="J366" s="876">
        <v>2010005018852</v>
      </c>
      <c r="K366" s="877"/>
      <c r="L366" s="877"/>
      <c r="M366" s="877"/>
      <c r="N366" s="877"/>
      <c r="O366" s="877"/>
      <c r="P366" s="879" t="s">
        <v>748</v>
      </c>
      <c r="Q366" s="879"/>
      <c r="R366" s="879"/>
      <c r="S366" s="879"/>
      <c r="T366" s="879"/>
      <c r="U366" s="879"/>
      <c r="V366" s="879"/>
      <c r="W366" s="879"/>
      <c r="X366" s="879"/>
      <c r="Y366" s="880">
        <v>1120</v>
      </c>
      <c r="Z366" s="881"/>
      <c r="AA366" s="881"/>
      <c r="AB366" s="882"/>
      <c r="AC366" s="883" t="s">
        <v>749</v>
      </c>
      <c r="AD366" s="884"/>
      <c r="AE366" s="884"/>
      <c r="AF366" s="884"/>
      <c r="AG366" s="884"/>
      <c r="AH366" s="867">
        <v>1</v>
      </c>
      <c r="AI366" s="868"/>
      <c r="AJ366" s="868"/>
      <c r="AK366" s="868"/>
      <c r="AL366" s="869">
        <v>100</v>
      </c>
      <c r="AM366" s="870"/>
      <c r="AN366" s="870"/>
      <c r="AO366" s="871"/>
      <c r="AP366" s="872"/>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273</v>
      </c>
      <c r="K398" s="151"/>
      <c r="L398" s="151"/>
      <c r="M398" s="151"/>
      <c r="N398" s="151"/>
      <c r="O398" s="151"/>
      <c r="P398" s="430" t="s">
        <v>25</v>
      </c>
      <c r="Q398" s="430"/>
      <c r="R398" s="430"/>
      <c r="S398" s="430"/>
      <c r="T398" s="430"/>
      <c r="U398" s="430"/>
      <c r="V398" s="430"/>
      <c r="W398" s="430"/>
      <c r="X398" s="430"/>
      <c r="Y398" s="864" t="s">
        <v>272</v>
      </c>
      <c r="Z398" s="865"/>
      <c r="AA398" s="865"/>
      <c r="AB398" s="865"/>
      <c r="AC398" s="863" t="s">
        <v>309</v>
      </c>
      <c r="AD398" s="863"/>
      <c r="AE398" s="863"/>
      <c r="AF398" s="863"/>
      <c r="AG398" s="863"/>
      <c r="AH398" s="864" t="s">
        <v>329</v>
      </c>
      <c r="AI398" s="862"/>
      <c r="AJ398" s="862"/>
      <c r="AK398" s="862"/>
      <c r="AL398" s="862" t="s">
        <v>19</v>
      </c>
      <c r="AM398" s="862"/>
      <c r="AN398" s="862"/>
      <c r="AO398" s="866"/>
      <c r="AP398" s="887" t="s">
        <v>274</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273</v>
      </c>
      <c r="K431" s="151"/>
      <c r="L431" s="151"/>
      <c r="M431" s="151"/>
      <c r="N431" s="151"/>
      <c r="O431" s="151"/>
      <c r="P431" s="430" t="s">
        <v>25</v>
      </c>
      <c r="Q431" s="430"/>
      <c r="R431" s="430"/>
      <c r="S431" s="430"/>
      <c r="T431" s="430"/>
      <c r="U431" s="430"/>
      <c r="V431" s="430"/>
      <c r="W431" s="430"/>
      <c r="X431" s="430"/>
      <c r="Y431" s="864" t="s">
        <v>272</v>
      </c>
      <c r="Z431" s="865"/>
      <c r="AA431" s="865"/>
      <c r="AB431" s="865"/>
      <c r="AC431" s="863" t="s">
        <v>309</v>
      </c>
      <c r="AD431" s="863"/>
      <c r="AE431" s="863"/>
      <c r="AF431" s="863"/>
      <c r="AG431" s="863"/>
      <c r="AH431" s="864" t="s">
        <v>329</v>
      </c>
      <c r="AI431" s="862"/>
      <c r="AJ431" s="862"/>
      <c r="AK431" s="862"/>
      <c r="AL431" s="862" t="s">
        <v>19</v>
      </c>
      <c r="AM431" s="862"/>
      <c r="AN431" s="862"/>
      <c r="AO431" s="866"/>
      <c r="AP431" s="887" t="s">
        <v>274</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273</v>
      </c>
      <c r="K464" s="151"/>
      <c r="L464" s="151"/>
      <c r="M464" s="151"/>
      <c r="N464" s="151"/>
      <c r="O464" s="151"/>
      <c r="P464" s="430" t="s">
        <v>25</v>
      </c>
      <c r="Q464" s="430"/>
      <c r="R464" s="430"/>
      <c r="S464" s="430"/>
      <c r="T464" s="430"/>
      <c r="U464" s="430"/>
      <c r="V464" s="430"/>
      <c r="W464" s="430"/>
      <c r="X464" s="430"/>
      <c r="Y464" s="864" t="s">
        <v>272</v>
      </c>
      <c r="Z464" s="865"/>
      <c r="AA464" s="865"/>
      <c r="AB464" s="865"/>
      <c r="AC464" s="863" t="s">
        <v>309</v>
      </c>
      <c r="AD464" s="863"/>
      <c r="AE464" s="863"/>
      <c r="AF464" s="863"/>
      <c r="AG464" s="863"/>
      <c r="AH464" s="864" t="s">
        <v>329</v>
      </c>
      <c r="AI464" s="862"/>
      <c r="AJ464" s="862"/>
      <c r="AK464" s="862"/>
      <c r="AL464" s="862" t="s">
        <v>19</v>
      </c>
      <c r="AM464" s="862"/>
      <c r="AN464" s="862"/>
      <c r="AO464" s="866"/>
      <c r="AP464" s="887" t="s">
        <v>274</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273</v>
      </c>
      <c r="K497" s="151"/>
      <c r="L497" s="151"/>
      <c r="M497" s="151"/>
      <c r="N497" s="151"/>
      <c r="O497" s="151"/>
      <c r="P497" s="430" t="s">
        <v>25</v>
      </c>
      <c r="Q497" s="430"/>
      <c r="R497" s="430"/>
      <c r="S497" s="430"/>
      <c r="T497" s="430"/>
      <c r="U497" s="430"/>
      <c r="V497" s="430"/>
      <c r="W497" s="430"/>
      <c r="X497" s="430"/>
      <c r="Y497" s="864" t="s">
        <v>272</v>
      </c>
      <c r="Z497" s="865"/>
      <c r="AA497" s="865"/>
      <c r="AB497" s="865"/>
      <c r="AC497" s="863" t="s">
        <v>309</v>
      </c>
      <c r="AD497" s="863"/>
      <c r="AE497" s="863"/>
      <c r="AF497" s="863"/>
      <c r="AG497" s="863"/>
      <c r="AH497" s="864" t="s">
        <v>329</v>
      </c>
      <c r="AI497" s="862"/>
      <c r="AJ497" s="862"/>
      <c r="AK497" s="862"/>
      <c r="AL497" s="862" t="s">
        <v>19</v>
      </c>
      <c r="AM497" s="862"/>
      <c r="AN497" s="862"/>
      <c r="AO497" s="866"/>
      <c r="AP497" s="887" t="s">
        <v>274</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273</v>
      </c>
      <c r="K530" s="151"/>
      <c r="L530" s="151"/>
      <c r="M530" s="151"/>
      <c r="N530" s="151"/>
      <c r="O530" s="151"/>
      <c r="P530" s="430" t="s">
        <v>25</v>
      </c>
      <c r="Q530" s="430"/>
      <c r="R530" s="430"/>
      <c r="S530" s="430"/>
      <c r="T530" s="430"/>
      <c r="U530" s="430"/>
      <c r="V530" s="430"/>
      <c r="W530" s="430"/>
      <c r="X530" s="430"/>
      <c r="Y530" s="864" t="s">
        <v>272</v>
      </c>
      <c r="Z530" s="865"/>
      <c r="AA530" s="865"/>
      <c r="AB530" s="865"/>
      <c r="AC530" s="863" t="s">
        <v>309</v>
      </c>
      <c r="AD530" s="863"/>
      <c r="AE530" s="863"/>
      <c r="AF530" s="863"/>
      <c r="AG530" s="863"/>
      <c r="AH530" s="864" t="s">
        <v>329</v>
      </c>
      <c r="AI530" s="862"/>
      <c r="AJ530" s="862"/>
      <c r="AK530" s="862"/>
      <c r="AL530" s="862" t="s">
        <v>19</v>
      </c>
      <c r="AM530" s="862"/>
      <c r="AN530" s="862"/>
      <c r="AO530" s="866"/>
      <c r="AP530" s="887" t="s">
        <v>274</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273</v>
      </c>
      <c r="K563" s="151"/>
      <c r="L563" s="151"/>
      <c r="M563" s="151"/>
      <c r="N563" s="151"/>
      <c r="O563" s="151"/>
      <c r="P563" s="430" t="s">
        <v>25</v>
      </c>
      <c r="Q563" s="430"/>
      <c r="R563" s="430"/>
      <c r="S563" s="430"/>
      <c r="T563" s="430"/>
      <c r="U563" s="430"/>
      <c r="V563" s="430"/>
      <c r="W563" s="430"/>
      <c r="X563" s="430"/>
      <c r="Y563" s="864" t="s">
        <v>272</v>
      </c>
      <c r="Z563" s="865"/>
      <c r="AA563" s="865"/>
      <c r="AB563" s="865"/>
      <c r="AC563" s="863" t="s">
        <v>309</v>
      </c>
      <c r="AD563" s="863"/>
      <c r="AE563" s="863"/>
      <c r="AF563" s="863"/>
      <c r="AG563" s="863"/>
      <c r="AH563" s="864" t="s">
        <v>329</v>
      </c>
      <c r="AI563" s="862"/>
      <c r="AJ563" s="862"/>
      <c r="AK563" s="862"/>
      <c r="AL563" s="862" t="s">
        <v>19</v>
      </c>
      <c r="AM563" s="862"/>
      <c r="AN563" s="862"/>
      <c r="AO563" s="866"/>
      <c r="AP563" s="887" t="s">
        <v>274</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0" t="s">
        <v>751</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2"/>
      <c r="B596" s="862"/>
      <c r="C596" s="862" t="s">
        <v>24</v>
      </c>
      <c r="D596" s="862"/>
      <c r="E596" s="862"/>
      <c r="F596" s="862"/>
      <c r="G596" s="862"/>
      <c r="H596" s="862"/>
      <c r="I596" s="862"/>
      <c r="J596" s="863" t="s">
        <v>273</v>
      </c>
      <c r="K596" s="151"/>
      <c r="L596" s="151"/>
      <c r="M596" s="151"/>
      <c r="N596" s="151"/>
      <c r="O596" s="151"/>
      <c r="P596" s="430" t="s">
        <v>25</v>
      </c>
      <c r="Q596" s="430"/>
      <c r="R596" s="430"/>
      <c r="S596" s="430"/>
      <c r="T596" s="430"/>
      <c r="U596" s="430"/>
      <c r="V596" s="430"/>
      <c r="W596" s="430"/>
      <c r="X596" s="430"/>
      <c r="Y596" s="864" t="s">
        <v>272</v>
      </c>
      <c r="Z596" s="865"/>
      <c r="AA596" s="865"/>
      <c r="AB596" s="865"/>
      <c r="AC596" s="863" t="s">
        <v>309</v>
      </c>
      <c r="AD596" s="863"/>
      <c r="AE596" s="863"/>
      <c r="AF596" s="863"/>
      <c r="AG596" s="863"/>
      <c r="AH596" s="864" t="s">
        <v>329</v>
      </c>
      <c r="AI596" s="862"/>
      <c r="AJ596" s="862"/>
      <c r="AK596" s="862"/>
      <c r="AL596" s="862" t="s">
        <v>19</v>
      </c>
      <c r="AM596" s="862"/>
      <c r="AN596" s="862"/>
      <c r="AO596" s="866"/>
      <c r="AP596" s="887" t="s">
        <v>274</v>
      </c>
      <c r="AQ596" s="887"/>
      <c r="AR596" s="887"/>
      <c r="AS596" s="887"/>
      <c r="AT596" s="887"/>
      <c r="AU596" s="887"/>
      <c r="AV596" s="887"/>
      <c r="AW596" s="887"/>
      <c r="AX596" s="887"/>
      <c r="AY596">
        <f>$AY$594</f>
        <v>1</v>
      </c>
    </row>
    <row r="597" spans="1:51" ht="30" customHeight="1" x14ac:dyDescent="0.15">
      <c r="A597" s="873">
        <v>1</v>
      </c>
      <c r="B597" s="873">
        <v>1</v>
      </c>
      <c r="C597" s="874" t="s">
        <v>768</v>
      </c>
      <c r="D597" s="875"/>
      <c r="E597" s="875"/>
      <c r="F597" s="875"/>
      <c r="G597" s="875"/>
      <c r="H597" s="875"/>
      <c r="I597" s="875"/>
      <c r="J597" s="876">
        <v>1020001071491</v>
      </c>
      <c r="K597" s="877"/>
      <c r="L597" s="877"/>
      <c r="M597" s="877"/>
      <c r="N597" s="877"/>
      <c r="O597" s="877"/>
      <c r="P597" s="879" t="s">
        <v>752</v>
      </c>
      <c r="Q597" s="879"/>
      <c r="R597" s="879"/>
      <c r="S597" s="879"/>
      <c r="T597" s="879"/>
      <c r="U597" s="879"/>
      <c r="V597" s="879"/>
      <c r="W597" s="879"/>
      <c r="X597" s="879"/>
      <c r="Y597" s="880">
        <v>965</v>
      </c>
      <c r="Z597" s="881"/>
      <c r="AA597" s="881"/>
      <c r="AB597" s="882"/>
      <c r="AC597" s="883" t="s">
        <v>335</v>
      </c>
      <c r="AD597" s="884"/>
      <c r="AE597" s="884"/>
      <c r="AF597" s="884"/>
      <c r="AG597" s="884"/>
      <c r="AH597" s="867">
        <v>3</v>
      </c>
      <c r="AI597" s="868"/>
      <c r="AJ597" s="868"/>
      <c r="AK597" s="868"/>
      <c r="AL597" s="869">
        <v>93.5</v>
      </c>
      <c r="AM597" s="870"/>
      <c r="AN597" s="870"/>
      <c r="AO597" s="871"/>
      <c r="AP597" s="872"/>
      <c r="AQ597" s="872"/>
      <c r="AR597" s="872"/>
      <c r="AS597" s="872"/>
      <c r="AT597" s="872"/>
      <c r="AU597" s="872"/>
      <c r="AV597" s="872"/>
      <c r="AW597" s="872"/>
      <c r="AX597" s="872"/>
      <c r="AY597">
        <f>$AY$594</f>
        <v>1</v>
      </c>
    </row>
    <row r="598" spans="1:51" ht="30" customHeight="1" x14ac:dyDescent="0.15">
      <c r="A598" s="873">
        <v>2</v>
      </c>
      <c r="B598" s="873">
        <v>1</v>
      </c>
      <c r="C598" s="874" t="s">
        <v>772</v>
      </c>
      <c r="D598" s="875"/>
      <c r="E598" s="875"/>
      <c r="F598" s="875"/>
      <c r="G598" s="875"/>
      <c r="H598" s="875"/>
      <c r="I598" s="875"/>
      <c r="J598" s="876">
        <v>6010401015821</v>
      </c>
      <c r="K598" s="877"/>
      <c r="L598" s="877"/>
      <c r="M598" s="877"/>
      <c r="N598" s="877"/>
      <c r="O598" s="877"/>
      <c r="P598" s="879" t="s">
        <v>753</v>
      </c>
      <c r="Q598" s="879"/>
      <c r="R598" s="879"/>
      <c r="S598" s="879"/>
      <c r="T598" s="879"/>
      <c r="U598" s="879"/>
      <c r="V598" s="879"/>
      <c r="W598" s="879"/>
      <c r="X598" s="879"/>
      <c r="Y598" s="880">
        <v>103</v>
      </c>
      <c r="Z598" s="881"/>
      <c r="AA598" s="881"/>
      <c r="AB598" s="882"/>
      <c r="AC598" s="883" t="s">
        <v>334</v>
      </c>
      <c r="AD598" s="884"/>
      <c r="AE598" s="884"/>
      <c r="AF598" s="884"/>
      <c r="AG598" s="884"/>
      <c r="AH598" s="867">
        <v>6</v>
      </c>
      <c r="AI598" s="868"/>
      <c r="AJ598" s="868"/>
      <c r="AK598" s="868"/>
      <c r="AL598" s="869">
        <v>95.2</v>
      </c>
      <c r="AM598" s="870"/>
      <c r="AN598" s="870"/>
      <c r="AO598" s="871"/>
      <c r="AP598" s="872"/>
      <c r="AQ598" s="872"/>
      <c r="AR598" s="872"/>
      <c r="AS598" s="872"/>
      <c r="AT598" s="872"/>
      <c r="AU598" s="872"/>
      <c r="AV598" s="872"/>
      <c r="AW598" s="872"/>
      <c r="AX598" s="872"/>
      <c r="AY598">
        <f>COUNTA($C$598)</f>
        <v>1</v>
      </c>
    </row>
    <row r="599" spans="1:51" ht="30" customHeight="1" x14ac:dyDescent="0.15">
      <c r="A599" s="873">
        <v>3</v>
      </c>
      <c r="B599" s="873">
        <v>1</v>
      </c>
      <c r="C599" s="874" t="s">
        <v>769</v>
      </c>
      <c r="D599" s="875"/>
      <c r="E599" s="875"/>
      <c r="F599" s="875"/>
      <c r="G599" s="875"/>
      <c r="H599" s="875"/>
      <c r="I599" s="875"/>
      <c r="J599" s="876">
        <v>6010001030403</v>
      </c>
      <c r="K599" s="877"/>
      <c r="L599" s="877"/>
      <c r="M599" s="877"/>
      <c r="N599" s="877"/>
      <c r="O599" s="877"/>
      <c r="P599" s="878" t="s">
        <v>754</v>
      </c>
      <c r="Q599" s="879"/>
      <c r="R599" s="879"/>
      <c r="S599" s="879"/>
      <c r="T599" s="879"/>
      <c r="U599" s="879"/>
      <c r="V599" s="879"/>
      <c r="W599" s="879"/>
      <c r="X599" s="879"/>
      <c r="Y599" s="880">
        <v>30</v>
      </c>
      <c r="Z599" s="881"/>
      <c r="AA599" s="881"/>
      <c r="AB599" s="882"/>
      <c r="AC599" s="883" t="s">
        <v>335</v>
      </c>
      <c r="AD599" s="884"/>
      <c r="AE599" s="884"/>
      <c r="AF599" s="884"/>
      <c r="AG599" s="884"/>
      <c r="AH599" s="885">
        <v>1</v>
      </c>
      <c r="AI599" s="886"/>
      <c r="AJ599" s="886"/>
      <c r="AK599" s="886"/>
      <c r="AL599" s="869">
        <v>94.3</v>
      </c>
      <c r="AM599" s="870"/>
      <c r="AN599" s="870"/>
      <c r="AO599" s="871"/>
      <c r="AP599" s="872"/>
      <c r="AQ599" s="872"/>
      <c r="AR599" s="872"/>
      <c r="AS599" s="872"/>
      <c r="AT599" s="872"/>
      <c r="AU599" s="872"/>
      <c r="AV599" s="872"/>
      <c r="AW599" s="872"/>
      <c r="AX599" s="872"/>
      <c r="AY599">
        <f>COUNTA($C$599)</f>
        <v>1</v>
      </c>
    </row>
    <row r="600" spans="1:51" ht="30" customHeight="1" x14ac:dyDescent="0.15">
      <c r="A600" s="873">
        <v>4</v>
      </c>
      <c r="B600" s="873">
        <v>1</v>
      </c>
      <c r="C600" s="874" t="s">
        <v>770</v>
      </c>
      <c r="D600" s="875"/>
      <c r="E600" s="875"/>
      <c r="F600" s="875"/>
      <c r="G600" s="875"/>
      <c r="H600" s="875"/>
      <c r="I600" s="875"/>
      <c r="J600" s="876">
        <v>7010401022916</v>
      </c>
      <c r="K600" s="877"/>
      <c r="L600" s="877"/>
      <c r="M600" s="877"/>
      <c r="N600" s="877"/>
      <c r="O600" s="877"/>
      <c r="P600" s="878" t="s">
        <v>755</v>
      </c>
      <c r="Q600" s="879"/>
      <c r="R600" s="879"/>
      <c r="S600" s="879"/>
      <c r="T600" s="879"/>
      <c r="U600" s="879"/>
      <c r="V600" s="879"/>
      <c r="W600" s="879"/>
      <c r="X600" s="879"/>
      <c r="Y600" s="880">
        <v>22</v>
      </c>
      <c r="Z600" s="881"/>
      <c r="AA600" s="881"/>
      <c r="AB600" s="882"/>
      <c r="AC600" s="883" t="s">
        <v>335</v>
      </c>
      <c r="AD600" s="884"/>
      <c r="AE600" s="884"/>
      <c r="AF600" s="884"/>
      <c r="AG600" s="884"/>
      <c r="AH600" s="885">
        <v>2</v>
      </c>
      <c r="AI600" s="886"/>
      <c r="AJ600" s="886"/>
      <c r="AK600" s="886"/>
      <c r="AL600" s="869">
        <v>83.8</v>
      </c>
      <c r="AM600" s="870"/>
      <c r="AN600" s="870"/>
      <c r="AO600" s="871"/>
      <c r="AP600" s="872"/>
      <c r="AQ600" s="872"/>
      <c r="AR600" s="872"/>
      <c r="AS600" s="872"/>
      <c r="AT600" s="872"/>
      <c r="AU600" s="872"/>
      <c r="AV600" s="872"/>
      <c r="AW600" s="872"/>
      <c r="AX600" s="872"/>
      <c r="AY600">
        <f>COUNTA($C$600)</f>
        <v>1</v>
      </c>
    </row>
    <row r="601" spans="1:51" ht="30" customHeight="1" x14ac:dyDescent="0.15">
      <c r="A601" s="873">
        <v>5</v>
      </c>
      <c r="B601" s="873">
        <v>1</v>
      </c>
      <c r="C601" s="874" t="s">
        <v>771</v>
      </c>
      <c r="D601" s="875"/>
      <c r="E601" s="875"/>
      <c r="F601" s="875"/>
      <c r="G601" s="875"/>
      <c r="H601" s="875"/>
      <c r="I601" s="875"/>
      <c r="J601" s="876">
        <v>1010005016782</v>
      </c>
      <c r="K601" s="877"/>
      <c r="L601" s="877"/>
      <c r="M601" s="877"/>
      <c r="N601" s="877"/>
      <c r="O601" s="877"/>
      <c r="P601" s="879" t="s">
        <v>756</v>
      </c>
      <c r="Q601" s="879"/>
      <c r="R601" s="879"/>
      <c r="S601" s="879"/>
      <c r="T601" s="879"/>
      <c r="U601" s="879"/>
      <c r="V601" s="879"/>
      <c r="W601" s="879"/>
      <c r="X601" s="879"/>
      <c r="Y601" s="880">
        <v>0.1</v>
      </c>
      <c r="Z601" s="881"/>
      <c r="AA601" s="881"/>
      <c r="AB601" s="882"/>
      <c r="AC601" s="883" t="s">
        <v>340</v>
      </c>
      <c r="AD601" s="884"/>
      <c r="AE601" s="884"/>
      <c r="AF601" s="884"/>
      <c r="AG601" s="884"/>
      <c r="AH601" s="885" t="s">
        <v>700</v>
      </c>
      <c r="AI601" s="886"/>
      <c r="AJ601" s="886"/>
      <c r="AK601" s="886"/>
      <c r="AL601" s="869" t="s">
        <v>700</v>
      </c>
      <c r="AM601" s="870"/>
      <c r="AN601" s="870"/>
      <c r="AO601" s="871"/>
      <c r="AP601" s="872"/>
      <c r="AQ601" s="872"/>
      <c r="AR601" s="872"/>
      <c r="AS601" s="872"/>
      <c r="AT601" s="872"/>
      <c r="AU601" s="872"/>
      <c r="AV601" s="872"/>
      <c r="AW601" s="872"/>
      <c r="AX601" s="872"/>
      <c r="AY601">
        <f>COUNTA($C$601)</f>
        <v>1</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661</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311</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240</v>
      </c>
      <c r="D630" s="894"/>
      <c r="E630" s="863" t="s">
        <v>239</v>
      </c>
      <c r="F630" s="894"/>
      <c r="G630" s="894"/>
      <c r="H630" s="894"/>
      <c r="I630" s="894"/>
      <c r="J630" s="863" t="s">
        <v>273</v>
      </c>
      <c r="K630" s="863"/>
      <c r="L630" s="863"/>
      <c r="M630" s="863"/>
      <c r="N630" s="863"/>
      <c r="O630" s="863"/>
      <c r="P630" s="863" t="s">
        <v>25</v>
      </c>
      <c r="Q630" s="863"/>
      <c r="R630" s="863"/>
      <c r="S630" s="863"/>
      <c r="T630" s="863"/>
      <c r="U630" s="863"/>
      <c r="V630" s="863"/>
      <c r="W630" s="863"/>
      <c r="X630" s="863"/>
      <c r="Y630" s="863" t="s">
        <v>275</v>
      </c>
      <c r="Z630" s="894"/>
      <c r="AA630" s="894"/>
      <c r="AB630" s="894"/>
      <c r="AC630" s="863" t="s">
        <v>228</v>
      </c>
      <c r="AD630" s="863"/>
      <c r="AE630" s="863"/>
      <c r="AF630" s="863"/>
      <c r="AG630" s="863"/>
      <c r="AH630" s="863" t="s">
        <v>235</v>
      </c>
      <c r="AI630" s="894"/>
      <c r="AJ630" s="894"/>
      <c r="AK630" s="894"/>
      <c r="AL630" s="894" t="s">
        <v>19</v>
      </c>
      <c r="AM630" s="894"/>
      <c r="AN630" s="894"/>
      <c r="AO630" s="893"/>
      <c r="AP630" s="887" t="s">
        <v>305</v>
      </c>
      <c r="AQ630" s="887"/>
      <c r="AR630" s="887"/>
      <c r="AS630" s="887"/>
      <c r="AT630" s="887"/>
      <c r="AU630" s="887"/>
      <c r="AV630" s="887"/>
      <c r="AW630" s="887"/>
      <c r="AX630" s="887"/>
    </row>
    <row r="631" spans="1:51" ht="30" customHeight="1" x14ac:dyDescent="0.15">
      <c r="A631" s="873">
        <v>1</v>
      </c>
      <c r="B631" s="873">
        <v>1</v>
      </c>
      <c r="C631" s="895"/>
      <c r="D631" s="895"/>
      <c r="E631" s="662" t="s">
        <v>721</v>
      </c>
      <c r="F631" s="896"/>
      <c r="G631" s="896"/>
      <c r="H631" s="896"/>
      <c r="I631" s="896"/>
      <c r="J631" s="876" t="s">
        <v>721</v>
      </c>
      <c r="K631" s="877"/>
      <c r="L631" s="877"/>
      <c r="M631" s="877"/>
      <c r="N631" s="877"/>
      <c r="O631" s="877"/>
      <c r="P631" s="878" t="s">
        <v>721</v>
      </c>
      <c r="Q631" s="879"/>
      <c r="R631" s="879"/>
      <c r="S631" s="879"/>
      <c r="T631" s="879"/>
      <c r="U631" s="879"/>
      <c r="V631" s="879"/>
      <c r="W631" s="879"/>
      <c r="X631" s="879"/>
      <c r="Y631" s="880" t="s">
        <v>721</v>
      </c>
      <c r="Z631" s="881"/>
      <c r="AA631" s="881"/>
      <c r="AB631" s="882"/>
      <c r="AC631" s="883"/>
      <c r="AD631" s="884"/>
      <c r="AE631" s="884"/>
      <c r="AF631" s="884"/>
      <c r="AG631" s="884"/>
      <c r="AH631" s="885" t="s">
        <v>721</v>
      </c>
      <c r="AI631" s="886"/>
      <c r="AJ631" s="886"/>
      <c r="AK631" s="886"/>
      <c r="AL631" s="869" t="s">
        <v>721</v>
      </c>
      <c r="AM631" s="870"/>
      <c r="AN631" s="870"/>
      <c r="AO631" s="871"/>
      <c r="AP631" s="872" t="s">
        <v>721</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6:AQ17 P15:AX15 P13:AX13">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M36">
    <cfRule type="expression" dxfId="701" priority="1">
      <formula>IF(RIGHT(TEXT(AM36,"0.#"),1)=".",FALSE,TRUE)</formula>
    </cfRule>
    <cfRule type="expression" dxfId="70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48"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228</v>
      </c>
      <c r="AI1" s="51" t="s">
        <v>231</v>
      </c>
      <c r="AK1" s="51" t="s">
        <v>236</v>
      </c>
      <c r="AM1" s="77"/>
      <c r="AN1" s="77"/>
      <c r="AP1" s="28" t="s">
        <v>321</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t="s">
        <v>719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237</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230</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719</v>
      </c>
      <c r="R4" s="13" t="str">
        <f t="shared" si="3"/>
        <v>補助</v>
      </c>
      <c r="S4" s="13" t="str">
        <f t="shared" si="4"/>
        <v>補助</v>
      </c>
      <c r="T4" s="13"/>
      <c r="U4" s="32" t="s">
        <v>687</v>
      </c>
      <c r="W4" s="32" t="s">
        <v>142</v>
      </c>
      <c r="Y4" s="32" t="s">
        <v>375</v>
      </c>
      <c r="Z4" s="32" t="s">
        <v>503</v>
      </c>
      <c r="AA4" s="86" t="s">
        <v>469</v>
      </c>
      <c r="AB4" s="86" t="s">
        <v>597</v>
      </c>
      <c r="AC4" s="86" t="s">
        <v>132</v>
      </c>
      <c r="AD4" s="28"/>
      <c r="AE4" s="43" t="s">
        <v>167</v>
      </c>
      <c r="AF4" s="30"/>
      <c r="AG4" s="53" t="s">
        <v>336</v>
      </c>
      <c r="AI4" s="51" t="s">
        <v>232</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276</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277</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社会保障</v>
      </c>
      <c r="O10" s="13"/>
      <c r="P10" s="13" t="str">
        <f>S8</f>
        <v>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t="s">
        <v>719</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287</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288</v>
      </c>
      <c r="B20" s="15"/>
      <c r="C20" s="13" t="str">
        <f t="shared" si="9"/>
        <v/>
      </c>
      <c r="D20" s="13" t="str">
        <f t="shared" si="8"/>
        <v>障害者施策</v>
      </c>
      <c r="F20" s="18" t="s">
        <v>286</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289</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290</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238</v>
      </c>
    </row>
    <row r="29" spans="1:37" ht="13.5" customHeight="1" x14ac:dyDescent="0.15">
      <c r="A29" s="13"/>
      <c r="B29" s="13"/>
      <c r="F29" s="18" t="s">
        <v>278</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279</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280</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281</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282</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283</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284</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285</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315</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370</v>
      </c>
      <c r="AF2" s="963"/>
      <c r="AG2" s="963"/>
      <c r="AH2" s="900"/>
      <c r="AI2" s="963" t="s">
        <v>466</v>
      </c>
      <c r="AJ2" s="963"/>
      <c r="AK2" s="963"/>
      <c r="AL2" s="900"/>
      <c r="AM2" s="963" t="s">
        <v>467</v>
      </c>
      <c r="AN2" s="963"/>
      <c r="AO2" s="963"/>
      <c r="AP2" s="900"/>
      <c r="AQ2" s="505" t="s">
        <v>222</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223</v>
      </c>
      <c r="AT3" s="449"/>
      <c r="AU3" s="450"/>
      <c r="AV3" s="450"/>
      <c r="AW3" s="339" t="s">
        <v>170</v>
      </c>
      <c r="AX3" s="344"/>
      <c r="AY3" s="34">
        <f t="shared" ref="AY3:AY8" si="0">$AY$2</f>
        <v>0</v>
      </c>
    </row>
    <row r="4" spans="1:51" ht="22.5" customHeight="1" x14ac:dyDescent="0.15">
      <c r="A4" s="487"/>
      <c r="B4" s="485"/>
      <c r="C4" s="485"/>
      <c r="D4" s="485"/>
      <c r="E4" s="485"/>
      <c r="F4" s="486"/>
      <c r="G4" s="390"/>
      <c r="H4" s="937"/>
      <c r="I4" s="937"/>
      <c r="J4" s="937"/>
      <c r="K4" s="937"/>
      <c r="L4" s="937"/>
      <c r="M4" s="937"/>
      <c r="N4" s="937"/>
      <c r="O4" s="938"/>
      <c r="P4" s="154"/>
      <c r="Q4" s="377"/>
      <c r="R4" s="377"/>
      <c r="S4" s="377"/>
      <c r="T4" s="377"/>
      <c r="U4" s="377"/>
      <c r="V4" s="377"/>
      <c r="W4" s="377"/>
      <c r="X4" s="378"/>
      <c r="Y4" s="951" t="s">
        <v>12</v>
      </c>
      <c r="Z4" s="952"/>
      <c r="AA4" s="953"/>
      <c r="AB4" s="385"/>
      <c r="AC4" s="386"/>
      <c r="AD4" s="386"/>
      <c r="AE4" s="404"/>
      <c r="AF4" s="388"/>
      <c r="AG4" s="388"/>
      <c r="AH4" s="388"/>
      <c r="AI4" s="404"/>
      <c r="AJ4" s="388"/>
      <c r="AK4" s="388"/>
      <c r="AL4" s="388"/>
      <c r="AM4" s="404"/>
      <c r="AN4" s="388"/>
      <c r="AO4" s="388"/>
      <c r="AP4" s="388"/>
      <c r="AQ4" s="406"/>
      <c r="AR4" s="407"/>
      <c r="AS4" s="407"/>
      <c r="AT4" s="408"/>
      <c r="AU4" s="388"/>
      <c r="AV4" s="388"/>
      <c r="AW4" s="388"/>
      <c r="AX4" s="389"/>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8"/>
      <c r="AG5" s="388"/>
      <c r="AH5" s="388"/>
      <c r="AI5" s="404"/>
      <c r="AJ5" s="388"/>
      <c r="AK5" s="388"/>
      <c r="AL5" s="388"/>
      <c r="AM5" s="404"/>
      <c r="AN5" s="388"/>
      <c r="AO5" s="388"/>
      <c r="AP5" s="388"/>
      <c r="AQ5" s="406"/>
      <c r="AR5" s="407"/>
      <c r="AS5" s="407"/>
      <c r="AT5" s="408"/>
      <c r="AU5" s="388"/>
      <c r="AV5" s="388"/>
      <c r="AW5" s="388"/>
      <c r="AX5" s="389"/>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8"/>
      <c r="AG6" s="388"/>
      <c r="AH6" s="388"/>
      <c r="AI6" s="404"/>
      <c r="AJ6" s="388"/>
      <c r="AK6" s="388"/>
      <c r="AL6" s="388"/>
      <c r="AM6" s="404"/>
      <c r="AN6" s="388"/>
      <c r="AO6" s="388"/>
      <c r="AP6" s="388"/>
      <c r="AQ6" s="406"/>
      <c r="AR6" s="407"/>
      <c r="AS6" s="407"/>
      <c r="AT6" s="408"/>
      <c r="AU6" s="388"/>
      <c r="AV6" s="388"/>
      <c r="AW6" s="388"/>
      <c r="AX6" s="389"/>
      <c r="AY6" s="34">
        <f t="shared" si="0"/>
        <v>0</v>
      </c>
    </row>
    <row r="7" spans="1:51" customFormat="1" ht="23.25" customHeight="1" x14ac:dyDescent="0.15">
      <c r="A7" s="925" t="s">
        <v>342</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315</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370</v>
      </c>
      <c r="AF9" s="963"/>
      <c r="AG9" s="963"/>
      <c r="AH9" s="900"/>
      <c r="AI9" s="963" t="s">
        <v>466</v>
      </c>
      <c r="AJ9" s="963"/>
      <c r="AK9" s="963"/>
      <c r="AL9" s="900"/>
      <c r="AM9" s="963" t="s">
        <v>467</v>
      </c>
      <c r="AN9" s="963"/>
      <c r="AO9" s="963"/>
      <c r="AP9" s="900"/>
      <c r="AQ9" s="505" t="s">
        <v>222</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223</v>
      </c>
      <c r="AT10" s="449"/>
      <c r="AU10" s="450"/>
      <c r="AV10" s="450"/>
      <c r="AW10" s="339" t="s">
        <v>170</v>
      </c>
      <c r="AX10" s="344"/>
      <c r="AY10" s="34">
        <f t="shared" ref="AY10:AY15" si="1">$AY$9</f>
        <v>0</v>
      </c>
    </row>
    <row r="11" spans="1:51" ht="22.5" customHeight="1" x14ac:dyDescent="0.15">
      <c r="A11" s="487"/>
      <c r="B11" s="485"/>
      <c r="C11" s="485"/>
      <c r="D11" s="485"/>
      <c r="E11" s="485"/>
      <c r="F11" s="486"/>
      <c r="G11" s="390"/>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4"/>
      <c r="AF11" s="388"/>
      <c r="AG11" s="388"/>
      <c r="AH11" s="388"/>
      <c r="AI11" s="404"/>
      <c r="AJ11" s="388"/>
      <c r="AK11" s="388"/>
      <c r="AL11" s="388"/>
      <c r="AM11" s="404"/>
      <c r="AN11" s="388"/>
      <c r="AO11" s="388"/>
      <c r="AP11" s="388"/>
      <c r="AQ11" s="406"/>
      <c r="AR11" s="407"/>
      <c r="AS11" s="407"/>
      <c r="AT11" s="408"/>
      <c r="AU11" s="388"/>
      <c r="AV11" s="388"/>
      <c r="AW11" s="388"/>
      <c r="AX11" s="389"/>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8"/>
      <c r="AG12" s="388"/>
      <c r="AH12" s="388"/>
      <c r="AI12" s="404"/>
      <c r="AJ12" s="388"/>
      <c r="AK12" s="388"/>
      <c r="AL12" s="388"/>
      <c r="AM12" s="404"/>
      <c r="AN12" s="388"/>
      <c r="AO12" s="388"/>
      <c r="AP12" s="388"/>
      <c r="AQ12" s="406"/>
      <c r="AR12" s="407"/>
      <c r="AS12" s="407"/>
      <c r="AT12" s="408"/>
      <c r="AU12" s="388"/>
      <c r="AV12" s="388"/>
      <c r="AW12" s="388"/>
      <c r="AX12" s="389"/>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8"/>
      <c r="AG13" s="388"/>
      <c r="AH13" s="388"/>
      <c r="AI13" s="404"/>
      <c r="AJ13" s="388"/>
      <c r="AK13" s="388"/>
      <c r="AL13" s="388"/>
      <c r="AM13" s="404"/>
      <c r="AN13" s="388"/>
      <c r="AO13" s="388"/>
      <c r="AP13" s="388"/>
      <c r="AQ13" s="406"/>
      <c r="AR13" s="407"/>
      <c r="AS13" s="407"/>
      <c r="AT13" s="408"/>
      <c r="AU13" s="388"/>
      <c r="AV13" s="388"/>
      <c r="AW13" s="388"/>
      <c r="AX13" s="389"/>
      <c r="AY13" s="34">
        <f t="shared" si="1"/>
        <v>0</v>
      </c>
    </row>
    <row r="14" spans="1:51" customFormat="1" ht="23.25" customHeight="1" x14ac:dyDescent="0.15">
      <c r="A14" s="925" t="s">
        <v>342</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315</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370</v>
      </c>
      <c r="AF16" s="963"/>
      <c r="AG16" s="963"/>
      <c r="AH16" s="900"/>
      <c r="AI16" s="963" t="s">
        <v>466</v>
      </c>
      <c r="AJ16" s="963"/>
      <c r="AK16" s="963"/>
      <c r="AL16" s="900"/>
      <c r="AM16" s="963" t="s">
        <v>467</v>
      </c>
      <c r="AN16" s="963"/>
      <c r="AO16" s="963"/>
      <c r="AP16" s="900"/>
      <c r="AQ16" s="505" t="s">
        <v>222</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223</v>
      </c>
      <c r="AT17" s="449"/>
      <c r="AU17" s="450"/>
      <c r="AV17" s="450"/>
      <c r="AW17" s="339" t="s">
        <v>170</v>
      </c>
      <c r="AX17" s="344"/>
      <c r="AY17" s="34">
        <f t="shared" ref="AY17:AY22" si="2">$AY$16</f>
        <v>0</v>
      </c>
    </row>
    <row r="18" spans="1:51" ht="22.5" customHeight="1" x14ac:dyDescent="0.15">
      <c r="A18" s="487"/>
      <c r="B18" s="485"/>
      <c r="C18" s="485"/>
      <c r="D18" s="485"/>
      <c r="E18" s="485"/>
      <c r="F18" s="486"/>
      <c r="G18" s="390"/>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4"/>
      <c r="AF18" s="388"/>
      <c r="AG18" s="388"/>
      <c r="AH18" s="388"/>
      <c r="AI18" s="404"/>
      <c r="AJ18" s="388"/>
      <c r="AK18" s="388"/>
      <c r="AL18" s="388"/>
      <c r="AM18" s="404"/>
      <c r="AN18" s="388"/>
      <c r="AO18" s="388"/>
      <c r="AP18" s="388"/>
      <c r="AQ18" s="406"/>
      <c r="AR18" s="407"/>
      <c r="AS18" s="407"/>
      <c r="AT18" s="408"/>
      <c r="AU18" s="388"/>
      <c r="AV18" s="388"/>
      <c r="AW18" s="388"/>
      <c r="AX18" s="389"/>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8"/>
      <c r="AG19" s="388"/>
      <c r="AH19" s="388"/>
      <c r="AI19" s="404"/>
      <c r="AJ19" s="388"/>
      <c r="AK19" s="388"/>
      <c r="AL19" s="388"/>
      <c r="AM19" s="404"/>
      <c r="AN19" s="388"/>
      <c r="AO19" s="388"/>
      <c r="AP19" s="388"/>
      <c r="AQ19" s="406"/>
      <c r="AR19" s="407"/>
      <c r="AS19" s="407"/>
      <c r="AT19" s="408"/>
      <c r="AU19" s="388"/>
      <c r="AV19" s="388"/>
      <c r="AW19" s="388"/>
      <c r="AX19" s="389"/>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8"/>
      <c r="AG20" s="388"/>
      <c r="AH20" s="388"/>
      <c r="AI20" s="404"/>
      <c r="AJ20" s="388"/>
      <c r="AK20" s="388"/>
      <c r="AL20" s="388"/>
      <c r="AM20" s="404"/>
      <c r="AN20" s="388"/>
      <c r="AO20" s="388"/>
      <c r="AP20" s="388"/>
      <c r="AQ20" s="406"/>
      <c r="AR20" s="407"/>
      <c r="AS20" s="407"/>
      <c r="AT20" s="408"/>
      <c r="AU20" s="388"/>
      <c r="AV20" s="388"/>
      <c r="AW20" s="388"/>
      <c r="AX20" s="389"/>
      <c r="AY20" s="34">
        <f t="shared" si="2"/>
        <v>0</v>
      </c>
    </row>
    <row r="21" spans="1:51" customFormat="1" ht="23.25" customHeight="1" x14ac:dyDescent="0.15">
      <c r="A21" s="925" t="s">
        <v>342</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315</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370</v>
      </c>
      <c r="AF23" s="963"/>
      <c r="AG23" s="963"/>
      <c r="AH23" s="900"/>
      <c r="AI23" s="963" t="s">
        <v>466</v>
      </c>
      <c r="AJ23" s="963"/>
      <c r="AK23" s="963"/>
      <c r="AL23" s="900"/>
      <c r="AM23" s="963" t="s">
        <v>467</v>
      </c>
      <c r="AN23" s="963"/>
      <c r="AO23" s="963"/>
      <c r="AP23" s="900"/>
      <c r="AQ23" s="505" t="s">
        <v>222</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223</v>
      </c>
      <c r="AT24" s="449"/>
      <c r="AU24" s="450"/>
      <c r="AV24" s="450"/>
      <c r="AW24" s="339" t="s">
        <v>170</v>
      </c>
      <c r="AX24" s="344"/>
      <c r="AY24" s="34">
        <f t="shared" ref="AY24:AY29" si="3">$AY$23</f>
        <v>0</v>
      </c>
    </row>
    <row r="25" spans="1:51" ht="22.5" customHeight="1" x14ac:dyDescent="0.15">
      <c r="A25" s="487"/>
      <c r="B25" s="485"/>
      <c r="C25" s="485"/>
      <c r="D25" s="485"/>
      <c r="E25" s="485"/>
      <c r="F25" s="486"/>
      <c r="G25" s="390"/>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4"/>
      <c r="AF25" s="388"/>
      <c r="AG25" s="388"/>
      <c r="AH25" s="388"/>
      <c r="AI25" s="404"/>
      <c r="AJ25" s="388"/>
      <c r="AK25" s="388"/>
      <c r="AL25" s="388"/>
      <c r="AM25" s="404"/>
      <c r="AN25" s="388"/>
      <c r="AO25" s="388"/>
      <c r="AP25" s="388"/>
      <c r="AQ25" s="406"/>
      <c r="AR25" s="407"/>
      <c r="AS25" s="407"/>
      <c r="AT25" s="408"/>
      <c r="AU25" s="388"/>
      <c r="AV25" s="388"/>
      <c r="AW25" s="388"/>
      <c r="AX25" s="389"/>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8"/>
      <c r="AG26" s="388"/>
      <c r="AH26" s="388"/>
      <c r="AI26" s="404"/>
      <c r="AJ26" s="388"/>
      <c r="AK26" s="388"/>
      <c r="AL26" s="388"/>
      <c r="AM26" s="404"/>
      <c r="AN26" s="388"/>
      <c r="AO26" s="388"/>
      <c r="AP26" s="388"/>
      <c r="AQ26" s="406"/>
      <c r="AR26" s="407"/>
      <c r="AS26" s="407"/>
      <c r="AT26" s="408"/>
      <c r="AU26" s="388"/>
      <c r="AV26" s="388"/>
      <c r="AW26" s="388"/>
      <c r="AX26" s="389"/>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8"/>
      <c r="AG27" s="388"/>
      <c r="AH27" s="388"/>
      <c r="AI27" s="404"/>
      <c r="AJ27" s="388"/>
      <c r="AK27" s="388"/>
      <c r="AL27" s="388"/>
      <c r="AM27" s="404"/>
      <c r="AN27" s="388"/>
      <c r="AO27" s="388"/>
      <c r="AP27" s="388"/>
      <c r="AQ27" s="406"/>
      <c r="AR27" s="407"/>
      <c r="AS27" s="407"/>
      <c r="AT27" s="408"/>
      <c r="AU27" s="388"/>
      <c r="AV27" s="388"/>
      <c r="AW27" s="388"/>
      <c r="AX27" s="389"/>
      <c r="AY27" s="34">
        <f t="shared" si="3"/>
        <v>0</v>
      </c>
    </row>
    <row r="28" spans="1:51" customFormat="1" ht="23.25" customHeight="1" x14ac:dyDescent="0.15">
      <c r="A28" s="925" t="s">
        <v>342</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315</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370</v>
      </c>
      <c r="AF30" s="963"/>
      <c r="AG30" s="963"/>
      <c r="AH30" s="900"/>
      <c r="AI30" s="963" t="s">
        <v>466</v>
      </c>
      <c r="AJ30" s="963"/>
      <c r="AK30" s="963"/>
      <c r="AL30" s="900"/>
      <c r="AM30" s="963" t="s">
        <v>467</v>
      </c>
      <c r="AN30" s="963"/>
      <c r="AO30" s="963"/>
      <c r="AP30" s="900"/>
      <c r="AQ30" s="505" t="s">
        <v>222</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223</v>
      </c>
      <c r="AT31" s="449"/>
      <c r="AU31" s="450"/>
      <c r="AV31" s="450"/>
      <c r="AW31" s="339" t="s">
        <v>170</v>
      </c>
      <c r="AX31" s="344"/>
      <c r="AY31" s="34">
        <f t="shared" ref="AY31:AY36" si="4">$AY$30</f>
        <v>0</v>
      </c>
    </row>
    <row r="32" spans="1:51" ht="22.5" customHeight="1" x14ac:dyDescent="0.15">
      <c r="A32" s="487"/>
      <c r="B32" s="485"/>
      <c r="C32" s="485"/>
      <c r="D32" s="485"/>
      <c r="E32" s="485"/>
      <c r="F32" s="486"/>
      <c r="G32" s="390"/>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4"/>
      <c r="AF32" s="388"/>
      <c r="AG32" s="388"/>
      <c r="AH32" s="388"/>
      <c r="AI32" s="404"/>
      <c r="AJ32" s="388"/>
      <c r="AK32" s="388"/>
      <c r="AL32" s="388"/>
      <c r="AM32" s="404"/>
      <c r="AN32" s="388"/>
      <c r="AO32" s="388"/>
      <c r="AP32" s="388"/>
      <c r="AQ32" s="406"/>
      <c r="AR32" s="407"/>
      <c r="AS32" s="407"/>
      <c r="AT32" s="408"/>
      <c r="AU32" s="388"/>
      <c r="AV32" s="388"/>
      <c r="AW32" s="388"/>
      <c r="AX32" s="389"/>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8"/>
      <c r="AG33" s="388"/>
      <c r="AH33" s="388"/>
      <c r="AI33" s="404"/>
      <c r="AJ33" s="388"/>
      <c r="AK33" s="388"/>
      <c r="AL33" s="388"/>
      <c r="AM33" s="404"/>
      <c r="AN33" s="388"/>
      <c r="AO33" s="388"/>
      <c r="AP33" s="388"/>
      <c r="AQ33" s="406"/>
      <c r="AR33" s="407"/>
      <c r="AS33" s="407"/>
      <c r="AT33" s="408"/>
      <c r="AU33" s="388"/>
      <c r="AV33" s="388"/>
      <c r="AW33" s="388"/>
      <c r="AX33" s="389"/>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8"/>
      <c r="AG34" s="388"/>
      <c r="AH34" s="388"/>
      <c r="AI34" s="404"/>
      <c r="AJ34" s="388"/>
      <c r="AK34" s="388"/>
      <c r="AL34" s="388"/>
      <c r="AM34" s="404"/>
      <c r="AN34" s="388"/>
      <c r="AO34" s="388"/>
      <c r="AP34" s="388"/>
      <c r="AQ34" s="406"/>
      <c r="AR34" s="407"/>
      <c r="AS34" s="407"/>
      <c r="AT34" s="408"/>
      <c r="AU34" s="388"/>
      <c r="AV34" s="388"/>
      <c r="AW34" s="388"/>
      <c r="AX34" s="389"/>
      <c r="AY34" s="34">
        <f t="shared" si="4"/>
        <v>0</v>
      </c>
    </row>
    <row r="35" spans="1:51" customFormat="1" ht="23.25" customHeight="1" x14ac:dyDescent="0.15">
      <c r="A35" s="925" t="s">
        <v>342</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315</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370</v>
      </c>
      <c r="AF37" s="963"/>
      <c r="AG37" s="963"/>
      <c r="AH37" s="900"/>
      <c r="AI37" s="963" t="s">
        <v>466</v>
      </c>
      <c r="AJ37" s="963"/>
      <c r="AK37" s="963"/>
      <c r="AL37" s="900"/>
      <c r="AM37" s="963" t="s">
        <v>467</v>
      </c>
      <c r="AN37" s="963"/>
      <c r="AO37" s="963"/>
      <c r="AP37" s="900"/>
      <c r="AQ37" s="505" t="s">
        <v>222</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223</v>
      </c>
      <c r="AT38" s="449"/>
      <c r="AU38" s="450"/>
      <c r="AV38" s="450"/>
      <c r="AW38" s="339" t="s">
        <v>170</v>
      </c>
      <c r="AX38" s="344"/>
      <c r="AY38" s="34">
        <f t="shared" ref="AY38:AY43" si="5">$AY$37</f>
        <v>0</v>
      </c>
    </row>
    <row r="39" spans="1:51" ht="22.5" customHeight="1" x14ac:dyDescent="0.15">
      <c r="A39" s="487"/>
      <c r="B39" s="485"/>
      <c r="C39" s="485"/>
      <c r="D39" s="485"/>
      <c r="E39" s="485"/>
      <c r="F39" s="486"/>
      <c r="G39" s="390"/>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4"/>
      <c r="AF39" s="388"/>
      <c r="AG39" s="388"/>
      <c r="AH39" s="388"/>
      <c r="AI39" s="404"/>
      <c r="AJ39" s="388"/>
      <c r="AK39" s="388"/>
      <c r="AL39" s="388"/>
      <c r="AM39" s="404"/>
      <c r="AN39" s="388"/>
      <c r="AO39" s="388"/>
      <c r="AP39" s="388"/>
      <c r="AQ39" s="406"/>
      <c r="AR39" s="407"/>
      <c r="AS39" s="407"/>
      <c r="AT39" s="408"/>
      <c r="AU39" s="388"/>
      <c r="AV39" s="388"/>
      <c r="AW39" s="388"/>
      <c r="AX39" s="389"/>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8"/>
      <c r="AG40" s="388"/>
      <c r="AH40" s="388"/>
      <c r="AI40" s="404"/>
      <c r="AJ40" s="388"/>
      <c r="AK40" s="388"/>
      <c r="AL40" s="388"/>
      <c r="AM40" s="404"/>
      <c r="AN40" s="388"/>
      <c r="AO40" s="388"/>
      <c r="AP40" s="388"/>
      <c r="AQ40" s="406"/>
      <c r="AR40" s="407"/>
      <c r="AS40" s="407"/>
      <c r="AT40" s="408"/>
      <c r="AU40" s="388"/>
      <c r="AV40" s="388"/>
      <c r="AW40" s="388"/>
      <c r="AX40" s="389"/>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8"/>
      <c r="AG41" s="388"/>
      <c r="AH41" s="388"/>
      <c r="AI41" s="404"/>
      <c r="AJ41" s="388"/>
      <c r="AK41" s="388"/>
      <c r="AL41" s="388"/>
      <c r="AM41" s="404"/>
      <c r="AN41" s="388"/>
      <c r="AO41" s="388"/>
      <c r="AP41" s="388"/>
      <c r="AQ41" s="406"/>
      <c r="AR41" s="407"/>
      <c r="AS41" s="407"/>
      <c r="AT41" s="408"/>
      <c r="AU41" s="388"/>
      <c r="AV41" s="388"/>
      <c r="AW41" s="388"/>
      <c r="AX41" s="389"/>
      <c r="AY41" s="34">
        <f t="shared" si="5"/>
        <v>0</v>
      </c>
    </row>
    <row r="42" spans="1:51" customFormat="1" ht="23.25" customHeight="1" x14ac:dyDescent="0.15">
      <c r="A42" s="925" t="s">
        <v>342</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315</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370</v>
      </c>
      <c r="AF44" s="963"/>
      <c r="AG44" s="963"/>
      <c r="AH44" s="900"/>
      <c r="AI44" s="963" t="s">
        <v>466</v>
      </c>
      <c r="AJ44" s="963"/>
      <c r="AK44" s="963"/>
      <c r="AL44" s="900"/>
      <c r="AM44" s="963" t="s">
        <v>467</v>
      </c>
      <c r="AN44" s="963"/>
      <c r="AO44" s="963"/>
      <c r="AP44" s="900"/>
      <c r="AQ44" s="505" t="s">
        <v>222</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223</v>
      </c>
      <c r="AT45" s="449"/>
      <c r="AU45" s="450"/>
      <c r="AV45" s="450"/>
      <c r="AW45" s="339" t="s">
        <v>170</v>
      </c>
      <c r="AX45" s="344"/>
      <c r="AY45" s="34">
        <f t="shared" ref="AY45:AY50" si="6">$AY$44</f>
        <v>0</v>
      </c>
    </row>
    <row r="46" spans="1:51" ht="22.5" customHeight="1" x14ac:dyDescent="0.15">
      <c r="A46" s="487"/>
      <c r="B46" s="485"/>
      <c r="C46" s="485"/>
      <c r="D46" s="485"/>
      <c r="E46" s="485"/>
      <c r="F46" s="486"/>
      <c r="G46" s="390"/>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4"/>
      <c r="AF46" s="388"/>
      <c r="AG46" s="388"/>
      <c r="AH46" s="388"/>
      <c r="AI46" s="404"/>
      <c r="AJ46" s="388"/>
      <c r="AK46" s="388"/>
      <c r="AL46" s="388"/>
      <c r="AM46" s="404"/>
      <c r="AN46" s="388"/>
      <c r="AO46" s="388"/>
      <c r="AP46" s="388"/>
      <c r="AQ46" s="406"/>
      <c r="AR46" s="407"/>
      <c r="AS46" s="407"/>
      <c r="AT46" s="408"/>
      <c r="AU46" s="388"/>
      <c r="AV46" s="388"/>
      <c r="AW46" s="388"/>
      <c r="AX46" s="389"/>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8"/>
      <c r="AG47" s="388"/>
      <c r="AH47" s="388"/>
      <c r="AI47" s="404"/>
      <c r="AJ47" s="388"/>
      <c r="AK47" s="388"/>
      <c r="AL47" s="388"/>
      <c r="AM47" s="404"/>
      <c r="AN47" s="388"/>
      <c r="AO47" s="388"/>
      <c r="AP47" s="388"/>
      <c r="AQ47" s="406"/>
      <c r="AR47" s="407"/>
      <c r="AS47" s="407"/>
      <c r="AT47" s="408"/>
      <c r="AU47" s="388"/>
      <c r="AV47" s="388"/>
      <c r="AW47" s="388"/>
      <c r="AX47" s="389"/>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8"/>
      <c r="AG48" s="388"/>
      <c r="AH48" s="388"/>
      <c r="AI48" s="404"/>
      <c r="AJ48" s="388"/>
      <c r="AK48" s="388"/>
      <c r="AL48" s="388"/>
      <c r="AM48" s="404"/>
      <c r="AN48" s="388"/>
      <c r="AO48" s="388"/>
      <c r="AP48" s="388"/>
      <c r="AQ48" s="406"/>
      <c r="AR48" s="407"/>
      <c r="AS48" s="407"/>
      <c r="AT48" s="408"/>
      <c r="AU48" s="388"/>
      <c r="AV48" s="388"/>
      <c r="AW48" s="388"/>
      <c r="AX48" s="389"/>
      <c r="AY48" s="34">
        <f t="shared" si="6"/>
        <v>0</v>
      </c>
    </row>
    <row r="49" spans="1:51" customFormat="1" ht="23.25" customHeight="1" x14ac:dyDescent="0.15">
      <c r="A49" s="925" t="s">
        <v>342</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315</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370</v>
      </c>
      <c r="AF51" s="963"/>
      <c r="AG51" s="963"/>
      <c r="AH51" s="900"/>
      <c r="AI51" s="963" t="s">
        <v>466</v>
      </c>
      <c r="AJ51" s="963"/>
      <c r="AK51" s="963"/>
      <c r="AL51" s="900"/>
      <c r="AM51" s="963" t="s">
        <v>467</v>
      </c>
      <c r="AN51" s="963"/>
      <c r="AO51" s="963"/>
      <c r="AP51" s="900"/>
      <c r="AQ51" s="505" t="s">
        <v>222</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223</v>
      </c>
      <c r="AT52" s="449"/>
      <c r="AU52" s="450"/>
      <c r="AV52" s="450"/>
      <c r="AW52" s="339" t="s">
        <v>170</v>
      </c>
      <c r="AX52" s="344"/>
      <c r="AY52" s="34">
        <f t="shared" ref="AY52:AY57" si="7">$AY$51</f>
        <v>0</v>
      </c>
    </row>
    <row r="53" spans="1:51" ht="22.5" customHeight="1" x14ac:dyDescent="0.15">
      <c r="A53" s="487"/>
      <c r="B53" s="485"/>
      <c r="C53" s="485"/>
      <c r="D53" s="485"/>
      <c r="E53" s="485"/>
      <c r="F53" s="486"/>
      <c r="G53" s="390"/>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4"/>
      <c r="AF53" s="388"/>
      <c r="AG53" s="388"/>
      <c r="AH53" s="388"/>
      <c r="AI53" s="404"/>
      <c r="AJ53" s="388"/>
      <c r="AK53" s="388"/>
      <c r="AL53" s="388"/>
      <c r="AM53" s="404"/>
      <c r="AN53" s="388"/>
      <c r="AO53" s="388"/>
      <c r="AP53" s="388"/>
      <c r="AQ53" s="406"/>
      <c r="AR53" s="407"/>
      <c r="AS53" s="407"/>
      <c r="AT53" s="408"/>
      <c r="AU53" s="388"/>
      <c r="AV53" s="388"/>
      <c r="AW53" s="388"/>
      <c r="AX53" s="389"/>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8"/>
      <c r="AG54" s="388"/>
      <c r="AH54" s="388"/>
      <c r="AI54" s="404"/>
      <c r="AJ54" s="388"/>
      <c r="AK54" s="388"/>
      <c r="AL54" s="388"/>
      <c r="AM54" s="404"/>
      <c r="AN54" s="388"/>
      <c r="AO54" s="388"/>
      <c r="AP54" s="388"/>
      <c r="AQ54" s="406"/>
      <c r="AR54" s="407"/>
      <c r="AS54" s="407"/>
      <c r="AT54" s="408"/>
      <c r="AU54" s="388"/>
      <c r="AV54" s="388"/>
      <c r="AW54" s="388"/>
      <c r="AX54" s="389"/>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8"/>
      <c r="AG55" s="388"/>
      <c r="AH55" s="388"/>
      <c r="AI55" s="404"/>
      <c r="AJ55" s="388"/>
      <c r="AK55" s="388"/>
      <c r="AL55" s="388"/>
      <c r="AM55" s="404"/>
      <c r="AN55" s="388"/>
      <c r="AO55" s="388"/>
      <c r="AP55" s="388"/>
      <c r="AQ55" s="406"/>
      <c r="AR55" s="407"/>
      <c r="AS55" s="407"/>
      <c r="AT55" s="408"/>
      <c r="AU55" s="388"/>
      <c r="AV55" s="388"/>
      <c r="AW55" s="388"/>
      <c r="AX55" s="389"/>
      <c r="AY55" s="34">
        <f t="shared" si="7"/>
        <v>0</v>
      </c>
    </row>
    <row r="56" spans="1:51" customFormat="1" ht="23.25" customHeight="1" x14ac:dyDescent="0.15">
      <c r="A56" s="925" t="s">
        <v>342</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315</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370</v>
      </c>
      <c r="AF58" s="963"/>
      <c r="AG58" s="963"/>
      <c r="AH58" s="900"/>
      <c r="AI58" s="963" t="s">
        <v>466</v>
      </c>
      <c r="AJ58" s="963"/>
      <c r="AK58" s="963"/>
      <c r="AL58" s="900"/>
      <c r="AM58" s="963" t="s">
        <v>467</v>
      </c>
      <c r="AN58" s="963"/>
      <c r="AO58" s="963"/>
      <c r="AP58" s="900"/>
      <c r="AQ58" s="505" t="s">
        <v>222</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223</v>
      </c>
      <c r="AT59" s="449"/>
      <c r="AU59" s="450"/>
      <c r="AV59" s="450"/>
      <c r="AW59" s="339" t="s">
        <v>170</v>
      </c>
      <c r="AX59" s="344"/>
      <c r="AY59" s="34">
        <f t="shared" ref="AY59:AY64" si="8">$AY$58</f>
        <v>0</v>
      </c>
    </row>
    <row r="60" spans="1:51" ht="22.5" customHeight="1" x14ac:dyDescent="0.15">
      <c r="A60" s="487"/>
      <c r="B60" s="485"/>
      <c r="C60" s="485"/>
      <c r="D60" s="485"/>
      <c r="E60" s="485"/>
      <c r="F60" s="486"/>
      <c r="G60" s="390"/>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4"/>
      <c r="AF60" s="388"/>
      <c r="AG60" s="388"/>
      <c r="AH60" s="388"/>
      <c r="AI60" s="404"/>
      <c r="AJ60" s="388"/>
      <c r="AK60" s="388"/>
      <c r="AL60" s="388"/>
      <c r="AM60" s="404"/>
      <c r="AN60" s="388"/>
      <c r="AO60" s="388"/>
      <c r="AP60" s="388"/>
      <c r="AQ60" s="406"/>
      <c r="AR60" s="407"/>
      <c r="AS60" s="407"/>
      <c r="AT60" s="408"/>
      <c r="AU60" s="388"/>
      <c r="AV60" s="388"/>
      <c r="AW60" s="388"/>
      <c r="AX60" s="389"/>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8"/>
      <c r="AG61" s="388"/>
      <c r="AH61" s="388"/>
      <c r="AI61" s="404"/>
      <c r="AJ61" s="388"/>
      <c r="AK61" s="388"/>
      <c r="AL61" s="388"/>
      <c r="AM61" s="404"/>
      <c r="AN61" s="388"/>
      <c r="AO61" s="388"/>
      <c r="AP61" s="388"/>
      <c r="AQ61" s="406"/>
      <c r="AR61" s="407"/>
      <c r="AS61" s="407"/>
      <c r="AT61" s="408"/>
      <c r="AU61" s="388"/>
      <c r="AV61" s="388"/>
      <c r="AW61" s="388"/>
      <c r="AX61" s="389"/>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8"/>
      <c r="AG62" s="388"/>
      <c r="AH62" s="388"/>
      <c r="AI62" s="404"/>
      <c r="AJ62" s="388"/>
      <c r="AK62" s="388"/>
      <c r="AL62" s="388"/>
      <c r="AM62" s="404"/>
      <c r="AN62" s="388"/>
      <c r="AO62" s="388"/>
      <c r="AP62" s="388"/>
      <c r="AQ62" s="406"/>
      <c r="AR62" s="407"/>
      <c r="AS62" s="407"/>
      <c r="AT62" s="408"/>
      <c r="AU62" s="388"/>
      <c r="AV62" s="388"/>
      <c r="AW62" s="388"/>
      <c r="AX62" s="389"/>
      <c r="AY62" s="34">
        <f t="shared" si="8"/>
        <v>0</v>
      </c>
    </row>
    <row r="63" spans="1:51" customFormat="1" ht="23.25" customHeight="1" x14ac:dyDescent="0.15">
      <c r="A63" s="925" t="s">
        <v>342</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315</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370</v>
      </c>
      <c r="AF65" s="963"/>
      <c r="AG65" s="963"/>
      <c r="AH65" s="900"/>
      <c r="AI65" s="963" t="s">
        <v>466</v>
      </c>
      <c r="AJ65" s="963"/>
      <c r="AK65" s="963"/>
      <c r="AL65" s="900"/>
      <c r="AM65" s="963" t="s">
        <v>467</v>
      </c>
      <c r="AN65" s="963"/>
      <c r="AO65" s="963"/>
      <c r="AP65" s="900"/>
      <c r="AQ65" s="505" t="s">
        <v>222</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223</v>
      </c>
      <c r="AT66" s="449"/>
      <c r="AU66" s="450"/>
      <c r="AV66" s="450"/>
      <c r="AW66" s="339" t="s">
        <v>170</v>
      </c>
      <c r="AX66" s="344"/>
      <c r="AY66" s="34">
        <f t="shared" ref="AY66:AY71" si="9">$AY$65</f>
        <v>0</v>
      </c>
    </row>
    <row r="67" spans="1:51" ht="22.5" customHeight="1" x14ac:dyDescent="0.15">
      <c r="A67" s="487"/>
      <c r="B67" s="485"/>
      <c r="C67" s="485"/>
      <c r="D67" s="485"/>
      <c r="E67" s="485"/>
      <c r="F67" s="486"/>
      <c r="G67" s="390"/>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4"/>
      <c r="AF67" s="388"/>
      <c r="AG67" s="388"/>
      <c r="AH67" s="388"/>
      <c r="AI67" s="404"/>
      <c r="AJ67" s="388"/>
      <c r="AK67" s="388"/>
      <c r="AL67" s="388"/>
      <c r="AM67" s="404"/>
      <c r="AN67" s="388"/>
      <c r="AO67" s="388"/>
      <c r="AP67" s="388"/>
      <c r="AQ67" s="406"/>
      <c r="AR67" s="407"/>
      <c r="AS67" s="407"/>
      <c r="AT67" s="408"/>
      <c r="AU67" s="388"/>
      <c r="AV67" s="388"/>
      <c r="AW67" s="388"/>
      <c r="AX67" s="389"/>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8"/>
      <c r="AG68" s="388"/>
      <c r="AH68" s="388"/>
      <c r="AI68" s="404"/>
      <c r="AJ68" s="388"/>
      <c r="AK68" s="388"/>
      <c r="AL68" s="388"/>
      <c r="AM68" s="404"/>
      <c r="AN68" s="388"/>
      <c r="AO68" s="388"/>
      <c r="AP68" s="388"/>
      <c r="AQ68" s="406"/>
      <c r="AR68" s="407"/>
      <c r="AS68" s="407"/>
      <c r="AT68" s="408"/>
      <c r="AU68" s="388"/>
      <c r="AV68" s="388"/>
      <c r="AW68" s="388"/>
      <c r="AX68" s="389"/>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8"/>
      <c r="AG69" s="388"/>
      <c r="AH69" s="388"/>
      <c r="AI69" s="404"/>
      <c r="AJ69" s="388"/>
      <c r="AK69" s="388"/>
      <c r="AL69" s="388"/>
      <c r="AM69" s="404"/>
      <c r="AN69" s="388"/>
      <c r="AO69" s="388"/>
      <c r="AP69" s="388"/>
      <c r="AQ69" s="406"/>
      <c r="AR69" s="407"/>
      <c r="AS69" s="407"/>
      <c r="AT69" s="408"/>
      <c r="AU69" s="388"/>
      <c r="AV69" s="388"/>
      <c r="AW69" s="388"/>
      <c r="AX69" s="389"/>
      <c r="AY69" s="34">
        <f t="shared" si="9"/>
        <v>0</v>
      </c>
    </row>
    <row r="70" spans="1:51" customFormat="1" ht="23.25" customHeight="1" x14ac:dyDescent="0.15">
      <c r="A70" s="925" t="s">
        <v>342</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328</v>
      </c>
      <c r="H2" s="818"/>
      <c r="I2" s="818"/>
      <c r="J2" s="818"/>
      <c r="K2" s="818"/>
      <c r="L2" s="818"/>
      <c r="M2" s="818"/>
      <c r="N2" s="818"/>
      <c r="O2" s="818"/>
      <c r="P2" s="818"/>
      <c r="Q2" s="818"/>
      <c r="R2" s="818"/>
      <c r="S2" s="818"/>
      <c r="T2" s="818"/>
      <c r="U2" s="818"/>
      <c r="V2" s="818"/>
      <c r="W2" s="818"/>
      <c r="X2" s="818"/>
      <c r="Y2" s="818"/>
      <c r="Z2" s="818"/>
      <c r="AA2" s="818"/>
      <c r="AB2" s="819"/>
      <c r="AC2" s="817" t="s">
        <v>330</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245</v>
      </c>
      <c r="H15" s="818"/>
      <c r="I15" s="818"/>
      <c r="J15" s="818"/>
      <c r="K15" s="818"/>
      <c r="L15" s="818"/>
      <c r="M15" s="818"/>
      <c r="N15" s="818"/>
      <c r="O15" s="818"/>
      <c r="P15" s="818"/>
      <c r="Q15" s="818"/>
      <c r="R15" s="818"/>
      <c r="S15" s="818"/>
      <c r="T15" s="818"/>
      <c r="U15" s="818"/>
      <c r="V15" s="818"/>
      <c r="W15" s="818"/>
      <c r="X15" s="818"/>
      <c r="Y15" s="818"/>
      <c r="Z15" s="818"/>
      <c r="AA15" s="818"/>
      <c r="AB15" s="819"/>
      <c r="AC15" s="817" t="s">
        <v>246</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244</v>
      </c>
      <c r="H28" s="818"/>
      <c r="I28" s="818"/>
      <c r="J28" s="818"/>
      <c r="K28" s="818"/>
      <c r="L28" s="818"/>
      <c r="M28" s="818"/>
      <c r="N28" s="818"/>
      <c r="O28" s="818"/>
      <c r="P28" s="818"/>
      <c r="Q28" s="818"/>
      <c r="R28" s="818"/>
      <c r="S28" s="818"/>
      <c r="T28" s="818"/>
      <c r="U28" s="818"/>
      <c r="V28" s="818"/>
      <c r="W28" s="818"/>
      <c r="X28" s="818"/>
      <c r="Y28" s="818"/>
      <c r="Z28" s="818"/>
      <c r="AA28" s="818"/>
      <c r="AB28" s="819"/>
      <c r="AC28" s="817" t="s">
        <v>247</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291</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248</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249</v>
      </c>
      <c r="H68" s="818"/>
      <c r="I68" s="818"/>
      <c r="J68" s="818"/>
      <c r="K68" s="818"/>
      <c r="L68" s="818"/>
      <c r="M68" s="818"/>
      <c r="N68" s="818"/>
      <c r="O68" s="818"/>
      <c r="P68" s="818"/>
      <c r="Q68" s="818"/>
      <c r="R68" s="818"/>
      <c r="S68" s="818"/>
      <c r="T68" s="818"/>
      <c r="U68" s="818"/>
      <c r="V68" s="818"/>
      <c r="W68" s="818"/>
      <c r="X68" s="818"/>
      <c r="Y68" s="818"/>
      <c r="Z68" s="818"/>
      <c r="AA68" s="818"/>
      <c r="AB68" s="819"/>
      <c r="AC68" s="817" t="s">
        <v>250</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251</v>
      </c>
      <c r="H81" s="818"/>
      <c r="I81" s="818"/>
      <c r="J81" s="818"/>
      <c r="K81" s="818"/>
      <c r="L81" s="818"/>
      <c r="M81" s="818"/>
      <c r="N81" s="818"/>
      <c r="O81" s="818"/>
      <c r="P81" s="818"/>
      <c r="Q81" s="818"/>
      <c r="R81" s="818"/>
      <c r="S81" s="818"/>
      <c r="T81" s="818"/>
      <c r="U81" s="818"/>
      <c r="V81" s="818"/>
      <c r="W81" s="818"/>
      <c r="X81" s="818"/>
      <c r="Y81" s="818"/>
      <c r="Z81" s="818"/>
      <c r="AA81" s="818"/>
      <c r="AB81" s="819"/>
      <c r="AC81" s="817" t="s">
        <v>252</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253</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254</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255</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256</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257</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258</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259</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260</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261</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262</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264</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263</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265</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266</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267</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268</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269</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270</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271</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273</v>
      </c>
      <c r="K3" s="990"/>
      <c r="L3" s="990"/>
      <c r="M3" s="990"/>
      <c r="N3" s="990"/>
      <c r="O3" s="990"/>
      <c r="P3" s="430" t="s">
        <v>25</v>
      </c>
      <c r="Q3" s="430"/>
      <c r="R3" s="430"/>
      <c r="S3" s="430"/>
      <c r="T3" s="430"/>
      <c r="U3" s="430"/>
      <c r="V3" s="430"/>
      <c r="W3" s="430"/>
      <c r="X3" s="430"/>
      <c r="Y3" s="864" t="s">
        <v>318</v>
      </c>
      <c r="Z3" s="865"/>
      <c r="AA3" s="865"/>
      <c r="AB3" s="865"/>
      <c r="AC3" s="989" t="s">
        <v>309</v>
      </c>
      <c r="AD3" s="989"/>
      <c r="AE3" s="989"/>
      <c r="AF3" s="989"/>
      <c r="AG3" s="989"/>
      <c r="AH3" s="864" t="s">
        <v>235</v>
      </c>
      <c r="AI3" s="862"/>
      <c r="AJ3" s="862"/>
      <c r="AK3" s="862"/>
      <c r="AL3" s="862" t="s">
        <v>19</v>
      </c>
      <c r="AM3" s="862"/>
      <c r="AN3" s="862"/>
      <c r="AO3" s="866"/>
      <c r="AP3" s="991" t="s">
        <v>274</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273</v>
      </c>
      <c r="K36" s="990"/>
      <c r="L36" s="990"/>
      <c r="M36" s="990"/>
      <c r="N36" s="990"/>
      <c r="O36" s="990"/>
      <c r="P36" s="430" t="s">
        <v>25</v>
      </c>
      <c r="Q36" s="430"/>
      <c r="R36" s="430"/>
      <c r="S36" s="430"/>
      <c r="T36" s="430"/>
      <c r="U36" s="430"/>
      <c r="V36" s="430"/>
      <c r="W36" s="430"/>
      <c r="X36" s="430"/>
      <c r="Y36" s="864" t="s">
        <v>318</v>
      </c>
      <c r="Z36" s="865"/>
      <c r="AA36" s="865"/>
      <c r="AB36" s="865"/>
      <c r="AC36" s="989" t="s">
        <v>309</v>
      </c>
      <c r="AD36" s="989"/>
      <c r="AE36" s="989"/>
      <c r="AF36" s="989"/>
      <c r="AG36" s="989"/>
      <c r="AH36" s="864" t="s">
        <v>235</v>
      </c>
      <c r="AI36" s="862"/>
      <c r="AJ36" s="862"/>
      <c r="AK36" s="862"/>
      <c r="AL36" s="862" t="s">
        <v>19</v>
      </c>
      <c r="AM36" s="862"/>
      <c r="AN36" s="862"/>
      <c r="AO36" s="866"/>
      <c r="AP36" s="991" t="s">
        <v>274</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273</v>
      </c>
      <c r="K69" s="990"/>
      <c r="L69" s="990"/>
      <c r="M69" s="990"/>
      <c r="N69" s="990"/>
      <c r="O69" s="990"/>
      <c r="P69" s="430" t="s">
        <v>25</v>
      </c>
      <c r="Q69" s="430"/>
      <c r="R69" s="430"/>
      <c r="S69" s="430"/>
      <c r="T69" s="430"/>
      <c r="U69" s="430"/>
      <c r="V69" s="430"/>
      <c r="W69" s="430"/>
      <c r="X69" s="430"/>
      <c r="Y69" s="864" t="s">
        <v>318</v>
      </c>
      <c r="Z69" s="865"/>
      <c r="AA69" s="865"/>
      <c r="AB69" s="865"/>
      <c r="AC69" s="989" t="s">
        <v>309</v>
      </c>
      <c r="AD69" s="989"/>
      <c r="AE69" s="989"/>
      <c r="AF69" s="989"/>
      <c r="AG69" s="989"/>
      <c r="AH69" s="864" t="s">
        <v>235</v>
      </c>
      <c r="AI69" s="862"/>
      <c r="AJ69" s="862"/>
      <c r="AK69" s="862"/>
      <c r="AL69" s="862" t="s">
        <v>19</v>
      </c>
      <c r="AM69" s="862"/>
      <c r="AN69" s="862"/>
      <c r="AO69" s="866"/>
      <c r="AP69" s="991" t="s">
        <v>274</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273</v>
      </c>
      <c r="K102" s="990"/>
      <c r="L102" s="990"/>
      <c r="M102" s="990"/>
      <c r="N102" s="990"/>
      <c r="O102" s="990"/>
      <c r="P102" s="430" t="s">
        <v>25</v>
      </c>
      <c r="Q102" s="430"/>
      <c r="R102" s="430"/>
      <c r="S102" s="430"/>
      <c r="T102" s="430"/>
      <c r="U102" s="430"/>
      <c r="V102" s="430"/>
      <c r="W102" s="430"/>
      <c r="X102" s="430"/>
      <c r="Y102" s="864" t="s">
        <v>318</v>
      </c>
      <c r="Z102" s="865"/>
      <c r="AA102" s="865"/>
      <c r="AB102" s="865"/>
      <c r="AC102" s="989" t="s">
        <v>309</v>
      </c>
      <c r="AD102" s="989"/>
      <c r="AE102" s="989"/>
      <c r="AF102" s="989"/>
      <c r="AG102" s="989"/>
      <c r="AH102" s="864" t="s">
        <v>235</v>
      </c>
      <c r="AI102" s="862"/>
      <c r="AJ102" s="862"/>
      <c r="AK102" s="862"/>
      <c r="AL102" s="862" t="s">
        <v>19</v>
      </c>
      <c r="AM102" s="862"/>
      <c r="AN102" s="862"/>
      <c r="AO102" s="866"/>
      <c r="AP102" s="991" t="s">
        <v>274</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273</v>
      </c>
      <c r="K135" s="990"/>
      <c r="L135" s="990"/>
      <c r="M135" s="990"/>
      <c r="N135" s="990"/>
      <c r="O135" s="990"/>
      <c r="P135" s="430" t="s">
        <v>25</v>
      </c>
      <c r="Q135" s="430"/>
      <c r="R135" s="430"/>
      <c r="S135" s="430"/>
      <c r="T135" s="430"/>
      <c r="U135" s="430"/>
      <c r="V135" s="430"/>
      <c r="W135" s="430"/>
      <c r="X135" s="430"/>
      <c r="Y135" s="864" t="s">
        <v>318</v>
      </c>
      <c r="Z135" s="865"/>
      <c r="AA135" s="865"/>
      <c r="AB135" s="865"/>
      <c r="AC135" s="989" t="s">
        <v>309</v>
      </c>
      <c r="AD135" s="989"/>
      <c r="AE135" s="989"/>
      <c r="AF135" s="989"/>
      <c r="AG135" s="989"/>
      <c r="AH135" s="864" t="s">
        <v>235</v>
      </c>
      <c r="AI135" s="862"/>
      <c r="AJ135" s="862"/>
      <c r="AK135" s="862"/>
      <c r="AL135" s="862" t="s">
        <v>19</v>
      </c>
      <c r="AM135" s="862"/>
      <c r="AN135" s="862"/>
      <c r="AO135" s="866"/>
      <c r="AP135" s="991" t="s">
        <v>274</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273</v>
      </c>
      <c r="K168" s="990"/>
      <c r="L168" s="990"/>
      <c r="M168" s="990"/>
      <c r="N168" s="990"/>
      <c r="O168" s="990"/>
      <c r="P168" s="430" t="s">
        <v>25</v>
      </c>
      <c r="Q168" s="430"/>
      <c r="R168" s="430"/>
      <c r="S168" s="430"/>
      <c r="T168" s="430"/>
      <c r="U168" s="430"/>
      <c r="V168" s="430"/>
      <c r="W168" s="430"/>
      <c r="X168" s="430"/>
      <c r="Y168" s="864" t="s">
        <v>318</v>
      </c>
      <c r="Z168" s="865"/>
      <c r="AA168" s="865"/>
      <c r="AB168" s="865"/>
      <c r="AC168" s="989" t="s">
        <v>309</v>
      </c>
      <c r="AD168" s="989"/>
      <c r="AE168" s="989"/>
      <c r="AF168" s="989"/>
      <c r="AG168" s="989"/>
      <c r="AH168" s="864" t="s">
        <v>235</v>
      </c>
      <c r="AI168" s="862"/>
      <c r="AJ168" s="862"/>
      <c r="AK168" s="862"/>
      <c r="AL168" s="862" t="s">
        <v>19</v>
      </c>
      <c r="AM168" s="862"/>
      <c r="AN168" s="862"/>
      <c r="AO168" s="866"/>
      <c r="AP168" s="991" t="s">
        <v>274</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273</v>
      </c>
      <c r="K201" s="990"/>
      <c r="L201" s="990"/>
      <c r="M201" s="990"/>
      <c r="N201" s="990"/>
      <c r="O201" s="990"/>
      <c r="P201" s="430" t="s">
        <v>25</v>
      </c>
      <c r="Q201" s="430"/>
      <c r="R201" s="430"/>
      <c r="S201" s="430"/>
      <c r="T201" s="430"/>
      <c r="U201" s="430"/>
      <c r="V201" s="430"/>
      <c r="W201" s="430"/>
      <c r="X201" s="430"/>
      <c r="Y201" s="864" t="s">
        <v>318</v>
      </c>
      <c r="Z201" s="865"/>
      <c r="AA201" s="865"/>
      <c r="AB201" s="865"/>
      <c r="AC201" s="989" t="s">
        <v>309</v>
      </c>
      <c r="AD201" s="989"/>
      <c r="AE201" s="989"/>
      <c r="AF201" s="989"/>
      <c r="AG201" s="989"/>
      <c r="AH201" s="864" t="s">
        <v>235</v>
      </c>
      <c r="AI201" s="862"/>
      <c r="AJ201" s="862"/>
      <c r="AK201" s="862"/>
      <c r="AL201" s="862" t="s">
        <v>19</v>
      </c>
      <c r="AM201" s="862"/>
      <c r="AN201" s="862"/>
      <c r="AO201" s="866"/>
      <c r="AP201" s="991" t="s">
        <v>274</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273</v>
      </c>
      <c r="K234" s="990"/>
      <c r="L234" s="990"/>
      <c r="M234" s="990"/>
      <c r="N234" s="990"/>
      <c r="O234" s="990"/>
      <c r="P234" s="430" t="s">
        <v>25</v>
      </c>
      <c r="Q234" s="430"/>
      <c r="R234" s="430"/>
      <c r="S234" s="430"/>
      <c r="T234" s="430"/>
      <c r="U234" s="430"/>
      <c r="V234" s="430"/>
      <c r="W234" s="430"/>
      <c r="X234" s="430"/>
      <c r="Y234" s="864" t="s">
        <v>318</v>
      </c>
      <c r="Z234" s="865"/>
      <c r="AA234" s="865"/>
      <c r="AB234" s="865"/>
      <c r="AC234" s="989" t="s">
        <v>309</v>
      </c>
      <c r="AD234" s="989"/>
      <c r="AE234" s="989"/>
      <c r="AF234" s="989"/>
      <c r="AG234" s="989"/>
      <c r="AH234" s="864" t="s">
        <v>235</v>
      </c>
      <c r="AI234" s="862"/>
      <c r="AJ234" s="862"/>
      <c r="AK234" s="862"/>
      <c r="AL234" s="862" t="s">
        <v>19</v>
      </c>
      <c r="AM234" s="862"/>
      <c r="AN234" s="862"/>
      <c r="AO234" s="866"/>
      <c r="AP234" s="991" t="s">
        <v>274</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273</v>
      </c>
      <c r="K267" s="990"/>
      <c r="L267" s="990"/>
      <c r="M267" s="990"/>
      <c r="N267" s="990"/>
      <c r="O267" s="990"/>
      <c r="P267" s="430" t="s">
        <v>25</v>
      </c>
      <c r="Q267" s="430"/>
      <c r="R267" s="430"/>
      <c r="S267" s="430"/>
      <c r="T267" s="430"/>
      <c r="U267" s="430"/>
      <c r="V267" s="430"/>
      <c r="W267" s="430"/>
      <c r="X267" s="430"/>
      <c r="Y267" s="864" t="s">
        <v>318</v>
      </c>
      <c r="Z267" s="865"/>
      <c r="AA267" s="865"/>
      <c r="AB267" s="865"/>
      <c r="AC267" s="989" t="s">
        <v>309</v>
      </c>
      <c r="AD267" s="989"/>
      <c r="AE267" s="989"/>
      <c r="AF267" s="989"/>
      <c r="AG267" s="989"/>
      <c r="AH267" s="864" t="s">
        <v>235</v>
      </c>
      <c r="AI267" s="862"/>
      <c r="AJ267" s="862"/>
      <c r="AK267" s="862"/>
      <c r="AL267" s="862" t="s">
        <v>19</v>
      </c>
      <c r="AM267" s="862"/>
      <c r="AN267" s="862"/>
      <c r="AO267" s="866"/>
      <c r="AP267" s="991" t="s">
        <v>274</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273</v>
      </c>
      <c r="K300" s="990"/>
      <c r="L300" s="990"/>
      <c r="M300" s="990"/>
      <c r="N300" s="990"/>
      <c r="O300" s="990"/>
      <c r="P300" s="430" t="s">
        <v>25</v>
      </c>
      <c r="Q300" s="430"/>
      <c r="R300" s="430"/>
      <c r="S300" s="430"/>
      <c r="T300" s="430"/>
      <c r="U300" s="430"/>
      <c r="V300" s="430"/>
      <c r="W300" s="430"/>
      <c r="X300" s="430"/>
      <c r="Y300" s="864" t="s">
        <v>318</v>
      </c>
      <c r="Z300" s="865"/>
      <c r="AA300" s="865"/>
      <c r="AB300" s="865"/>
      <c r="AC300" s="989" t="s">
        <v>309</v>
      </c>
      <c r="AD300" s="989"/>
      <c r="AE300" s="989"/>
      <c r="AF300" s="989"/>
      <c r="AG300" s="989"/>
      <c r="AH300" s="864" t="s">
        <v>235</v>
      </c>
      <c r="AI300" s="862"/>
      <c r="AJ300" s="862"/>
      <c r="AK300" s="862"/>
      <c r="AL300" s="862" t="s">
        <v>19</v>
      </c>
      <c r="AM300" s="862"/>
      <c r="AN300" s="862"/>
      <c r="AO300" s="866"/>
      <c r="AP300" s="991" t="s">
        <v>274</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273</v>
      </c>
      <c r="K333" s="990"/>
      <c r="L333" s="990"/>
      <c r="M333" s="990"/>
      <c r="N333" s="990"/>
      <c r="O333" s="990"/>
      <c r="P333" s="430" t="s">
        <v>25</v>
      </c>
      <c r="Q333" s="430"/>
      <c r="R333" s="430"/>
      <c r="S333" s="430"/>
      <c r="T333" s="430"/>
      <c r="U333" s="430"/>
      <c r="V333" s="430"/>
      <c r="W333" s="430"/>
      <c r="X333" s="430"/>
      <c r="Y333" s="864" t="s">
        <v>318</v>
      </c>
      <c r="Z333" s="865"/>
      <c r="AA333" s="865"/>
      <c r="AB333" s="865"/>
      <c r="AC333" s="989" t="s">
        <v>309</v>
      </c>
      <c r="AD333" s="989"/>
      <c r="AE333" s="989"/>
      <c r="AF333" s="989"/>
      <c r="AG333" s="989"/>
      <c r="AH333" s="864" t="s">
        <v>235</v>
      </c>
      <c r="AI333" s="862"/>
      <c r="AJ333" s="862"/>
      <c r="AK333" s="862"/>
      <c r="AL333" s="862" t="s">
        <v>19</v>
      </c>
      <c r="AM333" s="862"/>
      <c r="AN333" s="862"/>
      <c r="AO333" s="866"/>
      <c r="AP333" s="991" t="s">
        <v>274</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273</v>
      </c>
      <c r="K366" s="990"/>
      <c r="L366" s="990"/>
      <c r="M366" s="990"/>
      <c r="N366" s="990"/>
      <c r="O366" s="990"/>
      <c r="P366" s="430" t="s">
        <v>25</v>
      </c>
      <c r="Q366" s="430"/>
      <c r="R366" s="430"/>
      <c r="S366" s="430"/>
      <c r="T366" s="430"/>
      <c r="U366" s="430"/>
      <c r="V366" s="430"/>
      <c r="W366" s="430"/>
      <c r="X366" s="430"/>
      <c r="Y366" s="864" t="s">
        <v>318</v>
      </c>
      <c r="Z366" s="865"/>
      <c r="AA366" s="865"/>
      <c r="AB366" s="865"/>
      <c r="AC366" s="989" t="s">
        <v>309</v>
      </c>
      <c r="AD366" s="989"/>
      <c r="AE366" s="989"/>
      <c r="AF366" s="989"/>
      <c r="AG366" s="989"/>
      <c r="AH366" s="864" t="s">
        <v>235</v>
      </c>
      <c r="AI366" s="862"/>
      <c r="AJ366" s="862"/>
      <c r="AK366" s="862"/>
      <c r="AL366" s="862" t="s">
        <v>19</v>
      </c>
      <c r="AM366" s="862"/>
      <c r="AN366" s="862"/>
      <c r="AO366" s="866"/>
      <c r="AP366" s="991" t="s">
        <v>274</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273</v>
      </c>
      <c r="K399" s="990"/>
      <c r="L399" s="990"/>
      <c r="M399" s="990"/>
      <c r="N399" s="990"/>
      <c r="O399" s="990"/>
      <c r="P399" s="430" t="s">
        <v>25</v>
      </c>
      <c r="Q399" s="430"/>
      <c r="R399" s="430"/>
      <c r="S399" s="430"/>
      <c r="T399" s="430"/>
      <c r="U399" s="430"/>
      <c r="V399" s="430"/>
      <c r="W399" s="430"/>
      <c r="X399" s="430"/>
      <c r="Y399" s="864" t="s">
        <v>318</v>
      </c>
      <c r="Z399" s="865"/>
      <c r="AA399" s="865"/>
      <c r="AB399" s="865"/>
      <c r="AC399" s="989" t="s">
        <v>309</v>
      </c>
      <c r="AD399" s="989"/>
      <c r="AE399" s="989"/>
      <c r="AF399" s="989"/>
      <c r="AG399" s="989"/>
      <c r="AH399" s="864" t="s">
        <v>235</v>
      </c>
      <c r="AI399" s="862"/>
      <c r="AJ399" s="862"/>
      <c r="AK399" s="862"/>
      <c r="AL399" s="862" t="s">
        <v>19</v>
      </c>
      <c r="AM399" s="862"/>
      <c r="AN399" s="862"/>
      <c r="AO399" s="866"/>
      <c r="AP399" s="991" t="s">
        <v>274</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273</v>
      </c>
      <c r="K432" s="990"/>
      <c r="L432" s="990"/>
      <c r="M432" s="990"/>
      <c r="N432" s="990"/>
      <c r="O432" s="990"/>
      <c r="P432" s="430" t="s">
        <v>25</v>
      </c>
      <c r="Q432" s="430"/>
      <c r="R432" s="430"/>
      <c r="S432" s="430"/>
      <c r="T432" s="430"/>
      <c r="U432" s="430"/>
      <c r="V432" s="430"/>
      <c r="W432" s="430"/>
      <c r="X432" s="430"/>
      <c r="Y432" s="864" t="s">
        <v>318</v>
      </c>
      <c r="Z432" s="865"/>
      <c r="AA432" s="865"/>
      <c r="AB432" s="865"/>
      <c r="AC432" s="989" t="s">
        <v>309</v>
      </c>
      <c r="AD432" s="989"/>
      <c r="AE432" s="989"/>
      <c r="AF432" s="989"/>
      <c r="AG432" s="989"/>
      <c r="AH432" s="864" t="s">
        <v>235</v>
      </c>
      <c r="AI432" s="862"/>
      <c r="AJ432" s="862"/>
      <c r="AK432" s="862"/>
      <c r="AL432" s="862" t="s">
        <v>19</v>
      </c>
      <c r="AM432" s="862"/>
      <c r="AN432" s="862"/>
      <c r="AO432" s="866"/>
      <c r="AP432" s="991" t="s">
        <v>274</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273</v>
      </c>
      <c r="K465" s="990"/>
      <c r="L465" s="990"/>
      <c r="M465" s="990"/>
      <c r="N465" s="990"/>
      <c r="O465" s="990"/>
      <c r="P465" s="430" t="s">
        <v>25</v>
      </c>
      <c r="Q465" s="430"/>
      <c r="R465" s="430"/>
      <c r="S465" s="430"/>
      <c r="T465" s="430"/>
      <c r="U465" s="430"/>
      <c r="V465" s="430"/>
      <c r="W465" s="430"/>
      <c r="X465" s="430"/>
      <c r="Y465" s="864" t="s">
        <v>318</v>
      </c>
      <c r="Z465" s="865"/>
      <c r="AA465" s="865"/>
      <c r="AB465" s="865"/>
      <c r="AC465" s="989" t="s">
        <v>309</v>
      </c>
      <c r="AD465" s="989"/>
      <c r="AE465" s="989"/>
      <c r="AF465" s="989"/>
      <c r="AG465" s="989"/>
      <c r="AH465" s="864" t="s">
        <v>235</v>
      </c>
      <c r="AI465" s="862"/>
      <c r="AJ465" s="862"/>
      <c r="AK465" s="862"/>
      <c r="AL465" s="862" t="s">
        <v>19</v>
      </c>
      <c r="AM465" s="862"/>
      <c r="AN465" s="862"/>
      <c r="AO465" s="866"/>
      <c r="AP465" s="991" t="s">
        <v>274</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273</v>
      </c>
      <c r="K498" s="990"/>
      <c r="L498" s="990"/>
      <c r="M498" s="990"/>
      <c r="N498" s="990"/>
      <c r="O498" s="990"/>
      <c r="P498" s="430" t="s">
        <v>25</v>
      </c>
      <c r="Q498" s="430"/>
      <c r="R498" s="430"/>
      <c r="S498" s="430"/>
      <c r="T498" s="430"/>
      <c r="U498" s="430"/>
      <c r="V498" s="430"/>
      <c r="W498" s="430"/>
      <c r="X498" s="430"/>
      <c r="Y498" s="864" t="s">
        <v>318</v>
      </c>
      <c r="Z498" s="865"/>
      <c r="AA498" s="865"/>
      <c r="AB498" s="865"/>
      <c r="AC498" s="989" t="s">
        <v>309</v>
      </c>
      <c r="AD498" s="989"/>
      <c r="AE498" s="989"/>
      <c r="AF498" s="989"/>
      <c r="AG498" s="989"/>
      <c r="AH498" s="864" t="s">
        <v>235</v>
      </c>
      <c r="AI498" s="862"/>
      <c r="AJ498" s="862"/>
      <c r="AK498" s="862"/>
      <c r="AL498" s="862" t="s">
        <v>19</v>
      </c>
      <c r="AM498" s="862"/>
      <c r="AN498" s="862"/>
      <c r="AO498" s="866"/>
      <c r="AP498" s="991" t="s">
        <v>274</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273</v>
      </c>
      <c r="K531" s="990"/>
      <c r="L531" s="990"/>
      <c r="M531" s="990"/>
      <c r="N531" s="990"/>
      <c r="O531" s="990"/>
      <c r="P531" s="430" t="s">
        <v>25</v>
      </c>
      <c r="Q531" s="430"/>
      <c r="R531" s="430"/>
      <c r="S531" s="430"/>
      <c r="T531" s="430"/>
      <c r="U531" s="430"/>
      <c r="V531" s="430"/>
      <c r="W531" s="430"/>
      <c r="X531" s="430"/>
      <c r="Y531" s="864" t="s">
        <v>318</v>
      </c>
      <c r="Z531" s="865"/>
      <c r="AA531" s="865"/>
      <c r="AB531" s="865"/>
      <c r="AC531" s="989" t="s">
        <v>309</v>
      </c>
      <c r="AD531" s="989"/>
      <c r="AE531" s="989"/>
      <c r="AF531" s="989"/>
      <c r="AG531" s="989"/>
      <c r="AH531" s="864" t="s">
        <v>235</v>
      </c>
      <c r="AI531" s="862"/>
      <c r="AJ531" s="862"/>
      <c r="AK531" s="862"/>
      <c r="AL531" s="862" t="s">
        <v>19</v>
      </c>
      <c r="AM531" s="862"/>
      <c r="AN531" s="862"/>
      <c r="AO531" s="866"/>
      <c r="AP531" s="991" t="s">
        <v>274</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273</v>
      </c>
      <c r="K564" s="990"/>
      <c r="L564" s="990"/>
      <c r="M564" s="990"/>
      <c r="N564" s="990"/>
      <c r="O564" s="990"/>
      <c r="P564" s="430" t="s">
        <v>25</v>
      </c>
      <c r="Q564" s="430"/>
      <c r="R564" s="430"/>
      <c r="S564" s="430"/>
      <c r="T564" s="430"/>
      <c r="U564" s="430"/>
      <c r="V564" s="430"/>
      <c r="W564" s="430"/>
      <c r="X564" s="430"/>
      <c r="Y564" s="864" t="s">
        <v>318</v>
      </c>
      <c r="Z564" s="865"/>
      <c r="AA564" s="865"/>
      <c r="AB564" s="865"/>
      <c r="AC564" s="989" t="s">
        <v>309</v>
      </c>
      <c r="AD564" s="989"/>
      <c r="AE564" s="989"/>
      <c r="AF564" s="989"/>
      <c r="AG564" s="989"/>
      <c r="AH564" s="864" t="s">
        <v>235</v>
      </c>
      <c r="AI564" s="862"/>
      <c r="AJ564" s="862"/>
      <c r="AK564" s="862"/>
      <c r="AL564" s="862" t="s">
        <v>19</v>
      </c>
      <c r="AM564" s="862"/>
      <c r="AN564" s="862"/>
      <c r="AO564" s="866"/>
      <c r="AP564" s="991" t="s">
        <v>274</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273</v>
      </c>
      <c r="K597" s="990"/>
      <c r="L597" s="990"/>
      <c r="M597" s="990"/>
      <c r="N597" s="990"/>
      <c r="O597" s="990"/>
      <c r="P597" s="430" t="s">
        <v>25</v>
      </c>
      <c r="Q597" s="430"/>
      <c r="R597" s="430"/>
      <c r="S597" s="430"/>
      <c r="T597" s="430"/>
      <c r="U597" s="430"/>
      <c r="V597" s="430"/>
      <c r="W597" s="430"/>
      <c r="X597" s="430"/>
      <c r="Y597" s="864" t="s">
        <v>318</v>
      </c>
      <c r="Z597" s="865"/>
      <c r="AA597" s="865"/>
      <c r="AB597" s="865"/>
      <c r="AC597" s="989" t="s">
        <v>309</v>
      </c>
      <c r="AD597" s="989"/>
      <c r="AE597" s="989"/>
      <c r="AF597" s="989"/>
      <c r="AG597" s="989"/>
      <c r="AH597" s="864" t="s">
        <v>235</v>
      </c>
      <c r="AI597" s="862"/>
      <c r="AJ597" s="862"/>
      <c r="AK597" s="862"/>
      <c r="AL597" s="862" t="s">
        <v>19</v>
      </c>
      <c r="AM597" s="862"/>
      <c r="AN597" s="862"/>
      <c r="AO597" s="866"/>
      <c r="AP597" s="991" t="s">
        <v>274</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273</v>
      </c>
      <c r="K630" s="990"/>
      <c r="L630" s="990"/>
      <c r="M630" s="990"/>
      <c r="N630" s="990"/>
      <c r="O630" s="990"/>
      <c r="P630" s="430" t="s">
        <v>25</v>
      </c>
      <c r="Q630" s="430"/>
      <c r="R630" s="430"/>
      <c r="S630" s="430"/>
      <c r="T630" s="430"/>
      <c r="U630" s="430"/>
      <c r="V630" s="430"/>
      <c r="W630" s="430"/>
      <c r="X630" s="430"/>
      <c r="Y630" s="864" t="s">
        <v>318</v>
      </c>
      <c r="Z630" s="865"/>
      <c r="AA630" s="865"/>
      <c r="AB630" s="865"/>
      <c r="AC630" s="989" t="s">
        <v>309</v>
      </c>
      <c r="AD630" s="989"/>
      <c r="AE630" s="989"/>
      <c r="AF630" s="989"/>
      <c r="AG630" s="989"/>
      <c r="AH630" s="864" t="s">
        <v>235</v>
      </c>
      <c r="AI630" s="862"/>
      <c r="AJ630" s="862"/>
      <c r="AK630" s="862"/>
      <c r="AL630" s="862" t="s">
        <v>19</v>
      </c>
      <c r="AM630" s="862"/>
      <c r="AN630" s="862"/>
      <c r="AO630" s="866"/>
      <c r="AP630" s="991" t="s">
        <v>274</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273</v>
      </c>
      <c r="K663" s="990"/>
      <c r="L663" s="990"/>
      <c r="M663" s="990"/>
      <c r="N663" s="990"/>
      <c r="O663" s="990"/>
      <c r="P663" s="430" t="s">
        <v>25</v>
      </c>
      <c r="Q663" s="430"/>
      <c r="R663" s="430"/>
      <c r="S663" s="430"/>
      <c r="T663" s="430"/>
      <c r="U663" s="430"/>
      <c r="V663" s="430"/>
      <c r="W663" s="430"/>
      <c r="X663" s="430"/>
      <c r="Y663" s="864" t="s">
        <v>318</v>
      </c>
      <c r="Z663" s="865"/>
      <c r="AA663" s="865"/>
      <c r="AB663" s="865"/>
      <c r="AC663" s="989" t="s">
        <v>309</v>
      </c>
      <c r="AD663" s="989"/>
      <c r="AE663" s="989"/>
      <c r="AF663" s="989"/>
      <c r="AG663" s="989"/>
      <c r="AH663" s="864" t="s">
        <v>235</v>
      </c>
      <c r="AI663" s="862"/>
      <c r="AJ663" s="862"/>
      <c r="AK663" s="862"/>
      <c r="AL663" s="862" t="s">
        <v>19</v>
      </c>
      <c r="AM663" s="862"/>
      <c r="AN663" s="862"/>
      <c r="AO663" s="866"/>
      <c r="AP663" s="991" t="s">
        <v>274</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273</v>
      </c>
      <c r="K696" s="990"/>
      <c r="L696" s="990"/>
      <c r="M696" s="990"/>
      <c r="N696" s="990"/>
      <c r="O696" s="990"/>
      <c r="P696" s="430" t="s">
        <v>25</v>
      </c>
      <c r="Q696" s="430"/>
      <c r="R696" s="430"/>
      <c r="S696" s="430"/>
      <c r="T696" s="430"/>
      <c r="U696" s="430"/>
      <c r="V696" s="430"/>
      <c r="W696" s="430"/>
      <c r="X696" s="430"/>
      <c r="Y696" s="864" t="s">
        <v>318</v>
      </c>
      <c r="Z696" s="865"/>
      <c r="AA696" s="865"/>
      <c r="AB696" s="865"/>
      <c r="AC696" s="989" t="s">
        <v>309</v>
      </c>
      <c r="AD696" s="989"/>
      <c r="AE696" s="989"/>
      <c r="AF696" s="989"/>
      <c r="AG696" s="989"/>
      <c r="AH696" s="864" t="s">
        <v>235</v>
      </c>
      <c r="AI696" s="862"/>
      <c r="AJ696" s="862"/>
      <c r="AK696" s="862"/>
      <c r="AL696" s="862" t="s">
        <v>19</v>
      </c>
      <c r="AM696" s="862"/>
      <c r="AN696" s="862"/>
      <c r="AO696" s="866"/>
      <c r="AP696" s="991" t="s">
        <v>274</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273</v>
      </c>
      <c r="K729" s="990"/>
      <c r="L729" s="990"/>
      <c r="M729" s="990"/>
      <c r="N729" s="990"/>
      <c r="O729" s="990"/>
      <c r="P729" s="430" t="s">
        <v>25</v>
      </c>
      <c r="Q729" s="430"/>
      <c r="R729" s="430"/>
      <c r="S729" s="430"/>
      <c r="T729" s="430"/>
      <c r="U729" s="430"/>
      <c r="V729" s="430"/>
      <c r="W729" s="430"/>
      <c r="X729" s="430"/>
      <c r="Y729" s="864" t="s">
        <v>318</v>
      </c>
      <c r="Z729" s="865"/>
      <c r="AA729" s="865"/>
      <c r="AB729" s="865"/>
      <c r="AC729" s="989" t="s">
        <v>309</v>
      </c>
      <c r="AD729" s="989"/>
      <c r="AE729" s="989"/>
      <c r="AF729" s="989"/>
      <c r="AG729" s="989"/>
      <c r="AH729" s="864" t="s">
        <v>235</v>
      </c>
      <c r="AI729" s="862"/>
      <c r="AJ729" s="862"/>
      <c r="AK729" s="862"/>
      <c r="AL729" s="862" t="s">
        <v>19</v>
      </c>
      <c r="AM729" s="862"/>
      <c r="AN729" s="862"/>
      <c r="AO729" s="866"/>
      <c r="AP729" s="991" t="s">
        <v>274</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273</v>
      </c>
      <c r="K762" s="990"/>
      <c r="L762" s="990"/>
      <c r="M762" s="990"/>
      <c r="N762" s="990"/>
      <c r="O762" s="990"/>
      <c r="P762" s="430" t="s">
        <v>25</v>
      </c>
      <c r="Q762" s="430"/>
      <c r="R762" s="430"/>
      <c r="S762" s="430"/>
      <c r="T762" s="430"/>
      <c r="U762" s="430"/>
      <c r="V762" s="430"/>
      <c r="W762" s="430"/>
      <c r="X762" s="430"/>
      <c r="Y762" s="864" t="s">
        <v>318</v>
      </c>
      <c r="Z762" s="865"/>
      <c r="AA762" s="865"/>
      <c r="AB762" s="865"/>
      <c r="AC762" s="989" t="s">
        <v>309</v>
      </c>
      <c r="AD762" s="989"/>
      <c r="AE762" s="989"/>
      <c r="AF762" s="989"/>
      <c r="AG762" s="989"/>
      <c r="AH762" s="864" t="s">
        <v>235</v>
      </c>
      <c r="AI762" s="862"/>
      <c r="AJ762" s="862"/>
      <c r="AK762" s="862"/>
      <c r="AL762" s="862" t="s">
        <v>19</v>
      </c>
      <c r="AM762" s="862"/>
      <c r="AN762" s="862"/>
      <c r="AO762" s="866"/>
      <c r="AP762" s="991" t="s">
        <v>274</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273</v>
      </c>
      <c r="K795" s="990"/>
      <c r="L795" s="990"/>
      <c r="M795" s="990"/>
      <c r="N795" s="990"/>
      <c r="O795" s="990"/>
      <c r="P795" s="430" t="s">
        <v>25</v>
      </c>
      <c r="Q795" s="430"/>
      <c r="R795" s="430"/>
      <c r="S795" s="430"/>
      <c r="T795" s="430"/>
      <c r="U795" s="430"/>
      <c r="V795" s="430"/>
      <c r="W795" s="430"/>
      <c r="X795" s="430"/>
      <c r="Y795" s="864" t="s">
        <v>318</v>
      </c>
      <c r="Z795" s="865"/>
      <c r="AA795" s="865"/>
      <c r="AB795" s="865"/>
      <c r="AC795" s="989" t="s">
        <v>309</v>
      </c>
      <c r="AD795" s="989"/>
      <c r="AE795" s="989"/>
      <c r="AF795" s="989"/>
      <c r="AG795" s="989"/>
      <c r="AH795" s="864" t="s">
        <v>235</v>
      </c>
      <c r="AI795" s="862"/>
      <c r="AJ795" s="862"/>
      <c r="AK795" s="862"/>
      <c r="AL795" s="862" t="s">
        <v>19</v>
      </c>
      <c r="AM795" s="862"/>
      <c r="AN795" s="862"/>
      <c r="AO795" s="866"/>
      <c r="AP795" s="991" t="s">
        <v>274</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273</v>
      </c>
      <c r="K828" s="990"/>
      <c r="L828" s="990"/>
      <c r="M828" s="990"/>
      <c r="N828" s="990"/>
      <c r="O828" s="990"/>
      <c r="P828" s="430" t="s">
        <v>25</v>
      </c>
      <c r="Q828" s="430"/>
      <c r="R828" s="430"/>
      <c r="S828" s="430"/>
      <c r="T828" s="430"/>
      <c r="U828" s="430"/>
      <c r="V828" s="430"/>
      <c r="W828" s="430"/>
      <c r="X828" s="430"/>
      <c r="Y828" s="864" t="s">
        <v>318</v>
      </c>
      <c r="Z828" s="865"/>
      <c r="AA828" s="865"/>
      <c r="AB828" s="865"/>
      <c r="AC828" s="989" t="s">
        <v>309</v>
      </c>
      <c r="AD828" s="989"/>
      <c r="AE828" s="989"/>
      <c r="AF828" s="989"/>
      <c r="AG828" s="989"/>
      <c r="AH828" s="864" t="s">
        <v>235</v>
      </c>
      <c r="AI828" s="862"/>
      <c r="AJ828" s="862"/>
      <c r="AK828" s="862"/>
      <c r="AL828" s="862" t="s">
        <v>19</v>
      </c>
      <c r="AM828" s="862"/>
      <c r="AN828" s="862"/>
      <c r="AO828" s="866"/>
      <c r="AP828" s="991" t="s">
        <v>274</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273</v>
      </c>
      <c r="K861" s="990"/>
      <c r="L861" s="990"/>
      <c r="M861" s="990"/>
      <c r="N861" s="990"/>
      <c r="O861" s="990"/>
      <c r="P861" s="430" t="s">
        <v>25</v>
      </c>
      <c r="Q861" s="430"/>
      <c r="R861" s="430"/>
      <c r="S861" s="430"/>
      <c r="T861" s="430"/>
      <c r="U861" s="430"/>
      <c r="V861" s="430"/>
      <c r="W861" s="430"/>
      <c r="X861" s="430"/>
      <c r="Y861" s="864" t="s">
        <v>318</v>
      </c>
      <c r="Z861" s="865"/>
      <c r="AA861" s="865"/>
      <c r="AB861" s="865"/>
      <c r="AC861" s="989" t="s">
        <v>309</v>
      </c>
      <c r="AD861" s="989"/>
      <c r="AE861" s="989"/>
      <c r="AF861" s="989"/>
      <c r="AG861" s="989"/>
      <c r="AH861" s="864" t="s">
        <v>235</v>
      </c>
      <c r="AI861" s="862"/>
      <c r="AJ861" s="862"/>
      <c r="AK861" s="862"/>
      <c r="AL861" s="862" t="s">
        <v>19</v>
      </c>
      <c r="AM861" s="862"/>
      <c r="AN861" s="862"/>
      <c r="AO861" s="866"/>
      <c r="AP861" s="991" t="s">
        <v>274</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273</v>
      </c>
      <c r="K894" s="990"/>
      <c r="L894" s="990"/>
      <c r="M894" s="990"/>
      <c r="N894" s="990"/>
      <c r="O894" s="990"/>
      <c r="P894" s="430" t="s">
        <v>25</v>
      </c>
      <c r="Q894" s="430"/>
      <c r="R894" s="430"/>
      <c r="S894" s="430"/>
      <c r="T894" s="430"/>
      <c r="U894" s="430"/>
      <c r="V894" s="430"/>
      <c r="W894" s="430"/>
      <c r="X894" s="430"/>
      <c r="Y894" s="864" t="s">
        <v>318</v>
      </c>
      <c r="Z894" s="865"/>
      <c r="AA894" s="865"/>
      <c r="AB894" s="865"/>
      <c r="AC894" s="989" t="s">
        <v>309</v>
      </c>
      <c r="AD894" s="989"/>
      <c r="AE894" s="989"/>
      <c r="AF894" s="989"/>
      <c r="AG894" s="989"/>
      <c r="AH894" s="864" t="s">
        <v>235</v>
      </c>
      <c r="AI894" s="862"/>
      <c r="AJ894" s="862"/>
      <c r="AK894" s="862"/>
      <c r="AL894" s="862" t="s">
        <v>19</v>
      </c>
      <c r="AM894" s="862"/>
      <c r="AN894" s="862"/>
      <c r="AO894" s="866"/>
      <c r="AP894" s="991" t="s">
        <v>274</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273</v>
      </c>
      <c r="K927" s="990"/>
      <c r="L927" s="990"/>
      <c r="M927" s="990"/>
      <c r="N927" s="990"/>
      <c r="O927" s="990"/>
      <c r="P927" s="430" t="s">
        <v>25</v>
      </c>
      <c r="Q927" s="430"/>
      <c r="R927" s="430"/>
      <c r="S927" s="430"/>
      <c r="T927" s="430"/>
      <c r="U927" s="430"/>
      <c r="V927" s="430"/>
      <c r="W927" s="430"/>
      <c r="X927" s="430"/>
      <c r="Y927" s="864" t="s">
        <v>318</v>
      </c>
      <c r="Z927" s="865"/>
      <c r="AA927" s="865"/>
      <c r="AB927" s="865"/>
      <c r="AC927" s="989" t="s">
        <v>309</v>
      </c>
      <c r="AD927" s="989"/>
      <c r="AE927" s="989"/>
      <c r="AF927" s="989"/>
      <c r="AG927" s="989"/>
      <c r="AH927" s="864" t="s">
        <v>235</v>
      </c>
      <c r="AI927" s="862"/>
      <c r="AJ927" s="862"/>
      <c r="AK927" s="862"/>
      <c r="AL927" s="862" t="s">
        <v>19</v>
      </c>
      <c r="AM927" s="862"/>
      <c r="AN927" s="862"/>
      <c r="AO927" s="866"/>
      <c r="AP927" s="991" t="s">
        <v>274</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273</v>
      </c>
      <c r="K960" s="990"/>
      <c r="L960" s="990"/>
      <c r="M960" s="990"/>
      <c r="N960" s="990"/>
      <c r="O960" s="990"/>
      <c r="P960" s="430" t="s">
        <v>25</v>
      </c>
      <c r="Q960" s="430"/>
      <c r="R960" s="430"/>
      <c r="S960" s="430"/>
      <c r="T960" s="430"/>
      <c r="U960" s="430"/>
      <c r="V960" s="430"/>
      <c r="W960" s="430"/>
      <c r="X960" s="430"/>
      <c r="Y960" s="864" t="s">
        <v>318</v>
      </c>
      <c r="Z960" s="865"/>
      <c r="AA960" s="865"/>
      <c r="AB960" s="865"/>
      <c r="AC960" s="989" t="s">
        <v>309</v>
      </c>
      <c r="AD960" s="989"/>
      <c r="AE960" s="989"/>
      <c r="AF960" s="989"/>
      <c r="AG960" s="989"/>
      <c r="AH960" s="864" t="s">
        <v>235</v>
      </c>
      <c r="AI960" s="862"/>
      <c r="AJ960" s="862"/>
      <c r="AK960" s="862"/>
      <c r="AL960" s="862" t="s">
        <v>19</v>
      </c>
      <c r="AM960" s="862"/>
      <c r="AN960" s="862"/>
      <c r="AO960" s="866"/>
      <c r="AP960" s="991" t="s">
        <v>274</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273</v>
      </c>
      <c r="K993" s="990"/>
      <c r="L993" s="990"/>
      <c r="M993" s="990"/>
      <c r="N993" s="990"/>
      <c r="O993" s="990"/>
      <c r="P993" s="430" t="s">
        <v>25</v>
      </c>
      <c r="Q993" s="430"/>
      <c r="R993" s="430"/>
      <c r="S993" s="430"/>
      <c r="T993" s="430"/>
      <c r="U993" s="430"/>
      <c r="V993" s="430"/>
      <c r="W993" s="430"/>
      <c r="X993" s="430"/>
      <c r="Y993" s="864" t="s">
        <v>318</v>
      </c>
      <c r="Z993" s="865"/>
      <c r="AA993" s="865"/>
      <c r="AB993" s="865"/>
      <c r="AC993" s="989" t="s">
        <v>309</v>
      </c>
      <c r="AD993" s="989"/>
      <c r="AE993" s="989"/>
      <c r="AF993" s="989"/>
      <c r="AG993" s="989"/>
      <c r="AH993" s="864" t="s">
        <v>235</v>
      </c>
      <c r="AI993" s="862"/>
      <c r="AJ993" s="862"/>
      <c r="AK993" s="862"/>
      <c r="AL993" s="862" t="s">
        <v>19</v>
      </c>
      <c r="AM993" s="862"/>
      <c r="AN993" s="862"/>
      <c r="AO993" s="866"/>
      <c r="AP993" s="991" t="s">
        <v>274</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273</v>
      </c>
      <c r="K1026" s="990"/>
      <c r="L1026" s="990"/>
      <c r="M1026" s="990"/>
      <c r="N1026" s="990"/>
      <c r="O1026" s="990"/>
      <c r="P1026" s="430" t="s">
        <v>25</v>
      </c>
      <c r="Q1026" s="430"/>
      <c r="R1026" s="430"/>
      <c r="S1026" s="430"/>
      <c r="T1026" s="430"/>
      <c r="U1026" s="430"/>
      <c r="V1026" s="430"/>
      <c r="W1026" s="430"/>
      <c r="X1026" s="430"/>
      <c r="Y1026" s="864" t="s">
        <v>318</v>
      </c>
      <c r="Z1026" s="865"/>
      <c r="AA1026" s="865"/>
      <c r="AB1026" s="865"/>
      <c r="AC1026" s="989" t="s">
        <v>309</v>
      </c>
      <c r="AD1026" s="989"/>
      <c r="AE1026" s="989"/>
      <c r="AF1026" s="989"/>
      <c r="AG1026" s="989"/>
      <c r="AH1026" s="864" t="s">
        <v>235</v>
      </c>
      <c r="AI1026" s="862"/>
      <c r="AJ1026" s="862"/>
      <c r="AK1026" s="862"/>
      <c r="AL1026" s="862" t="s">
        <v>19</v>
      </c>
      <c r="AM1026" s="862"/>
      <c r="AN1026" s="862"/>
      <c r="AO1026" s="866"/>
      <c r="AP1026" s="991" t="s">
        <v>274</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273</v>
      </c>
      <c r="K1059" s="990"/>
      <c r="L1059" s="990"/>
      <c r="M1059" s="990"/>
      <c r="N1059" s="990"/>
      <c r="O1059" s="990"/>
      <c r="P1059" s="430" t="s">
        <v>25</v>
      </c>
      <c r="Q1059" s="430"/>
      <c r="R1059" s="430"/>
      <c r="S1059" s="430"/>
      <c r="T1059" s="430"/>
      <c r="U1059" s="430"/>
      <c r="V1059" s="430"/>
      <c r="W1059" s="430"/>
      <c r="X1059" s="430"/>
      <c r="Y1059" s="864" t="s">
        <v>318</v>
      </c>
      <c r="Z1059" s="865"/>
      <c r="AA1059" s="865"/>
      <c r="AB1059" s="865"/>
      <c r="AC1059" s="989" t="s">
        <v>309</v>
      </c>
      <c r="AD1059" s="989"/>
      <c r="AE1059" s="989"/>
      <c r="AF1059" s="989"/>
      <c r="AG1059" s="989"/>
      <c r="AH1059" s="864" t="s">
        <v>235</v>
      </c>
      <c r="AI1059" s="862"/>
      <c r="AJ1059" s="862"/>
      <c r="AK1059" s="862"/>
      <c r="AL1059" s="862" t="s">
        <v>19</v>
      </c>
      <c r="AM1059" s="862"/>
      <c r="AN1059" s="862"/>
      <c r="AO1059" s="866"/>
      <c r="AP1059" s="991" t="s">
        <v>274</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273</v>
      </c>
      <c r="K1092" s="990"/>
      <c r="L1092" s="990"/>
      <c r="M1092" s="990"/>
      <c r="N1092" s="990"/>
      <c r="O1092" s="990"/>
      <c r="P1092" s="430" t="s">
        <v>25</v>
      </c>
      <c r="Q1092" s="430"/>
      <c r="R1092" s="430"/>
      <c r="S1092" s="430"/>
      <c r="T1092" s="430"/>
      <c r="U1092" s="430"/>
      <c r="V1092" s="430"/>
      <c r="W1092" s="430"/>
      <c r="X1092" s="430"/>
      <c r="Y1092" s="864" t="s">
        <v>318</v>
      </c>
      <c r="Z1092" s="865"/>
      <c r="AA1092" s="865"/>
      <c r="AB1092" s="865"/>
      <c r="AC1092" s="989" t="s">
        <v>309</v>
      </c>
      <c r="AD1092" s="989"/>
      <c r="AE1092" s="989"/>
      <c r="AF1092" s="989"/>
      <c r="AG1092" s="989"/>
      <c r="AH1092" s="864" t="s">
        <v>235</v>
      </c>
      <c r="AI1092" s="862"/>
      <c r="AJ1092" s="862"/>
      <c r="AK1092" s="862"/>
      <c r="AL1092" s="862" t="s">
        <v>19</v>
      </c>
      <c r="AM1092" s="862"/>
      <c r="AN1092" s="862"/>
      <c r="AO1092" s="866"/>
      <c r="AP1092" s="991" t="s">
        <v>274</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273</v>
      </c>
      <c r="K1125" s="990"/>
      <c r="L1125" s="990"/>
      <c r="M1125" s="990"/>
      <c r="N1125" s="990"/>
      <c r="O1125" s="990"/>
      <c r="P1125" s="430" t="s">
        <v>25</v>
      </c>
      <c r="Q1125" s="430"/>
      <c r="R1125" s="430"/>
      <c r="S1125" s="430"/>
      <c r="T1125" s="430"/>
      <c r="U1125" s="430"/>
      <c r="V1125" s="430"/>
      <c r="W1125" s="430"/>
      <c r="X1125" s="430"/>
      <c r="Y1125" s="864" t="s">
        <v>318</v>
      </c>
      <c r="Z1125" s="865"/>
      <c r="AA1125" s="865"/>
      <c r="AB1125" s="865"/>
      <c r="AC1125" s="989" t="s">
        <v>309</v>
      </c>
      <c r="AD1125" s="989"/>
      <c r="AE1125" s="989"/>
      <c r="AF1125" s="989"/>
      <c r="AG1125" s="989"/>
      <c r="AH1125" s="864" t="s">
        <v>235</v>
      </c>
      <c r="AI1125" s="862"/>
      <c r="AJ1125" s="862"/>
      <c r="AK1125" s="862"/>
      <c r="AL1125" s="862" t="s">
        <v>19</v>
      </c>
      <c r="AM1125" s="862"/>
      <c r="AN1125" s="862"/>
      <c r="AO1125" s="866"/>
      <c r="AP1125" s="991" t="s">
        <v>274</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273</v>
      </c>
      <c r="K1158" s="990"/>
      <c r="L1158" s="990"/>
      <c r="M1158" s="990"/>
      <c r="N1158" s="990"/>
      <c r="O1158" s="990"/>
      <c r="P1158" s="430" t="s">
        <v>25</v>
      </c>
      <c r="Q1158" s="430"/>
      <c r="R1158" s="430"/>
      <c r="S1158" s="430"/>
      <c r="T1158" s="430"/>
      <c r="U1158" s="430"/>
      <c r="V1158" s="430"/>
      <c r="W1158" s="430"/>
      <c r="X1158" s="430"/>
      <c r="Y1158" s="864" t="s">
        <v>318</v>
      </c>
      <c r="Z1158" s="865"/>
      <c r="AA1158" s="865"/>
      <c r="AB1158" s="865"/>
      <c r="AC1158" s="989" t="s">
        <v>309</v>
      </c>
      <c r="AD1158" s="989"/>
      <c r="AE1158" s="989"/>
      <c r="AF1158" s="989"/>
      <c r="AG1158" s="989"/>
      <c r="AH1158" s="864" t="s">
        <v>235</v>
      </c>
      <c r="AI1158" s="862"/>
      <c r="AJ1158" s="862"/>
      <c r="AK1158" s="862"/>
      <c r="AL1158" s="862" t="s">
        <v>19</v>
      </c>
      <c r="AM1158" s="862"/>
      <c r="AN1158" s="862"/>
      <c r="AO1158" s="866"/>
      <c r="AP1158" s="991" t="s">
        <v>274</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273</v>
      </c>
      <c r="K1191" s="990"/>
      <c r="L1191" s="990"/>
      <c r="M1191" s="990"/>
      <c r="N1191" s="990"/>
      <c r="O1191" s="990"/>
      <c r="P1191" s="430" t="s">
        <v>25</v>
      </c>
      <c r="Q1191" s="430"/>
      <c r="R1191" s="430"/>
      <c r="S1191" s="430"/>
      <c r="T1191" s="430"/>
      <c r="U1191" s="430"/>
      <c r="V1191" s="430"/>
      <c r="W1191" s="430"/>
      <c r="X1191" s="430"/>
      <c r="Y1191" s="864" t="s">
        <v>318</v>
      </c>
      <c r="Z1191" s="865"/>
      <c r="AA1191" s="865"/>
      <c r="AB1191" s="865"/>
      <c r="AC1191" s="989" t="s">
        <v>309</v>
      </c>
      <c r="AD1191" s="989"/>
      <c r="AE1191" s="989"/>
      <c r="AF1191" s="989"/>
      <c r="AG1191" s="989"/>
      <c r="AH1191" s="864" t="s">
        <v>235</v>
      </c>
      <c r="AI1191" s="862"/>
      <c r="AJ1191" s="862"/>
      <c r="AK1191" s="862"/>
      <c r="AL1191" s="862" t="s">
        <v>19</v>
      </c>
      <c r="AM1191" s="862"/>
      <c r="AN1191" s="862"/>
      <c r="AO1191" s="866"/>
      <c r="AP1191" s="991" t="s">
        <v>274</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273</v>
      </c>
      <c r="K1224" s="990"/>
      <c r="L1224" s="990"/>
      <c r="M1224" s="990"/>
      <c r="N1224" s="990"/>
      <c r="O1224" s="990"/>
      <c r="P1224" s="430" t="s">
        <v>25</v>
      </c>
      <c r="Q1224" s="430"/>
      <c r="R1224" s="430"/>
      <c r="S1224" s="430"/>
      <c r="T1224" s="430"/>
      <c r="U1224" s="430"/>
      <c r="V1224" s="430"/>
      <c r="W1224" s="430"/>
      <c r="X1224" s="430"/>
      <c r="Y1224" s="864" t="s">
        <v>318</v>
      </c>
      <c r="Z1224" s="865"/>
      <c r="AA1224" s="865"/>
      <c r="AB1224" s="865"/>
      <c r="AC1224" s="989" t="s">
        <v>309</v>
      </c>
      <c r="AD1224" s="989"/>
      <c r="AE1224" s="989"/>
      <c r="AF1224" s="989"/>
      <c r="AG1224" s="989"/>
      <c r="AH1224" s="864" t="s">
        <v>235</v>
      </c>
      <c r="AI1224" s="862"/>
      <c r="AJ1224" s="862"/>
      <c r="AK1224" s="862"/>
      <c r="AL1224" s="862" t="s">
        <v>19</v>
      </c>
      <c r="AM1224" s="862"/>
      <c r="AN1224" s="862"/>
      <c r="AO1224" s="866"/>
      <c r="AP1224" s="991" t="s">
        <v>274</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273</v>
      </c>
      <c r="K1257" s="990"/>
      <c r="L1257" s="990"/>
      <c r="M1257" s="990"/>
      <c r="N1257" s="990"/>
      <c r="O1257" s="990"/>
      <c r="P1257" s="430" t="s">
        <v>25</v>
      </c>
      <c r="Q1257" s="430"/>
      <c r="R1257" s="430"/>
      <c r="S1257" s="430"/>
      <c r="T1257" s="430"/>
      <c r="U1257" s="430"/>
      <c r="V1257" s="430"/>
      <c r="W1257" s="430"/>
      <c r="X1257" s="430"/>
      <c r="Y1257" s="864" t="s">
        <v>318</v>
      </c>
      <c r="Z1257" s="865"/>
      <c r="AA1257" s="865"/>
      <c r="AB1257" s="865"/>
      <c r="AC1257" s="989" t="s">
        <v>309</v>
      </c>
      <c r="AD1257" s="989"/>
      <c r="AE1257" s="989"/>
      <c r="AF1257" s="989"/>
      <c r="AG1257" s="989"/>
      <c r="AH1257" s="864" t="s">
        <v>235</v>
      </c>
      <c r="AI1257" s="862"/>
      <c r="AJ1257" s="862"/>
      <c r="AK1257" s="862"/>
      <c r="AL1257" s="862" t="s">
        <v>19</v>
      </c>
      <c r="AM1257" s="862"/>
      <c r="AN1257" s="862"/>
      <c r="AO1257" s="866"/>
      <c r="AP1257" s="991" t="s">
        <v>274</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273</v>
      </c>
      <c r="K1290" s="990"/>
      <c r="L1290" s="990"/>
      <c r="M1290" s="990"/>
      <c r="N1290" s="990"/>
      <c r="O1290" s="990"/>
      <c r="P1290" s="430" t="s">
        <v>25</v>
      </c>
      <c r="Q1290" s="430"/>
      <c r="R1290" s="430"/>
      <c r="S1290" s="430"/>
      <c r="T1290" s="430"/>
      <c r="U1290" s="430"/>
      <c r="V1290" s="430"/>
      <c r="W1290" s="430"/>
      <c r="X1290" s="430"/>
      <c r="Y1290" s="864" t="s">
        <v>318</v>
      </c>
      <c r="Z1290" s="865"/>
      <c r="AA1290" s="865"/>
      <c r="AB1290" s="865"/>
      <c r="AC1290" s="989" t="s">
        <v>309</v>
      </c>
      <c r="AD1290" s="989"/>
      <c r="AE1290" s="989"/>
      <c r="AF1290" s="989"/>
      <c r="AG1290" s="989"/>
      <c r="AH1290" s="864" t="s">
        <v>235</v>
      </c>
      <c r="AI1290" s="862"/>
      <c r="AJ1290" s="862"/>
      <c r="AK1290" s="862"/>
      <c r="AL1290" s="862" t="s">
        <v>19</v>
      </c>
      <c r="AM1290" s="862"/>
      <c r="AN1290" s="862"/>
      <c r="AO1290" s="866"/>
      <c r="AP1290" s="991" t="s">
        <v>274</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礒部 祐亮(isobe-yuusuke)</cp:lastModifiedBy>
  <cp:lastPrinted>2022-05-31T05:53:55Z</cp:lastPrinted>
  <dcterms:created xsi:type="dcterms:W3CDTF">2012-03-13T00:50:25Z</dcterms:created>
  <dcterms:modified xsi:type="dcterms:W3CDTF">2022-08-18T01:51:16Z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