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9" i="11"/>
  <c r="AY340" i="11"/>
  <c r="AY323" i="11"/>
  <c r="AY327" i="11"/>
  <c r="AY331" i="11"/>
  <c r="AY337" i="11"/>
  <c r="AY325" i="11"/>
  <c r="AY333"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16"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D233" authorId="0" shapeId="0">
      <text>
        <r>
          <rPr>
            <sz val="12"/>
            <color indexed="81"/>
            <rFont val="MS P ゴシック"/>
            <family val="3"/>
            <charset val="128"/>
          </rPr>
          <t>○△×のいずれかを記載してください。</t>
        </r>
      </text>
    </comment>
  </commentList>
</comments>
</file>

<file path=xl/sharedStrings.xml><?xml version="1.0" encoding="utf-8"?>
<sst xmlns="http://schemas.openxmlformats.org/spreadsheetml/2006/main" count="2076" uniqueCount="765">
  <si>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</si>
  <si>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</si>
  <si>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</si>
  <si>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</si>
  <si>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</si>
  <si>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</si>
  <si>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</si>
  <si>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</si>
  <si>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</si>
  <si>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</si>
  <si>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</si>
  <si>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</si>
  <si>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</si>
  <si>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</si>
  <si>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</si>
  <si>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</si>
  <si>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</si>
  <si>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</si>
  <si>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</si>
  <si>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</si>
  <si>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</si>
  <si>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</si>
  <si>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</si>
  <si>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</si>
  <si>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</si>
  <si>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</si>
  <si>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</si>
  <si>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</si>
  <si>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</si>
  <si>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</si>
  <si>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</si>
  <si>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</si>
  <si>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</si>
  <si>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</si>
  <si>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</si>
  <si>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</si>
  <si>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</si>
  <si>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</si>
  <si>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</si>
  <si>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</si>
  <si>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</si>
  <si>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</si>
  <si>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</si>
  <si>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</si>
  <si>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</si>
  <si>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</si>
  <si>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</si>
  <si>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</si>
  <si>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</si>
  <si>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</si>
  <si>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</si>
  <si>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</si>
  <si>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</si>
  <si>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</si>
  <si>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</si>
  <si>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</si>
  <si>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</si>
  <si>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</si>
  <si>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</si>
  <si>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</si>
  <si>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</si>
  <si>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</si>
  <si>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</si>
  <si>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</si>
  <si>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</si>
  <si>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</si>
  <si>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</si>
  <si>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</si>
  <si>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</si>
  <si>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</si>
  <si>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</si>
  <si>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</si>
  <si>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</si>
  <si>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</si>
  <si>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</si>
  <si>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</si>
  <si>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</si>
  <si>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</si>
  <si>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</si>
  <si>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</si>
  <si>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</si>
  <si>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</si>
  <si>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</si>
  <si>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</si>
  <si>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</si>
  <si>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</si>
  <si>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</si>
  <si>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</si>
  <si>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</si>
  <si>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</si>
  <si>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</si>
  <si>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</si>
  <si>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</si>
  <si>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</si>
  <si>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</si>
  <si>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</si>
  <si>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</si>
  <si>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</si>
  <si>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</si>
  <si>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</si>
  <si>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</si>
  <si>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</si>
  <si>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</si>
  <si>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</si>
  <si>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</si>
  <si>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</si>
  <si>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</si>
  <si>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</si>
  <si>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</si>
  <si>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</si>
  <si>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</si>
  <si>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</si>
  <si>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</si>
  <si>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</si>
  <si>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</si>
  <si>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</si>
  <si>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</si>
  <si>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</si>
  <si>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</si>
  <si>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</si>
  <si>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</si>
  <si>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</si>
  <si>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</si>
  <si>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</si>
  <si>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</si>
  <si>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</si>
  <si>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</si>
  <si>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</si>
  <si>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</si>
  <si>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</si>
  <si>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</si>
  <si>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</si>
  <si>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</si>
  <si>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</si>
  <si>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</si>
  <si>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</si>
  <si>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</si>
  <si>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</si>
  <si>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</si>
  <si>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</si>
  <si>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</si>
  <si>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</si>
  <si>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</si>
  <si>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</si>
  <si>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</si>
  <si>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</si>
  <si>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</si>
  <si>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</si>
  <si>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</si>
  <si>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</si>
  <si>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</si>
  <si>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</si>
  <si>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</si>
  <si>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</si>
  <si>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</si>
  <si>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</si>
  <si>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</si>
  <si>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</si>
  <si>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</si>
  <si>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</si>
  <si>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</si>
  <si>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</si>
  <si>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</si>
  <si>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</si>
  <si>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</si>
  <si>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</si>
  <si>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</si>
  <si>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</si>
  <si>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</si>
  <si>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</si>
  <si>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</si>
  <si>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</si>
  <si>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</si>
  <si>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</si>
  <si>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</si>
  <si>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</si>
  <si>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</si>
  <si>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</si>
  <si>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</si>
  <si>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</si>
  <si>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</si>
  <si>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</si>
  <si>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</si>
  <si>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</si>
  <si>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</si>
  <si>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</si>
  <si>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</si>
  <si>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</si>
  <si>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</si>
  <si>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</si>
  <si>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</si>
  <si>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</si>
  <si>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</si>
  <si>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</si>
  <si>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</si>
  <si>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</si>
  <si>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</si>
  <si>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</si>
  <si>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</si>
  <si>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</si>
  <si>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</si>
  <si>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</si>
  <si>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</si>
  <si>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</si>
  <si>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</si>
  <si>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</si>
  <si>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</si>
  <si>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</si>
  <si>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</si>
  <si>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</si>
  <si>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</si>
  <si>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</si>
  <si>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</si>
  <si>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</si>
  <si>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</si>
  <si>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</si>
  <si>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</si>
  <si>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</si>
  <si>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</si>
  <si>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</si>
  <si>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</si>
  <si>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</si>
  <si>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</si>
  <si>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</si>
  <si>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</si>
  <si>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</si>
  <si>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</si>
  <si>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</si>
  <si>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</si>
  <si>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</si>
  <si>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</si>
  <si>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</si>
  <si>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</si>
  <si>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</si>
  <si>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</si>
  <si>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</si>
  <si>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</si>
  <si>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</si>
  <si>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</si>
  <si>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</si>
  <si>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</si>
  <si>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</si>
  <si>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</si>
  <si>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</si>
  <si>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</si>
  <si>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</si>
  <si>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</si>
  <si>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</si>
  <si>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</si>
  <si>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</si>
  <si>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</si>
  <si>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</si>
  <si>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</si>
  <si>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</si>
  <si>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</si>
  <si>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</si>
  <si>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</si>
  <si>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</si>
  <si>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</si>
  <si>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</si>
  <si>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</si>
  <si>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</si>
  <si>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</si>
  <si>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</si>
  <si>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</si>
  <si>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</si>
  <si>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</si>
  <si>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</si>
  <si>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</si>
  <si>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</si>
  <si>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</si>
  <si>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</si>
  <si>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</si>
  <si>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</si>
  <si>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</si>
  <si>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</si>
  <si>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</si>
  <si>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</si>
  <si>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</si>
  <si>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</si>
  <si>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</si>
  <si>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</si>
  <si>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</si>
  <si>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</si>
  <si>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</si>
  <si>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</si>
  <si>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</si>
  <si>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</si>
  <si>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</si>
  <si>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</si>
  <si>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</si>
  <si>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</si>
  <si>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</si>
  <si>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</si>
  <si>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</si>
  <si>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</si>
  <si>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</si>
  <si>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</si>
  <si>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</si>
  <si>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</si>
  <si>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</si>
  <si>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</si>
  <si>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</si>
  <si>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</si>
  <si>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</si>
  <si>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</si>
  <si>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</si>
  <si>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</si>
  <si>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</si>
  <si>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</si>
  <si>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</si>
  <si>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</si>
  <si>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</si>
  <si>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</si>
  <si>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</si>
  <si>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</si>
  <si>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</si>
  <si>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</si>
  <si>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</si>
  <si>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</si>
  <si>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</si>
  <si>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</si>
  <si>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</si>
  <si>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</si>
  <si>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</si>
  <si>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</si>
  <si>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</si>
  <si>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</si>
  <si>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</si>
  <si>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</si>
  <si>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</si>
  <si>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</si>
  <si>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</si>
  <si>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</si>
  <si>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</si>
  <si>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</si>
  <si>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</si>
  <si>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</si>
  <si>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</si>
  <si>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</si>
  <si>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</si>
  <si>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</si>
  <si>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</si>
  <si>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</si>
  <si>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</si>
  <si>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</si>
  <si>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</si>
  <si>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</si>
  <si>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</si>
  <si>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</si>
  <si>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</si>
  <si>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</si>
  <si>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</si>
  <si>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</si>
  <si>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</si>
  <si>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</si>
  <si>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</si>
  <si>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</si>
  <si>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</si>
  <si>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</si>
  <si>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</si>
  <si>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</si>
  <si>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</si>
  <si>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</si>
  <si>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</si>
  <si>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</si>
  <si>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</si>
  <si>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</si>
  <si>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</si>
  <si>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</si>
  <si>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</si>
  <si>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</si>
  <si>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</si>
  <si>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</si>
  <si>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</si>
  <si>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</si>
  <si>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</si>
  <si>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</si>
  <si>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</si>
  <si>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</si>
  <si>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</si>
  <si>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</si>
  <si>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</si>
  <si>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</si>
  <si>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</si>
  <si>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</si>
  <si>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</si>
  <si>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</si>
  <si>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</si>
  <si>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</si>
  <si>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</si>
  <si>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</si>
  <si>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</si>
  <si>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</si>
  <si>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</si>
  <si>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</si>
  <si>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</si>
  <si>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</si>
  <si>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</si>
  <si>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</si>
  <si>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</si>
  <si>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</si>
  <si>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</si>
  <si>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</si>
  <si>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</si>
  <si>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</si>
  <si>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</si>
  <si>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</si>
  <si>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</si>
  <si>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</si>
  <si>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</si>
  <si>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</si>
  <si>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</si>
  <si>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</si>
  <si>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</si>
  <si>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</si>
  <si>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</si>
  <si>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</si>
  <si>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</si>
  <si>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</si>
  <si>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</si>
  <si>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</si>
  <si>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</si>
  <si>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</si>
  <si>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</si>
  <si>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</si>
  <si>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</si>
  <si>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</si>
  <si>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</si>
  <si>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</si>
  <si>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</si>
  <si>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</si>
  <si>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</si>
  <si>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</si>
  <si>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</si>
  <si>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</si>
  <si>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</si>
  <si>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</si>
  <si>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</si>
  <si>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</si>
  <si>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</si>
  <si>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</si>
  <si>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</si>
  <si>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</si>
  <si>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</si>
  <si>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</si>
  <si>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</si>
  <si>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</si>
  <si>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</si>
  <si>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</si>
  <si>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</si>
  <si>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</si>
  <si>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</si>
  <si>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</si>
  <si>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</si>
  <si>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</si>
  <si>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</si>
  <si>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</si>
  <si>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</si>
  <si>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</si>
  <si>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</si>
  <si>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</si>
  <si>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</si>
  <si>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</si>
  <si>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</si>
  <si>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</si>
  <si>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</si>
  <si>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</si>
  <si>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</si>
  <si>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</si>
  <si>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</si>
  <si>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</si>
  <si>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</si>
  <si>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</si>
  <si>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</si>
  <si>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</si>
  <si>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</si>
  <si>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</si>
  <si>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</si>
  <si>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</si>
  <si>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</si>
  <si>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</si>
  <si>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</si>
  <si>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</si>
  <si>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</si>
  <si>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</si>
  <si>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</si>
  <si>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</si>
  <si>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</si>
  <si>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</si>
  <si>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</si>
  <si>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</si>
  <si>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</si>
  <si>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</si>
  <si>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</si>
  <si>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</si>
  <si>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</si>
  <si>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</si>
  <si>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</si>
  <si>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</si>
  <si>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</si>
  <si>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</si>
  <si>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</si>
  <si>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</si>
  <si>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</si>
  <si>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</si>
  <si>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</si>
  <si>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</si>
  <si>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</si>
  <si>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</si>
  <si>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</si>
  <si>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</si>
  <si>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</si>
  <si>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</si>
  <si>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</si>
  <si>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</si>
  <si>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</si>
  <si>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</si>
  <si>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</si>
  <si>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</si>
  <si>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</si>
  <si>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</si>
  <si>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</si>
  <si>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</si>
  <si>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</si>
  <si>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</si>
  <si>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</si>
  <si>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</si>
  <si>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</si>
  <si>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</si>
  <si>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</si>
  <si>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</si>
  <si>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</si>
  <si>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</si>
  <si>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</si>
  <si>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</si>
  <si>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</si>
  <si>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</si>
  <si>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</si>
  <si>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</si>
  <si>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</si>
  <si>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</si>
  <si>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</si>
  <si>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</si>
  <si>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</si>
  <si>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</si>
  <si>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</si>
  <si>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</si>
  <si>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</si>
  <si>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</si>
  <si>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</si>
  <si>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</si>
  <si>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</si>
  <si>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</si>
  <si>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</si>
  <si>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</si>
  <si>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</si>
  <si>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</si>
  <si>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</si>
  <si>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</si>
  <si>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</si>
  <si>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</si>
  <si>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</si>
  <si>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</si>
  <si>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</si>
  <si>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</si>
  <si>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</si>
  <si>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</si>
  <si>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</si>
  <si>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</si>
  <si>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</si>
  <si>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</si>
  <si>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</si>
  <si>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</si>
  <si>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</si>
  <si>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</si>
  <si>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</si>
  <si>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</si>
  <si>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</si>
  <si>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</si>
  <si>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</si>
  <si>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</si>
  <si>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</si>
  <si>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</si>
  <si>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</si>
  <si>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</si>
  <si>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</si>
  <si>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</si>
  <si>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</si>
  <si>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</si>
  <si>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</si>
  <si>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</si>
  <si>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</si>
  <si>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</si>
  <si>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</si>
  <si>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</si>
  <si>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</si>
  <si>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</si>
  <si>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</si>
  <si>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</si>
  <si>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</si>
  <si>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</si>
  <si>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</si>
  <si>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</si>
  <si>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</si>
  <si>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</si>
  <si>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</si>
  <si>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</si>
  <si>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</si>
  <si>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</si>
  <si>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</si>
  <si>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</si>
  <si>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</si>
  <si>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</si>
  <si>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</si>
  <si>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</si>
  <si>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</si>
  <si>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</si>
  <si>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</si>
  <si>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</si>
  <si>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</si>
  <si>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</si>
  <si>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</si>
  <si>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</si>
  <si>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</si>
  <si>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</si>
  <si>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</si>
  <si>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</si>
  <si>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</si>
  <si>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</si>
  <si>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</si>
  <si>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</si>
  <si>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</si>
  <si>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</si>
  <si>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</si>
  <si>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</si>
  <si>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</si>
  <si>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</si>
  <si>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</si>
  <si>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</si>
  <si>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</si>
  <si>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</si>
  <si>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</si>
  <si>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</si>
  <si>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</si>
  <si>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</si>
  <si>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</si>
  <si>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</si>
  <si>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</si>
  <si>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</si>
  <si>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</si>
  <si>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</si>
  <si>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</si>
  <si>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</si>
  <si>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</si>
  <si>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</si>
  <si>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</si>
  <si>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</si>
  <si>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</si>
  <si>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</si>
  <si>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</si>
  <si>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</si>
  <si>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</si>
  <si>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</si>
  <si>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</si>
  <si>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</si>
  <si>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</si>
  <si>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</si>
  <si>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</si>
  <si>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</si>
  <si>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</si>
  <si>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</si>
  <si>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</si>
  <si>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</si>
  <si>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</si>
  <si>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</si>
  <si>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</si>
  <si>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</si>
  <si>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</si>
  <si>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</si>
  <si>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</si>
  <si>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</si>
  <si>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</si>
  <si>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</si>
  <si>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</si>
  <si>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</si>
  <si>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</si>
  <si>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</si>
  <si>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</si>
  <si>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</si>
  <si>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</si>
  <si>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</si>
  <si>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</si>
  <si>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援護企画課</t>
  </si>
  <si>
    <t>○</t>
  </si>
  <si>
    <t>○</t>
    <phoneticPr fontId="5"/>
  </si>
  <si>
    <t>戦没者の叙位及び叙勲について（昭和39年１月７日閣議決定）</t>
  </si>
  <si>
    <t>今次の戦争に関する勤務に従事し、これに関連して死没した軍人軍属に対し、叙位及び叙勲の進達事務を行うものである。</t>
  </si>
  <si>
    <t>-</t>
  </si>
  <si>
    <t>箇所</t>
  </si>
  <si>
    <t>-</t>
    <phoneticPr fontId="5"/>
  </si>
  <si>
    <t>執行額／戦没者叙勲等の進達等事業実施都道府県</t>
    <phoneticPr fontId="5"/>
  </si>
  <si>
    <t>　　Ｘ/Ｙ</t>
    <phoneticPr fontId="5"/>
  </si>
  <si>
    <t>円</t>
    <rPh sb="0" eb="1">
      <t>エン</t>
    </rPh>
    <phoneticPr fontId="5"/>
  </si>
  <si>
    <t>1,430,970/47</t>
  </si>
  <si>
    <t>1,558,657/47</t>
    <phoneticPr fontId="5"/>
  </si>
  <si>
    <t>申請後、６ヵ月以内に処理した件数／申請件数</t>
    <phoneticPr fontId="5"/>
  </si>
  <si>
    <t>件</t>
  </si>
  <si>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</si>
  <si>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</si>
  <si>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https://www.mhlw.go.jp/wp/seisaku/hyouka/dl/r03_jizenbunseki/VIII-3-2.pdf</t>
  </si>
  <si>
    <t>１、２、３、４頁</t>
  </si>
  <si>
    <t>‐</t>
  </si>
  <si>
    <t>無</t>
  </si>
  <si>
    <t>本人又は遺族等からの申し出に対し適切に対応するために事務を行うものであり、国民や社会のニーズを反映したものである。</t>
    <rPh sb="0" eb="2">
      <t>ホンニン</t>
    </rPh>
    <rPh sb="2" eb="3">
      <t>マタ</t>
    </rPh>
    <rPh sb="4" eb="6">
      <t>イゾク</t>
    </rPh>
    <rPh sb="6" eb="7">
      <t>トウ</t>
    </rPh>
    <rPh sb="10" eb="11">
      <t>モウ</t>
    </rPh>
    <rPh sb="12" eb="13">
      <t>デ</t>
    </rPh>
    <rPh sb="14" eb="15">
      <t>タイ</t>
    </rPh>
    <rPh sb="16" eb="18">
      <t>テキセツ</t>
    </rPh>
    <rPh sb="19" eb="21">
      <t>タイオウ</t>
    </rPh>
    <rPh sb="26" eb="28">
      <t>ジム</t>
    </rPh>
    <rPh sb="29" eb="30">
      <t>オコナ</t>
    </rPh>
    <rPh sb="37" eb="39">
      <t>コクミン</t>
    </rPh>
    <rPh sb="40" eb="42">
      <t>シャカイ</t>
    </rPh>
    <rPh sb="47" eb="49">
      <t>ハンエイ</t>
    </rPh>
    <phoneticPr fontId="5"/>
  </si>
  <si>
    <t>本事業は、閣議決定に基づき国及び都道府県が実施すべき事業となっている。</t>
    <rPh sb="0" eb="1">
      <t>ホン</t>
    </rPh>
    <rPh sb="1" eb="3">
      <t>ジギョウ</t>
    </rPh>
    <rPh sb="5" eb="7">
      <t>カクギ</t>
    </rPh>
    <rPh sb="7" eb="9">
      <t>ケッテイ</t>
    </rPh>
    <rPh sb="10" eb="11">
      <t>モト</t>
    </rPh>
    <rPh sb="13" eb="14">
      <t>クニ</t>
    </rPh>
    <rPh sb="14" eb="15">
      <t>オヨ</t>
    </rPh>
    <rPh sb="16" eb="20">
      <t>トドウフケン</t>
    </rPh>
    <rPh sb="21" eb="23">
      <t>ジッシ</t>
    </rPh>
    <rPh sb="26" eb="28">
      <t>ジギョウ</t>
    </rPh>
    <phoneticPr fontId="5"/>
  </si>
  <si>
    <t>死没した軍人軍属等に対し、叙位叙勲の進達事務を行うことは重要であり、優先度が高い事業である。</t>
    <rPh sb="0" eb="2">
      <t>シボツ</t>
    </rPh>
    <rPh sb="4" eb="6">
      <t>グンジン</t>
    </rPh>
    <rPh sb="6" eb="8">
      <t>グンゾク</t>
    </rPh>
    <rPh sb="8" eb="9">
      <t>トウ</t>
    </rPh>
    <rPh sb="10" eb="11">
      <t>タイ</t>
    </rPh>
    <rPh sb="13" eb="15">
      <t>ジョイ</t>
    </rPh>
    <rPh sb="15" eb="17">
      <t>ジョクン</t>
    </rPh>
    <rPh sb="18" eb="20">
      <t>シンタツ</t>
    </rPh>
    <rPh sb="20" eb="22">
      <t>ジム</t>
    </rPh>
    <rPh sb="23" eb="24">
      <t>オコナ</t>
    </rPh>
    <rPh sb="28" eb="30">
      <t>ジュウヨウ</t>
    </rPh>
    <rPh sb="34" eb="37">
      <t>ユウセンド</t>
    </rPh>
    <rPh sb="38" eb="39">
      <t>タカ</t>
    </rPh>
    <rPh sb="40" eb="42">
      <t>ジギョウ</t>
    </rPh>
    <phoneticPr fontId="5"/>
  </si>
  <si>
    <t>受益者の負担はないが、本事業は閣議決定に基づき国及び都道府県が実施すべき事業であることから、妥当と考える。</t>
    <rPh sb="0" eb="3">
      <t>ジュエキシャ</t>
    </rPh>
    <rPh sb="4" eb="6">
      <t>フタン</t>
    </rPh>
    <rPh sb="11" eb="12">
      <t>ホン</t>
    </rPh>
    <rPh sb="12" eb="14">
      <t>ジギョウ</t>
    </rPh>
    <rPh sb="15" eb="19">
      <t>カクギケッテイ</t>
    </rPh>
    <rPh sb="20" eb="21">
      <t>モト</t>
    </rPh>
    <rPh sb="23" eb="24">
      <t>クニ</t>
    </rPh>
    <rPh sb="24" eb="25">
      <t>オヨ</t>
    </rPh>
    <rPh sb="26" eb="30">
      <t>トドウフケン</t>
    </rPh>
    <rPh sb="31" eb="33">
      <t>ジッシ</t>
    </rPh>
    <rPh sb="36" eb="38">
      <t>ジギョウ</t>
    </rPh>
    <rPh sb="46" eb="48">
      <t>ダトウ</t>
    </rPh>
    <rPh sb="49" eb="50">
      <t>カンガ</t>
    </rPh>
    <phoneticPr fontId="5"/>
  </si>
  <si>
    <t>事業の実績を踏まえ、必要な経費について見直しを行っている。</t>
    <rPh sb="0" eb="2">
      <t>ジギョウ</t>
    </rPh>
    <rPh sb="3" eb="5">
      <t>ジッセキ</t>
    </rPh>
    <rPh sb="6" eb="7">
      <t>フ</t>
    </rPh>
    <rPh sb="10" eb="12">
      <t>ヒツヨウ</t>
    </rPh>
    <rPh sb="13" eb="15">
      <t>ケイヒ</t>
    </rPh>
    <rPh sb="19" eb="21">
      <t>ミナオ</t>
    </rPh>
    <rPh sb="23" eb="24">
      <t>オコナ</t>
    </rPh>
    <phoneticPr fontId="5"/>
  </si>
  <si>
    <t>本事業の経費は、調査経費及び連絡事務費となっており、進達事務に必要な経費に限定されている。</t>
    <rPh sb="0" eb="1">
      <t>ホン</t>
    </rPh>
    <rPh sb="1" eb="3">
      <t>ジギョウ</t>
    </rPh>
    <rPh sb="4" eb="6">
      <t>ケイヒ</t>
    </rPh>
    <rPh sb="8" eb="10">
      <t>チョウサ</t>
    </rPh>
    <rPh sb="10" eb="12">
      <t>ケイヒ</t>
    </rPh>
    <rPh sb="12" eb="13">
      <t>オヨ</t>
    </rPh>
    <rPh sb="14" eb="16">
      <t>レンラク</t>
    </rPh>
    <rPh sb="16" eb="18">
      <t>ジム</t>
    </rPh>
    <rPh sb="18" eb="19">
      <t>ヒ</t>
    </rPh>
    <rPh sb="26" eb="28">
      <t>シンタツ</t>
    </rPh>
    <rPh sb="28" eb="30">
      <t>ジム</t>
    </rPh>
    <rPh sb="31" eb="33">
      <t>ヒツヨウ</t>
    </rPh>
    <rPh sb="34" eb="36">
      <t>ケイヒ</t>
    </rPh>
    <rPh sb="37" eb="39">
      <t>ゲンテイ</t>
    </rPh>
    <phoneticPr fontId="5"/>
  </si>
  <si>
    <t>本事業は、本人又は遺族等からの申し出により進達を行うこととして必要な経費を計上しており、活動実績は見込みにあったものとなっている。</t>
  </si>
  <si>
    <t>当課では、内閣府賞勲局に叙位叙勲の進達を行うのに対し、内閣府賞勲局では、勲章、位記の伝達を行うため、事業の実施目的が異なることから、適切な役割分担を果たしている。</t>
    <phoneticPr fontId="5"/>
  </si>
  <si>
    <t>府</t>
  </si>
  <si>
    <t>栄典事務の適切な遂行に必要な経費</t>
    <phoneticPr fontId="5"/>
  </si>
  <si>
    <t>本事業については、進達実績がない年もあるが、調査実績があるため、調査経費及び連絡事務費の実績を精査しながら必要な予算措置を行っていく。</t>
    <rPh sb="0" eb="1">
      <t>ホン</t>
    </rPh>
    <rPh sb="1" eb="3">
      <t>ジギョウ</t>
    </rPh>
    <rPh sb="9" eb="11">
      <t>シンタツ</t>
    </rPh>
    <rPh sb="11" eb="13">
      <t>ジッセキ</t>
    </rPh>
    <rPh sb="16" eb="17">
      <t>トシ</t>
    </rPh>
    <rPh sb="22" eb="24">
      <t>チョウサ</t>
    </rPh>
    <rPh sb="24" eb="26">
      <t>ジッセキ</t>
    </rPh>
    <rPh sb="32" eb="34">
      <t>チョウサ</t>
    </rPh>
    <rPh sb="34" eb="36">
      <t>ケイヒ</t>
    </rPh>
    <rPh sb="36" eb="37">
      <t>オヨ</t>
    </rPh>
    <rPh sb="38" eb="40">
      <t>レンラク</t>
    </rPh>
    <rPh sb="40" eb="42">
      <t>ジム</t>
    </rPh>
    <rPh sb="42" eb="43">
      <t>ヒ</t>
    </rPh>
    <rPh sb="44" eb="46">
      <t>ジッセキ</t>
    </rPh>
    <rPh sb="47" eb="49">
      <t>セイサ</t>
    </rPh>
    <rPh sb="53" eb="55">
      <t>ヒツヨウ</t>
    </rPh>
    <rPh sb="56" eb="58">
      <t>ヨサン</t>
    </rPh>
    <rPh sb="58" eb="60">
      <t>ソチ</t>
    </rPh>
    <rPh sb="61" eb="62">
      <t>オコナ</t>
    </rPh>
    <phoneticPr fontId="5"/>
  </si>
  <si>
    <t>433</t>
  </si>
  <si>
    <t>378</t>
  </si>
  <si>
    <t>742</t>
  </si>
  <si>
    <t>740</t>
  </si>
  <si>
    <t>756</t>
  </si>
  <si>
    <t>723</t>
  </si>
  <si>
    <t>725</t>
  </si>
  <si>
    <t>733</t>
  </si>
  <si>
    <t>厚労</t>
  </si>
  <si>
    <t>A.百万円を超える支出が無いため省略</t>
  </si>
  <si>
    <t>戦没者叙勲等の進達等事務（事務委託）</t>
    <phoneticPr fontId="5"/>
  </si>
  <si>
    <t>戦没者叙勲等の進達等事業</t>
    <phoneticPr fontId="5"/>
  </si>
  <si>
    <t>旧軍関係調査事務等委託費</t>
    <phoneticPr fontId="5"/>
  </si>
  <si>
    <t>-</t>
    <phoneticPr fontId="5"/>
  </si>
  <si>
    <t>戦没者叙勲等の進達等事業実施都道府県</t>
    <phoneticPr fontId="5"/>
  </si>
  <si>
    <t>先の大戦に関する勤務に従事し、これに関連して死没した軍人軍属等に対し、戦前の基準により叙位叙勲等を行う</t>
    <rPh sb="0" eb="1">
      <t>サキ</t>
    </rPh>
    <rPh sb="2" eb="4">
      <t>タイセン</t>
    </rPh>
    <rPh sb="5" eb="6">
      <t>カン</t>
    </rPh>
    <rPh sb="8" eb="10">
      <t>キンム</t>
    </rPh>
    <rPh sb="11" eb="13">
      <t>ジュウジ</t>
    </rPh>
    <rPh sb="18" eb="20">
      <t>カンレン</t>
    </rPh>
    <rPh sb="22" eb="24">
      <t>シボツ</t>
    </rPh>
    <rPh sb="26" eb="28">
      <t>グンジン</t>
    </rPh>
    <rPh sb="28" eb="30">
      <t>グンゾク</t>
    </rPh>
    <rPh sb="30" eb="31">
      <t>ナド</t>
    </rPh>
    <rPh sb="32" eb="33">
      <t>タイ</t>
    </rPh>
    <rPh sb="35" eb="37">
      <t>センゼン</t>
    </rPh>
    <rPh sb="38" eb="40">
      <t>キジュン</t>
    </rPh>
    <rPh sb="43" eb="45">
      <t>ジョイ</t>
    </rPh>
    <rPh sb="45" eb="47">
      <t>ジョクン</t>
    </rPh>
    <rPh sb="47" eb="48">
      <t>ナド</t>
    </rPh>
    <rPh sb="49" eb="50">
      <t>オコナ</t>
    </rPh>
    <phoneticPr fontId="5"/>
  </si>
  <si>
    <t>令和４年度に叙勲進達の申請後、６ヵ月以内に処理した割合を100％とする</t>
    <phoneticPr fontId="5"/>
  </si>
  <si>
    <t>援護費及び事務委託費の経理取扱要領の一部改正について（令和３年３月25日社援発0325第３号）</t>
    <phoneticPr fontId="5"/>
  </si>
  <si>
    <t>1,377,336/47</t>
    <phoneticPr fontId="5"/>
  </si>
  <si>
    <t>兵庫県</t>
    <rPh sb="0" eb="3">
      <t>ヒョウゴケン</t>
    </rPh>
    <phoneticPr fontId="5"/>
  </si>
  <si>
    <t>大分県</t>
    <rPh sb="0" eb="3">
      <t>オオイタケン</t>
    </rPh>
    <phoneticPr fontId="5"/>
  </si>
  <si>
    <t>新潟県</t>
    <phoneticPr fontId="5"/>
  </si>
  <si>
    <t>山梨県</t>
    <phoneticPr fontId="5"/>
  </si>
  <si>
    <t>福島県</t>
    <phoneticPr fontId="5"/>
  </si>
  <si>
    <t>北海道</t>
    <phoneticPr fontId="5"/>
  </si>
  <si>
    <t>熊本県</t>
    <phoneticPr fontId="5"/>
  </si>
  <si>
    <t>佐賀県</t>
    <phoneticPr fontId="5"/>
  </si>
  <si>
    <t>長崎県</t>
    <phoneticPr fontId="5"/>
  </si>
  <si>
    <t>京都府</t>
    <phoneticPr fontId="5"/>
  </si>
  <si>
    <t>1,766,000/47</t>
    <phoneticPr fontId="5"/>
  </si>
  <si>
    <t>令和３年度の進達実績はないものの、都道府県において調査は行っており、成果目標に見合ったものとなっている。</t>
    <rPh sb="0" eb="2">
      <t>レイワ</t>
    </rPh>
    <rPh sb="3" eb="5">
      <t>ネンド</t>
    </rPh>
    <phoneticPr fontId="5"/>
  </si>
  <si>
    <t>本事業の経費は、進達事務を実施するための調査経費及び連絡事務費が殆どであり、令和３年度は進達実績はなかったものの、調査実績はあるため、引き続き適正な予算措置を行う必要がある。</t>
    <rPh sb="38" eb="40">
      <t>レイワ</t>
    </rPh>
    <phoneticPr fontId="5"/>
  </si>
  <si>
    <t>戦没者叙勲等にかかる本人又は遺族等からの照会事項への対応、関係機関との連絡調整、都道府県から進達されるものについて、閣議決定に基づき、事務を旧軍関係調査事務等委託費の一部として都道府県に委託し、叙位及び叙勲の適切な事務処理を行う。</t>
    <phoneticPr fontId="5"/>
  </si>
  <si>
    <t>戦没者叙勲等にかかる本人又は遺族等からの照会事項への対応、関係機関との連絡調整等、都道府県に委託し、叙位及び叙勲の適切な事務処理を行う</t>
    <rPh sb="39" eb="40">
      <t>ナド</t>
    </rPh>
    <phoneticPr fontId="5"/>
  </si>
  <si>
    <t>都道府県の要望に応じて支出しているため、不用が発生しているもの。</t>
    <phoneticPr fontId="5"/>
  </si>
  <si>
    <t>引き続き、必要な予算額を確保し、適正な執行に努めること。</t>
    <phoneticPr fontId="5"/>
  </si>
  <si>
    <t>点検対象外</t>
    <rPh sb="0" eb="2">
      <t>テンケン</t>
    </rPh>
    <rPh sb="2" eb="5">
      <t>タイショウガイ</t>
    </rPh>
    <phoneticPr fontId="5"/>
  </si>
  <si>
    <t>-</t>
    <phoneticPr fontId="5"/>
  </si>
  <si>
    <t>重元　博道</t>
    <rPh sb="0" eb="2">
      <t>シゲモト</t>
    </rPh>
    <rPh sb="3" eb="5">
      <t>ヒロミチ</t>
    </rPh>
    <phoneticPr fontId="5"/>
  </si>
  <si>
    <t>社会・援護局（援護）</t>
    <rPh sb="7" eb="9">
      <t>エンゴ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</si>
</sst>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67235</xdr:colOff>
      <xdr:row>270</xdr:row>
      <xdr:rowOff>67235</xdr:rowOff>
    </xdr:from>
    <xdr:to>
      <xdr:col>39</xdr:col>
      <xdr:colOff>101734</xdr:colOff>
      <xdr:row>272</xdr:row>
      <xdr:rowOff>321243</xdr:rowOff>
    </xdr:to>
    <xdr:sp macro="" textlink="">
      <xdr:nvSpPr>
        <xdr:cNvPr id="2" name="正方形/長方形 1"/>
        <xdr:cNvSpPr/>
      </xdr:nvSpPr>
      <xdr:spPr>
        <a:xfrm>
          <a:off x="3667685" y="44063210"/>
          <a:ext cx="4235024" cy="9588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厚生労働省　　　　　</a:t>
          </a:r>
          <a:r>
            <a:rPr kumimoji="1" lang="en-US" altLang="ja-JP" sz="1400">
              <a:latin typeface="+mn-ea"/>
              <a:ea typeface="+mn-ea"/>
            </a:rPr>
            <a:t>1.4</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18</xdr:col>
      <xdr:colOff>89648</xdr:colOff>
      <xdr:row>273</xdr:row>
      <xdr:rowOff>145678</xdr:rowOff>
    </xdr:from>
    <xdr:to>
      <xdr:col>39</xdr:col>
      <xdr:colOff>16608</xdr:colOff>
      <xdr:row>276</xdr:row>
      <xdr:rowOff>331749</xdr:rowOff>
    </xdr:to>
    <xdr:sp macro="" textlink="">
      <xdr:nvSpPr>
        <xdr:cNvPr id="3" name="正方形/長方形 2"/>
        <xdr:cNvSpPr/>
      </xdr:nvSpPr>
      <xdr:spPr>
        <a:xfrm>
          <a:off x="3720354" y="38212060"/>
          <a:ext cx="4162783" cy="122821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ja-JP" sz="1400">
              <a:solidFill>
                <a:sysClr val="windowText" lastClr="000000"/>
              </a:solidFill>
              <a:latin typeface="+mj-ea"/>
              <a:ea typeface="+mj-ea"/>
              <a:cs typeface="+mn-cs"/>
            </a:rPr>
            <a:t>今次の戦争に関する勤務に従事しこれに関連して死没した軍人軍属等に対し交付された、叙位及び叙勲の進達等にかかる事務を旧軍関係調査事務等委託費の一部として都道府県に委託して行う。</a:t>
          </a:r>
          <a:endParaRPr kumimoji="1" lang="ja-JP" altLang="en-US" sz="1400">
            <a:solidFill>
              <a:sysClr val="windowText" lastClr="000000"/>
            </a:solidFill>
            <a:latin typeface="+mj-ea"/>
            <a:ea typeface="+mj-ea"/>
          </a:endParaRPr>
        </a:p>
      </xdr:txBody>
    </xdr:sp>
    <xdr:clientData/>
  </xdr:twoCellAnchor>
  <xdr:twoCellAnchor>
    <xdr:from>
      <xdr:col>25</xdr:col>
      <xdr:colOff>29931</xdr:colOff>
      <xdr:row>279</xdr:row>
      <xdr:rowOff>287062</xdr:rowOff>
    </xdr:from>
    <xdr:to>
      <xdr:col>31</xdr:col>
      <xdr:colOff>85352</xdr:colOff>
      <xdr:row>280</xdr:row>
      <xdr:rowOff>326604</xdr:rowOff>
    </xdr:to>
    <xdr:sp macro="" textlink="">
      <xdr:nvSpPr>
        <xdr:cNvPr id="4" name="正方形/長方形 3"/>
        <xdr:cNvSpPr/>
      </xdr:nvSpPr>
      <xdr:spPr>
        <a:xfrm>
          <a:off x="5030556" y="47454862"/>
          <a:ext cx="1255571" cy="39196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事務委託</a:t>
          </a:r>
          <a:r>
            <a:rPr kumimoji="1" lang="en-US" altLang="ja-JP" sz="1400"/>
            <a:t>】</a:t>
          </a:r>
          <a:endParaRPr kumimoji="1" lang="ja-JP" altLang="en-US" sz="1400"/>
        </a:p>
      </xdr:txBody>
    </xdr:sp>
    <xdr:clientData/>
  </xdr:twoCellAnchor>
  <xdr:twoCellAnchor>
    <xdr:from>
      <xdr:col>18</xdr:col>
      <xdr:colOff>25875</xdr:colOff>
      <xdr:row>281</xdr:row>
      <xdr:rowOff>22266</xdr:rowOff>
    </xdr:from>
    <xdr:to>
      <xdr:col>39</xdr:col>
      <xdr:colOff>126615</xdr:colOff>
      <xdr:row>284</xdr:row>
      <xdr:rowOff>102329</xdr:rowOff>
    </xdr:to>
    <xdr:sp macro="" textlink="">
      <xdr:nvSpPr>
        <xdr:cNvPr id="5" name="正方形/長方形 4"/>
        <xdr:cNvSpPr/>
      </xdr:nvSpPr>
      <xdr:spPr>
        <a:xfrm>
          <a:off x="3626325" y="47894916"/>
          <a:ext cx="4301265" cy="11373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latin typeface="+mn-ea"/>
              <a:ea typeface="+mn-ea"/>
            </a:rPr>
            <a:t>Ａ　都道府県（</a:t>
          </a:r>
          <a:r>
            <a:rPr kumimoji="1" lang="en-US" altLang="ja-JP" sz="1400">
              <a:latin typeface="+mn-ea"/>
              <a:ea typeface="+mn-ea"/>
            </a:rPr>
            <a:t>47</a:t>
          </a:r>
          <a:r>
            <a:rPr kumimoji="1" lang="ja-JP" altLang="en-US" sz="1400">
              <a:latin typeface="+mn-ea"/>
              <a:ea typeface="+mn-ea"/>
            </a:rPr>
            <a:t>）　　　</a:t>
          </a:r>
          <a:r>
            <a:rPr kumimoji="1" lang="en-US" altLang="ja-JP" sz="1400">
              <a:latin typeface="+mn-ea"/>
              <a:ea typeface="+mn-ea"/>
            </a:rPr>
            <a:t>1.4</a:t>
          </a:r>
          <a:r>
            <a:rPr kumimoji="1" lang="ja-JP" altLang="en-US" sz="1400">
              <a:latin typeface="+mn-ea"/>
              <a:ea typeface="+mn-ea"/>
            </a:rPr>
            <a:t>百万円</a:t>
          </a:r>
        </a:p>
      </xdr:txBody>
    </xdr:sp>
    <xdr:clientData/>
  </xdr:twoCellAnchor>
  <xdr:twoCellAnchor>
    <xdr:from>
      <xdr:col>19</xdr:col>
      <xdr:colOff>42750</xdr:colOff>
      <xdr:row>284</xdr:row>
      <xdr:rowOff>183713</xdr:rowOff>
    </xdr:from>
    <xdr:to>
      <xdr:col>40</xdr:col>
      <xdr:colOff>35916</xdr:colOff>
      <xdr:row>286</xdr:row>
      <xdr:rowOff>429714</xdr:rowOff>
    </xdr:to>
    <xdr:sp macro="" textlink="">
      <xdr:nvSpPr>
        <xdr:cNvPr id="6" name="正方形/長方形 5"/>
        <xdr:cNvSpPr/>
      </xdr:nvSpPr>
      <xdr:spPr>
        <a:xfrm>
          <a:off x="3843225" y="49113638"/>
          <a:ext cx="4193691" cy="95085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700"/>
            </a:lnSpc>
          </a:pPr>
          <a:r>
            <a:rPr kumimoji="1" lang="ja-JP" altLang="en-US" sz="1400">
              <a:solidFill>
                <a:sysClr val="windowText" lastClr="000000"/>
              </a:solidFill>
              <a:latin typeface="+mj-ea"/>
              <a:ea typeface="+mj-ea"/>
            </a:rPr>
            <a:t>今次の戦争に関する勤務に従事しこれに関連して死没した軍人軍属等に対し交付された、叙位及び叙勲の進達などにかかる事務の実施。</a:t>
          </a:r>
        </a:p>
      </xdr:txBody>
    </xdr:sp>
    <xdr:clientData/>
  </xdr:twoCellAnchor>
  <xdr:twoCellAnchor>
    <xdr:from>
      <xdr:col>18</xdr:col>
      <xdr:colOff>11206</xdr:colOff>
      <xdr:row>285</xdr:row>
      <xdr:rowOff>10202</xdr:rowOff>
    </xdr:from>
    <xdr:to>
      <xdr:col>41</xdr:col>
      <xdr:colOff>1202</xdr:colOff>
      <xdr:row>286</xdr:row>
      <xdr:rowOff>274641</xdr:rowOff>
    </xdr:to>
    <xdr:sp macro="" textlink="">
      <xdr:nvSpPr>
        <xdr:cNvPr id="7" name="大かっこ 6"/>
        <xdr:cNvSpPr/>
      </xdr:nvSpPr>
      <xdr:spPr>
        <a:xfrm>
          <a:off x="3611656" y="49292552"/>
          <a:ext cx="4590571" cy="616864"/>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30417</xdr:colOff>
      <xdr:row>277</xdr:row>
      <xdr:rowOff>112058</xdr:rowOff>
    </xdr:from>
    <xdr:to>
      <xdr:col>28</xdr:col>
      <xdr:colOff>79515</xdr:colOff>
      <xdr:row>280</xdr:row>
      <xdr:rowOff>31840</xdr:rowOff>
    </xdr:to>
    <xdr:cxnSp macro="">
      <xdr:nvCxnSpPr>
        <xdr:cNvPr id="8" name="直線矢印コネクタ 7"/>
        <xdr:cNvCxnSpPr/>
      </xdr:nvCxnSpPr>
      <xdr:spPr>
        <a:xfrm rot="21420000" flipH="1">
          <a:off x="5631117" y="46575008"/>
          <a:ext cx="49098" cy="977057"/>
        </a:xfrm>
        <a:prstGeom prst="straightConnector1">
          <a:avLst/>
        </a:prstGeom>
        <a:ln w="38100">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123264</xdr:colOff>
      <xdr:row>273</xdr:row>
      <xdr:rowOff>246529</xdr:rowOff>
    </xdr:from>
    <xdr:to>
      <xdr:col>39</xdr:col>
      <xdr:colOff>89018</xdr:colOff>
      <xdr:row>276</xdr:row>
      <xdr:rowOff>222164</xdr:rowOff>
    </xdr:to>
    <xdr:sp macro="" textlink="">
      <xdr:nvSpPr>
        <xdr:cNvPr id="9" name="大かっこ 8"/>
        <xdr:cNvSpPr/>
      </xdr:nvSpPr>
      <xdr:spPr>
        <a:xfrm>
          <a:off x="3523689" y="45299779"/>
          <a:ext cx="4366304" cy="1032910"/>
        </a:xfrm>
        <a:prstGeom prst="bracketPair">
          <a:avLst/>
        </a:prstGeom>
        <a:ln>
          <a:solidFill>
            <a:sysClr val="windowText" lastClr="000000"/>
          </a:solidFill>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E5" sqref="AE5:AP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733</v>
      </c>
      <c r="AK2" s="187"/>
      <c r="AL2" s="187"/>
      <c r="AM2" s="187"/>
      <c r="AN2" s="90" t="s">
        <v>368</v>
      </c>
      <c r="AO2" s="187">
        <v>21</v>
      </c>
      <c r="AP2" s="187"/>
      <c r="AQ2" s="187"/>
      <c r="AR2" s="91" t="s">
        <v>368</v>
      </c>
      <c r="AS2" s="188">
        <v>824</v>
      </c>
      <c r="AT2" s="188"/>
      <c r="AU2" s="188"/>
      <c r="AV2" s="90" t="str">
        <f>IF(AW2="","","-")</f>
        <v/>
      </c>
      <c r="AW2" s="189"/>
      <c r="AX2" s="189"/>
    </row>
    <row r="3" spans="1:50" ht="21" customHeight="1" thickBot="1">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736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764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413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763</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742</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50" t="s">
        <v>28</v>
      </c>
      <c r="B10" s="251"/>
      <c r="C10" s="251"/>
      <c r="D10" s="251"/>
      <c r="E10" s="251"/>
      <c r="F10" s="251"/>
      <c r="G10" s="206" t="s">
        <v>757</v>
      </c>
      <c r="H10" s="207"/>
      <c r="I10" s="207"/>
      <c r="J10" s="207"/>
      <c r="K10" s="207"/>
      <c r="L10" s="207"/>
      <c r="M10" s="207"/>
      <c r="N10" s="207"/>
      <c r="O10" s="207"/>
      <c r="P10" s="207"/>
      <c r="Q10" s="207"/>
      <c r="R10" s="207"/>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8"/>
    </row>
    <row r="11" spans="1:50" ht="42" customHeight="1">
      <c r="A11" s="250" t="s">
        <v>5</v>
      </c>
      <c r="B11" s="251"/>
      <c r="C11" s="251"/>
      <c r="D11" s="251"/>
      <c r="E11" s="251"/>
      <c r="F11" s="252"/>
      <c r="G11" s="253" t="str">
        <f>入力規則等!P10</f>
        <v>委託・請負</v>
      </c>
      <c r="H11" s="254"/>
      <c r="I11" s="254"/>
      <c r="J11" s="254"/>
      <c r="K11" s="254"/>
      <c r="L11" s="254"/>
      <c r="M11" s="254"/>
      <c r="N11" s="254"/>
      <c r="O11" s="254"/>
      <c r="P11" s="254"/>
      <c r="Q11" s="254"/>
      <c r="R11" s="254"/>
      <c r="S11" s="254"/>
      <c r="T11" s="254"/>
      <c r="U11" s="254"/>
      <c r="V11" s="254"/>
      <c r="W11" s="254"/>
      <c r="X11" s="254"/>
      <c r="Y11" s="254"/>
      <c r="Z11" s="254"/>
      <c r="AA11" s="254"/>
      <c r="AB11" s="254"/>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5"/>
    </row>
    <row r="12" spans="1:50" ht="21" customHeight="1">
      <c r="A12" s="256" t="s">
        <v>22</v>
      </c>
      <c r="B12" s="257"/>
      <c r="C12" s="257"/>
      <c r="D12" s="257"/>
      <c r="E12" s="257"/>
      <c r="F12" s="258"/>
      <c r="G12" s="263"/>
      <c r="H12" s="264"/>
      <c r="I12" s="264"/>
      <c r="J12" s="264"/>
      <c r="K12" s="264"/>
      <c r="L12" s="264"/>
      <c r="M12" s="264"/>
      <c r="N12" s="264"/>
      <c r="O12" s="264"/>
      <c r="P12" s="237" t="s">
        <v>501</v>
      </c>
      <c r="Q12" s="238"/>
      <c r="R12" s="238"/>
      <c r="S12" s="238"/>
      <c r="T12" s="238"/>
      <c r="U12" s="238"/>
      <c r="V12" s="265"/>
      <c r="W12" s="237" t="s">
        <v>653</v>
      </c>
      <c r="X12" s="238"/>
      <c r="Y12" s="238"/>
      <c r="Z12" s="238"/>
      <c r="AA12" s="238"/>
      <c r="AB12" s="238"/>
      <c r="AC12" s="265"/>
      <c r="AD12" s="237" t="s">
        <v>655</v>
      </c>
      <c r="AE12" s="238"/>
      <c r="AF12" s="238"/>
      <c r="AG12" s="238"/>
      <c r="AH12" s="238"/>
      <c r="AI12" s="238"/>
      <c r="AJ12" s="265"/>
      <c r="AK12" s="237" t="s">
        <v>673</v>
      </c>
      <c r="AL12" s="238"/>
      <c r="AM12" s="238"/>
      <c r="AN12" s="238"/>
      <c r="AO12" s="238"/>
      <c r="AP12" s="238"/>
      <c r="AQ12" s="265"/>
      <c r="AR12" s="237" t="s">
        <v>674</v>
      </c>
      <c r="AS12" s="238"/>
      <c r="AT12" s="238"/>
      <c r="AU12" s="238"/>
      <c r="AV12" s="238"/>
      <c r="AW12" s="238"/>
      <c r="AX12" s="239"/>
    </row>
    <row r="13" spans="1:50" ht="21" customHeight="1">
      <c r="A13" s="259"/>
      <c r="B13" s="260"/>
      <c r="C13" s="260"/>
      <c r="D13" s="260"/>
      <c r="E13" s="260"/>
      <c r="F13" s="261"/>
      <c r="G13" s="279" t="s">
        <v>6</v>
      </c>
      <c r="H13" s="280"/>
      <c r="I13" s="240" t="s">
        <v>7</v>
      </c>
      <c r="J13" s="241"/>
      <c r="K13" s="241"/>
      <c r="L13" s="241"/>
      <c r="M13" s="241"/>
      <c r="N13" s="241"/>
      <c r="O13" s="242"/>
      <c r="P13" s="243">
        <v>2</v>
      </c>
      <c r="Q13" s="244"/>
      <c r="R13" s="244"/>
      <c r="S13" s="244"/>
      <c r="T13" s="244"/>
      <c r="U13" s="244"/>
      <c r="V13" s="245"/>
      <c r="W13" s="243">
        <v>2</v>
      </c>
      <c r="X13" s="244"/>
      <c r="Y13" s="244"/>
      <c r="Z13" s="244"/>
      <c r="AA13" s="244"/>
      <c r="AB13" s="244"/>
      <c r="AC13" s="245"/>
      <c r="AD13" s="243">
        <v>2</v>
      </c>
      <c r="AE13" s="244"/>
      <c r="AF13" s="244"/>
      <c r="AG13" s="244"/>
      <c r="AH13" s="244"/>
      <c r="AI13" s="244"/>
      <c r="AJ13" s="245"/>
      <c r="AK13" s="231">
        <v>2</v>
      </c>
      <c r="AL13" s="232"/>
      <c r="AM13" s="232"/>
      <c r="AN13" s="232"/>
      <c r="AO13" s="232"/>
      <c r="AP13" s="232"/>
      <c r="AQ13" s="233"/>
      <c r="AR13" s="243">
        <v>2</v>
      </c>
      <c r="AS13" s="244"/>
      <c r="AT13" s="244"/>
      <c r="AU13" s="244"/>
      <c r="AV13" s="244"/>
      <c r="AW13" s="244"/>
      <c r="AX13" s="246"/>
    </row>
    <row r="14" spans="1:50" ht="21" customHeight="1">
      <c r="A14" s="259"/>
      <c r="B14" s="260"/>
      <c r="C14" s="260"/>
      <c r="D14" s="260"/>
      <c r="E14" s="260"/>
      <c r="F14" s="261"/>
      <c r="G14" s="281"/>
      <c r="H14" s="282"/>
      <c r="I14" s="228" t="s">
        <v>8</v>
      </c>
      <c r="J14" s="247"/>
      <c r="K14" s="247"/>
      <c r="L14" s="247"/>
      <c r="M14" s="247"/>
      <c r="N14" s="247"/>
      <c r="O14" s="248"/>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698</v>
      </c>
      <c r="AL14" s="232"/>
      <c r="AM14" s="232"/>
      <c r="AN14" s="232"/>
      <c r="AO14" s="232"/>
      <c r="AP14" s="232"/>
      <c r="AQ14" s="233"/>
      <c r="AR14" s="285"/>
      <c r="AS14" s="285"/>
      <c r="AT14" s="285"/>
      <c r="AU14" s="285"/>
      <c r="AV14" s="285"/>
      <c r="AW14" s="285"/>
      <c r="AX14" s="286"/>
    </row>
    <row r="15" spans="1:50" ht="21" customHeight="1">
      <c r="A15" s="259"/>
      <c r="B15" s="260"/>
      <c r="C15" s="260"/>
      <c r="D15" s="260"/>
      <c r="E15" s="260"/>
      <c r="F15" s="261"/>
      <c r="G15" s="281"/>
      <c r="H15" s="282"/>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698</v>
      </c>
      <c r="AL15" s="232"/>
      <c r="AM15" s="232"/>
      <c r="AN15" s="232"/>
      <c r="AO15" s="232"/>
      <c r="AP15" s="232"/>
      <c r="AQ15" s="233"/>
      <c r="AR15" s="231" t="s">
        <v>738</v>
      </c>
      <c r="AS15" s="232"/>
      <c r="AT15" s="232"/>
      <c r="AU15" s="232"/>
      <c r="AV15" s="232"/>
      <c r="AW15" s="232"/>
      <c r="AX15" s="249"/>
    </row>
    <row r="16" spans="1:50" ht="21" customHeight="1">
      <c r="A16" s="259"/>
      <c r="B16" s="260"/>
      <c r="C16" s="260"/>
      <c r="D16" s="260"/>
      <c r="E16" s="260"/>
      <c r="F16" s="261"/>
      <c r="G16" s="281"/>
      <c r="H16" s="282"/>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c r="A17" s="259"/>
      <c r="B17" s="260"/>
      <c r="C17" s="260"/>
      <c r="D17" s="260"/>
      <c r="E17" s="260"/>
      <c r="F17" s="261"/>
      <c r="G17" s="281"/>
      <c r="H17" s="282"/>
      <c r="I17" s="228" t="s">
        <v>47</v>
      </c>
      <c r="J17" s="247"/>
      <c r="K17" s="247"/>
      <c r="L17" s="247"/>
      <c r="M17" s="247"/>
      <c r="N17" s="247"/>
      <c r="O17" s="248"/>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698</v>
      </c>
      <c r="AL17" s="232"/>
      <c r="AM17" s="232"/>
      <c r="AN17" s="232"/>
      <c r="AO17" s="232"/>
      <c r="AP17" s="232"/>
      <c r="AQ17" s="233"/>
      <c r="AR17" s="277"/>
      <c r="AS17" s="277"/>
      <c r="AT17" s="277"/>
      <c r="AU17" s="277"/>
      <c r="AV17" s="277"/>
      <c r="AW17" s="277"/>
      <c r="AX17" s="278"/>
    </row>
    <row r="18" spans="1:50" ht="24.75" customHeight="1">
      <c r="A18" s="259"/>
      <c r="B18" s="260"/>
      <c r="C18" s="260"/>
      <c r="D18" s="260"/>
      <c r="E18" s="260"/>
      <c r="F18" s="261"/>
      <c r="G18" s="283"/>
      <c r="H18" s="284"/>
      <c r="I18" s="270" t="s">
        <v>18</v>
      </c>
      <c r="J18" s="271"/>
      <c r="K18" s="271"/>
      <c r="L18" s="271"/>
      <c r="M18" s="271"/>
      <c r="N18" s="271"/>
      <c r="O18" s="272"/>
      <c r="P18" s="273">
        <f>SUM(P13:V17)</f>
        <v>2</v>
      </c>
      <c r="Q18" s="274"/>
      <c r="R18" s="274"/>
      <c r="S18" s="274"/>
      <c r="T18" s="274"/>
      <c r="U18" s="274"/>
      <c r="V18" s="275"/>
      <c r="W18" s="273">
        <f>SUM(W13:AC17)</f>
        <v>2</v>
      </c>
      <c r="X18" s="274"/>
      <c r="Y18" s="274"/>
      <c r="Z18" s="274"/>
      <c r="AA18" s="274"/>
      <c r="AB18" s="274"/>
      <c r="AC18" s="275"/>
      <c r="AD18" s="273">
        <f>SUM(AD13:AJ17)</f>
        <v>2</v>
      </c>
      <c r="AE18" s="274"/>
      <c r="AF18" s="274"/>
      <c r="AG18" s="274"/>
      <c r="AH18" s="274"/>
      <c r="AI18" s="274"/>
      <c r="AJ18" s="275"/>
      <c r="AK18" s="273">
        <f>SUM(AK13:AQ17)</f>
        <v>2</v>
      </c>
      <c r="AL18" s="274"/>
      <c r="AM18" s="274"/>
      <c r="AN18" s="274"/>
      <c r="AO18" s="274"/>
      <c r="AP18" s="274"/>
      <c r="AQ18" s="275"/>
      <c r="AR18" s="273">
        <f>SUM(AR13:AX17)</f>
        <v>2</v>
      </c>
      <c r="AS18" s="274"/>
      <c r="AT18" s="274"/>
      <c r="AU18" s="274"/>
      <c r="AV18" s="274"/>
      <c r="AW18" s="274"/>
      <c r="AX18" s="276"/>
    </row>
    <row r="19" spans="1:50" ht="24.75" customHeight="1">
      <c r="A19" s="259"/>
      <c r="B19" s="260"/>
      <c r="C19" s="260"/>
      <c r="D19" s="260"/>
      <c r="E19" s="260"/>
      <c r="F19" s="261"/>
      <c r="G19" s="266" t="s">
        <v>9</v>
      </c>
      <c r="H19" s="267"/>
      <c r="I19" s="267"/>
      <c r="J19" s="267"/>
      <c r="K19" s="267"/>
      <c r="L19" s="267"/>
      <c r="M19" s="267"/>
      <c r="N19" s="267"/>
      <c r="O19" s="267"/>
      <c r="P19" s="231">
        <v>1</v>
      </c>
      <c r="Q19" s="232"/>
      <c r="R19" s="232"/>
      <c r="S19" s="232"/>
      <c r="T19" s="232"/>
      <c r="U19" s="232"/>
      <c r="V19" s="233"/>
      <c r="W19" s="231">
        <v>2</v>
      </c>
      <c r="X19" s="232"/>
      <c r="Y19" s="232"/>
      <c r="Z19" s="232"/>
      <c r="AA19" s="232"/>
      <c r="AB19" s="232"/>
      <c r="AC19" s="233"/>
      <c r="AD19" s="231">
        <v>1.4</v>
      </c>
      <c r="AE19" s="232"/>
      <c r="AF19" s="232"/>
      <c r="AG19" s="232"/>
      <c r="AH19" s="232"/>
      <c r="AI19" s="232"/>
      <c r="AJ19" s="233"/>
      <c r="AK19" s="268"/>
      <c r="AL19" s="268"/>
      <c r="AM19" s="268"/>
      <c r="AN19" s="268"/>
      <c r="AO19" s="268"/>
      <c r="AP19" s="268"/>
      <c r="AQ19" s="268"/>
      <c r="AR19" s="268"/>
      <c r="AS19" s="268"/>
      <c r="AT19" s="268"/>
      <c r="AU19" s="268"/>
      <c r="AV19" s="268"/>
      <c r="AW19" s="268"/>
      <c r="AX19" s="269"/>
    </row>
    <row r="20" spans="1:50" ht="24.75" customHeight="1">
      <c r="A20" s="259"/>
      <c r="B20" s="260"/>
      <c r="C20" s="260"/>
      <c r="D20" s="260"/>
      <c r="E20" s="260"/>
      <c r="F20" s="261"/>
      <c r="G20" s="266" t="s">
        <v>10</v>
      </c>
      <c r="H20" s="267"/>
      <c r="I20" s="267"/>
      <c r="J20" s="267"/>
      <c r="K20" s="267"/>
      <c r="L20" s="267"/>
      <c r="M20" s="267"/>
      <c r="N20" s="267"/>
      <c r="O20" s="267"/>
      <c r="P20" s="304">
        <f>IF(P18=0, "-", SUM(P19)/P18)</f>
        <v>0.5</v>
      </c>
      <c r="Q20" s="304"/>
      <c r="R20" s="304"/>
      <c r="S20" s="304"/>
      <c r="T20" s="304"/>
      <c r="U20" s="304"/>
      <c r="V20" s="304"/>
      <c r="W20" s="304">
        <f>IF(W18=0, "-", SUM(W19)/W18)</f>
        <v>1</v>
      </c>
      <c r="X20" s="304"/>
      <c r="Y20" s="304"/>
      <c r="Z20" s="304"/>
      <c r="AA20" s="304"/>
      <c r="AB20" s="304"/>
      <c r="AC20" s="304"/>
      <c r="AD20" s="304">
        <f>IF(AD18=0, "-", SUM(AD19)/AD18)</f>
        <v>0.7</v>
      </c>
      <c r="AE20" s="304"/>
      <c r="AF20" s="304"/>
      <c r="AG20" s="304"/>
      <c r="AH20" s="304"/>
      <c r="AI20" s="304"/>
      <c r="AJ20" s="304"/>
      <c r="AK20" s="268"/>
      <c r="AL20" s="268"/>
      <c r="AM20" s="268"/>
      <c r="AN20" s="268"/>
      <c r="AO20" s="268"/>
      <c r="AP20" s="268"/>
      <c r="AQ20" s="305"/>
      <c r="AR20" s="305"/>
      <c r="AS20" s="305"/>
      <c r="AT20" s="305"/>
      <c r="AU20" s="268"/>
      <c r="AV20" s="268"/>
      <c r="AW20" s="268"/>
      <c r="AX20" s="269"/>
    </row>
    <row r="21" spans="1:50" ht="25.5" customHeight="1">
      <c r="A21" s="204"/>
      <c r="B21" s="205"/>
      <c r="C21" s="205"/>
      <c r="D21" s="205"/>
      <c r="E21" s="205"/>
      <c r="F21" s="262"/>
      <c r="G21" s="302" t="s">
        <v>320</v>
      </c>
      <c r="H21" s="303"/>
      <c r="I21" s="303"/>
      <c r="J21" s="303"/>
      <c r="K21" s="303"/>
      <c r="L21" s="303"/>
      <c r="M21" s="303"/>
      <c r="N21" s="303"/>
      <c r="O21" s="303"/>
      <c r="P21" s="304">
        <f>IF(P19=0, "-", SUM(P19)/SUM(P13,P14))</f>
        <v>0.5</v>
      </c>
      <c r="Q21" s="304"/>
      <c r="R21" s="304"/>
      <c r="S21" s="304"/>
      <c r="T21" s="304"/>
      <c r="U21" s="304"/>
      <c r="V21" s="304"/>
      <c r="W21" s="304">
        <f>IF(W19=0, "-", SUM(W19)/SUM(W13,W14))</f>
        <v>1</v>
      </c>
      <c r="X21" s="304"/>
      <c r="Y21" s="304"/>
      <c r="Z21" s="304"/>
      <c r="AA21" s="304"/>
      <c r="AB21" s="304"/>
      <c r="AC21" s="304"/>
      <c r="AD21" s="304">
        <f>IF(AD19=0, "-", SUM(AD19)/SUM(AD13,AD14))</f>
        <v>0.7</v>
      </c>
      <c r="AE21" s="304"/>
      <c r="AF21" s="304"/>
      <c r="AG21" s="304"/>
      <c r="AH21" s="304"/>
      <c r="AI21" s="304"/>
      <c r="AJ21" s="304"/>
      <c r="AK21" s="268"/>
      <c r="AL21" s="268"/>
      <c r="AM21" s="268"/>
      <c r="AN21" s="268"/>
      <c r="AO21" s="268"/>
      <c r="AP21" s="268"/>
      <c r="AQ21" s="305"/>
      <c r="AR21" s="305"/>
      <c r="AS21" s="305"/>
      <c r="AT21" s="305"/>
      <c r="AU21" s="268"/>
      <c r="AV21" s="268"/>
      <c r="AW21" s="268"/>
      <c r="AX21" s="269"/>
    </row>
    <row r="22" spans="1:50" ht="18.75" customHeight="1">
      <c r="A22" s="312" t="s">
        <v>677</v>
      </c>
      <c r="B22" s="313"/>
      <c r="C22" s="313"/>
      <c r="D22" s="313"/>
      <c r="E22" s="313"/>
      <c r="F22" s="314"/>
      <c r="G22" s="318" t="s">
        <v>309</v>
      </c>
      <c r="H22" s="288"/>
      <c r="I22" s="288"/>
      <c r="J22" s="288"/>
      <c r="K22" s="288"/>
      <c r="L22" s="288"/>
      <c r="M22" s="288"/>
      <c r="N22" s="288"/>
      <c r="O22" s="319"/>
      <c r="P22" s="287" t="s">
        <v>675</v>
      </c>
      <c r="Q22" s="288"/>
      <c r="R22" s="288"/>
      <c r="S22" s="288"/>
      <c r="T22" s="288"/>
      <c r="U22" s="288"/>
      <c r="V22" s="319"/>
      <c r="W22" s="287" t="s">
        <v>676</v>
      </c>
      <c r="X22" s="288"/>
      <c r="Y22" s="288"/>
      <c r="Z22" s="288"/>
      <c r="AA22" s="288"/>
      <c r="AB22" s="288"/>
      <c r="AC22" s="319"/>
      <c r="AD22" s="287" t="s">
        <v>308</v>
      </c>
      <c r="AE22" s="288"/>
      <c r="AF22" s="288"/>
      <c r="AG22" s="288"/>
      <c r="AH22" s="288"/>
      <c r="AI22" s="288"/>
      <c r="AJ22" s="288"/>
      <c r="AK22" s="288"/>
      <c r="AL22" s="288"/>
      <c r="AM22" s="288"/>
      <c r="AN22" s="288"/>
      <c r="AO22" s="288"/>
      <c r="AP22" s="288"/>
      <c r="AQ22" s="288"/>
      <c r="AR22" s="288"/>
      <c r="AS22" s="288"/>
      <c r="AT22" s="288"/>
      <c r="AU22" s="288"/>
      <c r="AV22" s="288"/>
      <c r="AW22" s="288"/>
      <c r="AX22" s="289"/>
    </row>
    <row r="23" spans="1:50" ht="25.5" customHeight="1">
      <c r="A23" s="315"/>
      <c r="B23" s="316"/>
      <c r="C23" s="316"/>
      <c r="D23" s="316"/>
      <c r="E23" s="316"/>
      <c r="F23" s="317"/>
      <c r="G23" s="290" t="s">
        <v>737</v>
      </c>
      <c r="H23" s="291"/>
      <c r="I23" s="291"/>
      <c r="J23" s="291"/>
      <c r="K23" s="291"/>
      <c r="L23" s="291"/>
      <c r="M23" s="291"/>
      <c r="N23" s="291"/>
      <c r="O23" s="292"/>
      <c r="P23" s="243">
        <v>2</v>
      </c>
      <c r="Q23" s="244"/>
      <c r="R23" s="244"/>
      <c r="S23" s="244"/>
      <c r="T23" s="244"/>
      <c r="U23" s="244"/>
      <c r="V23" s="245"/>
      <c r="W23" s="243">
        <v>2</v>
      </c>
      <c r="X23" s="244"/>
      <c r="Y23" s="244"/>
      <c r="Z23" s="244"/>
      <c r="AA23" s="244"/>
      <c r="AB23" s="244"/>
      <c r="AC23" s="245"/>
      <c r="AD23" s="293"/>
      <c r="AE23" s="294"/>
      <c r="AF23" s="294"/>
      <c r="AG23" s="294"/>
      <c r="AH23" s="294"/>
      <c r="AI23" s="294"/>
      <c r="AJ23" s="294"/>
      <c r="AK23" s="294"/>
      <c r="AL23" s="294"/>
      <c r="AM23" s="294"/>
      <c r="AN23" s="294"/>
      <c r="AO23" s="294"/>
      <c r="AP23" s="294"/>
      <c r="AQ23" s="294"/>
      <c r="AR23" s="294"/>
      <c r="AS23" s="294"/>
      <c r="AT23" s="294"/>
      <c r="AU23" s="294"/>
      <c r="AV23" s="294"/>
      <c r="AW23" s="294"/>
      <c r="AX23" s="295"/>
    </row>
    <row r="24" spans="1:50" ht="25.5" hidden="1" customHeight="1">
      <c r="A24" s="315"/>
      <c r="B24" s="316"/>
      <c r="C24" s="316"/>
      <c r="D24" s="316"/>
      <c r="E24" s="316"/>
      <c r="F24" s="317"/>
      <c r="G24" s="299"/>
      <c r="H24" s="300"/>
      <c r="I24" s="300"/>
      <c r="J24" s="300"/>
      <c r="K24" s="300"/>
      <c r="L24" s="300"/>
      <c r="M24" s="300"/>
      <c r="N24" s="300"/>
      <c r="O24" s="301"/>
      <c r="P24" s="231"/>
      <c r="Q24" s="232"/>
      <c r="R24" s="232"/>
      <c r="S24" s="232"/>
      <c r="T24" s="232"/>
      <c r="U24" s="232"/>
      <c r="V24" s="233"/>
      <c r="W24" s="231"/>
      <c r="X24" s="232"/>
      <c r="Y24" s="232"/>
      <c r="Z24" s="232"/>
      <c r="AA24" s="232"/>
      <c r="AB24" s="232"/>
      <c r="AC24" s="233"/>
      <c r="AD24" s="296"/>
      <c r="AE24" s="297"/>
      <c r="AF24" s="297"/>
      <c r="AG24" s="297"/>
      <c r="AH24" s="297"/>
      <c r="AI24" s="297"/>
      <c r="AJ24" s="297"/>
      <c r="AK24" s="297"/>
      <c r="AL24" s="297"/>
      <c r="AM24" s="297"/>
      <c r="AN24" s="297"/>
      <c r="AO24" s="297"/>
      <c r="AP24" s="297"/>
      <c r="AQ24" s="297"/>
      <c r="AR24" s="297"/>
      <c r="AS24" s="297"/>
      <c r="AT24" s="297"/>
      <c r="AU24" s="297"/>
      <c r="AV24" s="297"/>
      <c r="AW24" s="297"/>
      <c r="AX24" s="298"/>
    </row>
    <row r="25" spans="1:50" ht="25.5" hidden="1" customHeight="1">
      <c r="A25" s="315"/>
      <c r="B25" s="316"/>
      <c r="C25" s="316"/>
      <c r="D25" s="316"/>
      <c r="E25" s="316"/>
      <c r="F25" s="317"/>
      <c r="G25" s="299"/>
      <c r="H25" s="300"/>
      <c r="I25" s="300"/>
      <c r="J25" s="300"/>
      <c r="K25" s="300"/>
      <c r="L25" s="300"/>
      <c r="M25" s="300"/>
      <c r="N25" s="300"/>
      <c r="O25" s="301"/>
      <c r="P25" s="231"/>
      <c r="Q25" s="232"/>
      <c r="R25" s="232"/>
      <c r="S25" s="232"/>
      <c r="T25" s="232"/>
      <c r="U25" s="232"/>
      <c r="V25" s="233"/>
      <c r="W25" s="231"/>
      <c r="X25" s="232"/>
      <c r="Y25" s="232"/>
      <c r="Z25" s="232"/>
      <c r="AA25" s="232"/>
      <c r="AB25" s="232"/>
      <c r="AC25" s="233"/>
      <c r="AD25" s="296"/>
      <c r="AE25" s="297"/>
      <c r="AF25" s="297"/>
      <c r="AG25" s="297"/>
      <c r="AH25" s="297"/>
      <c r="AI25" s="297"/>
      <c r="AJ25" s="297"/>
      <c r="AK25" s="297"/>
      <c r="AL25" s="297"/>
      <c r="AM25" s="297"/>
      <c r="AN25" s="297"/>
      <c r="AO25" s="297"/>
      <c r="AP25" s="297"/>
      <c r="AQ25" s="297"/>
      <c r="AR25" s="297"/>
      <c r="AS25" s="297"/>
      <c r="AT25" s="297"/>
      <c r="AU25" s="297"/>
      <c r="AV25" s="297"/>
      <c r="AW25" s="297"/>
      <c r="AX25" s="298"/>
    </row>
    <row r="26" spans="1:50" ht="25.5" hidden="1" customHeight="1">
      <c r="A26" s="315"/>
      <c r="B26" s="316"/>
      <c r="C26" s="316"/>
      <c r="D26" s="316"/>
      <c r="E26" s="316"/>
      <c r="F26" s="317"/>
      <c r="G26" s="299"/>
      <c r="H26" s="300"/>
      <c r="I26" s="300"/>
      <c r="J26" s="300"/>
      <c r="K26" s="300"/>
      <c r="L26" s="300"/>
      <c r="M26" s="300"/>
      <c r="N26" s="300"/>
      <c r="O26" s="301"/>
      <c r="P26" s="231"/>
      <c r="Q26" s="232"/>
      <c r="R26" s="232"/>
      <c r="S26" s="232"/>
      <c r="T26" s="232"/>
      <c r="U26" s="232"/>
      <c r="V26" s="233"/>
      <c r="W26" s="231"/>
      <c r="X26" s="232"/>
      <c r="Y26" s="232"/>
      <c r="Z26" s="232"/>
      <c r="AA26" s="232"/>
      <c r="AB26" s="232"/>
      <c r="AC26" s="233"/>
      <c r="AD26" s="296"/>
      <c r="AE26" s="297"/>
      <c r="AF26" s="297"/>
      <c r="AG26" s="297"/>
      <c r="AH26" s="297"/>
      <c r="AI26" s="297"/>
      <c r="AJ26" s="297"/>
      <c r="AK26" s="297"/>
      <c r="AL26" s="297"/>
      <c r="AM26" s="297"/>
      <c r="AN26" s="297"/>
      <c r="AO26" s="297"/>
      <c r="AP26" s="297"/>
      <c r="AQ26" s="297"/>
      <c r="AR26" s="297"/>
      <c r="AS26" s="297"/>
      <c r="AT26" s="297"/>
      <c r="AU26" s="297"/>
      <c r="AV26" s="297"/>
      <c r="AW26" s="297"/>
      <c r="AX26" s="298"/>
    </row>
    <row r="27" spans="1:50" ht="25.5" hidden="1" customHeight="1">
      <c r="A27" s="315"/>
      <c r="B27" s="316"/>
      <c r="C27" s="316"/>
      <c r="D27" s="316"/>
      <c r="E27" s="316"/>
      <c r="F27" s="317"/>
      <c r="G27" s="299"/>
      <c r="H27" s="300"/>
      <c r="I27" s="300"/>
      <c r="J27" s="300"/>
      <c r="K27" s="300"/>
      <c r="L27" s="300"/>
      <c r="M27" s="300"/>
      <c r="N27" s="300"/>
      <c r="O27" s="301"/>
      <c r="P27" s="231"/>
      <c r="Q27" s="232"/>
      <c r="R27" s="232"/>
      <c r="S27" s="232"/>
      <c r="T27" s="232"/>
      <c r="U27" s="232"/>
      <c r="V27" s="233"/>
      <c r="W27" s="231"/>
      <c r="X27" s="232"/>
      <c r="Y27" s="232"/>
      <c r="Z27" s="232"/>
      <c r="AA27" s="232"/>
      <c r="AB27" s="232"/>
      <c r="AC27" s="233"/>
      <c r="AD27" s="296"/>
      <c r="AE27" s="297"/>
      <c r="AF27" s="297"/>
      <c r="AG27" s="297"/>
      <c r="AH27" s="297"/>
      <c r="AI27" s="297"/>
      <c r="AJ27" s="297"/>
      <c r="AK27" s="297"/>
      <c r="AL27" s="297"/>
      <c r="AM27" s="297"/>
      <c r="AN27" s="297"/>
      <c r="AO27" s="297"/>
      <c r="AP27" s="297"/>
      <c r="AQ27" s="297"/>
      <c r="AR27" s="297"/>
      <c r="AS27" s="297"/>
      <c r="AT27" s="297"/>
      <c r="AU27" s="297"/>
      <c r="AV27" s="297"/>
      <c r="AW27" s="297"/>
      <c r="AX27" s="298"/>
    </row>
    <row r="28" spans="1:50" ht="25.5" hidden="1" customHeight="1">
      <c r="A28" s="315"/>
      <c r="B28" s="316"/>
      <c r="C28" s="316"/>
      <c r="D28" s="316"/>
      <c r="E28" s="316"/>
      <c r="F28" s="317"/>
      <c r="G28" s="306"/>
      <c r="H28" s="307"/>
      <c r="I28" s="307"/>
      <c r="J28" s="307"/>
      <c r="K28" s="307"/>
      <c r="L28" s="307"/>
      <c r="M28" s="307"/>
      <c r="N28" s="307"/>
      <c r="O28" s="308"/>
      <c r="P28" s="309"/>
      <c r="Q28" s="310"/>
      <c r="R28" s="310"/>
      <c r="S28" s="310"/>
      <c r="T28" s="310"/>
      <c r="U28" s="310"/>
      <c r="V28" s="311"/>
      <c r="W28" s="309"/>
      <c r="X28" s="310"/>
      <c r="Y28" s="310"/>
      <c r="Z28" s="310"/>
      <c r="AA28" s="310"/>
      <c r="AB28" s="310"/>
      <c r="AC28" s="311"/>
      <c r="AD28" s="296"/>
      <c r="AE28" s="297"/>
      <c r="AF28" s="297"/>
      <c r="AG28" s="297"/>
      <c r="AH28" s="297"/>
      <c r="AI28" s="297"/>
      <c r="AJ28" s="297"/>
      <c r="AK28" s="297"/>
      <c r="AL28" s="297"/>
      <c r="AM28" s="297"/>
      <c r="AN28" s="297"/>
      <c r="AO28" s="297"/>
      <c r="AP28" s="297"/>
      <c r="AQ28" s="297"/>
      <c r="AR28" s="297"/>
      <c r="AS28" s="297"/>
      <c r="AT28" s="297"/>
      <c r="AU28" s="297"/>
      <c r="AV28" s="297"/>
      <c r="AW28" s="297"/>
      <c r="AX28" s="298"/>
    </row>
    <row r="29" spans="1:50" ht="25.5" customHeight="1" thickBot="1">
      <c r="A29" s="315"/>
      <c r="B29" s="316"/>
      <c r="C29" s="316"/>
      <c r="D29" s="316"/>
      <c r="E29" s="316"/>
      <c r="F29" s="317"/>
      <c r="G29" s="141" t="s">
        <v>18</v>
      </c>
      <c r="H29" s="142"/>
      <c r="I29" s="142"/>
      <c r="J29" s="142"/>
      <c r="K29" s="142"/>
      <c r="L29" s="142"/>
      <c r="M29" s="142"/>
      <c r="N29" s="142"/>
      <c r="O29" s="143"/>
      <c r="P29" s="342">
        <f>AK13</f>
        <v>2</v>
      </c>
      <c r="Q29" s="343"/>
      <c r="R29" s="343"/>
      <c r="S29" s="343"/>
      <c r="T29" s="343"/>
      <c r="U29" s="343"/>
      <c r="V29" s="344"/>
      <c r="W29" s="345">
        <f>AR13</f>
        <v>2</v>
      </c>
      <c r="X29" s="346"/>
      <c r="Y29" s="346"/>
      <c r="Z29" s="346"/>
      <c r="AA29" s="346"/>
      <c r="AB29" s="346"/>
      <c r="AC29" s="347"/>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47.25" customHeight="1">
      <c r="A30" s="348" t="s">
        <v>664</v>
      </c>
      <c r="B30" s="349"/>
      <c r="C30" s="349"/>
      <c r="D30" s="349"/>
      <c r="E30" s="349"/>
      <c r="F30" s="350"/>
      <c r="G30" s="351" t="s">
        <v>758</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c r="A31" s="360" t="s">
        <v>665</v>
      </c>
      <c r="B31" s="329"/>
      <c r="C31" s="329"/>
      <c r="D31" s="329"/>
      <c r="E31" s="329"/>
      <c r="F31" s="330"/>
      <c r="G31" s="362" t="s">
        <v>657</v>
      </c>
      <c r="H31" s="363"/>
      <c r="I31" s="363"/>
      <c r="J31" s="363"/>
      <c r="K31" s="363"/>
      <c r="L31" s="363"/>
      <c r="M31" s="363"/>
      <c r="N31" s="363"/>
      <c r="O31" s="363"/>
      <c r="P31" s="364" t="s">
        <v>656</v>
      </c>
      <c r="Q31" s="363"/>
      <c r="R31" s="363"/>
      <c r="S31" s="363"/>
      <c r="T31" s="363"/>
      <c r="U31" s="363"/>
      <c r="V31" s="363"/>
      <c r="W31" s="363"/>
      <c r="X31" s="365"/>
      <c r="Y31" s="366"/>
      <c r="Z31" s="367"/>
      <c r="AA31" s="368"/>
      <c r="AB31" s="413" t="s">
        <v>11</v>
      </c>
      <c r="AC31" s="413"/>
      <c r="AD31" s="413"/>
      <c r="AE31" s="414" t="s">
        <v>501</v>
      </c>
      <c r="AF31" s="415"/>
      <c r="AG31" s="415"/>
      <c r="AH31" s="416"/>
      <c r="AI31" s="414" t="s">
        <v>653</v>
      </c>
      <c r="AJ31" s="415"/>
      <c r="AK31" s="415"/>
      <c r="AL31" s="416"/>
      <c r="AM31" s="414" t="s">
        <v>469</v>
      </c>
      <c r="AN31" s="415"/>
      <c r="AO31" s="415"/>
      <c r="AP31" s="416"/>
      <c r="AQ31" s="423" t="s">
        <v>500</v>
      </c>
      <c r="AR31" s="424"/>
      <c r="AS31" s="424"/>
      <c r="AT31" s="425"/>
      <c r="AU31" s="423" t="s">
        <v>678</v>
      </c>
      <c r="AV31" s="424"/>
      <c r="AW31" s="424"/>
      <c r="AX31" s="426"/>
    </row>
    <row r="32" spans="1:50" ht="36.75" customHeight="1">
      <c r="A32" s="360"/>
      <c r="B32" s="329"/>
      <c r="C32" s="329"/>
      <c r="D32" s="329"/>
      <c r="E32" s="329"/>
      <c r="F32" s="330"/>
      <c r="G32" s="369" t="s">
        <v>740</v>
      </c>
      <c r="H32" s="370"/>
      <c r="I32" s="370"/>
      <c r="J32" s="370"/>
      <c r="K32" s="370"/>
      <c r="L32" s="370"/>
      <c r="M32" s="370"/>
      <c r="N32" s="370"/>
      <c r="O32" s="370"/>
      <c r="P32" s="373" t="s">
        <v>739</v>
      </c>
      <c r="Q32" s="374"/>
      <c r="R32" s="374"/>
      <c r="S32" s="374"/>
      <c r="T32" s="374"/>
      <c r="U32" s="374"/>
      <c r="V32" s="374"/>
      <c r="W32" s="374"/>
      <c r="X32" s="375"/>
      <c r="Y32" s="379" t="s">
        <v>52</v>
      </c>
      <c r="Z32" s="380"/>
      <c r="AA32" s="381"/>
      <c r="AB32" s="382" t="s">
        <v>699</v>
      </c>
      <c r="AC32" s="382"/>
      <c r="AD32" s="382"/>
      <c r="AE32" s="383">
        <v>47</v>
      </c>
      <c r="AF32" s="383"/>
      <c r="AG32" s="383"/>
      <c r="AH32" s="383"/>
      <c r="AI32" s="383">
        <v>47</v>
      </c>
      <c r="AJ32" s="383"/>
      <c r="AK32" s="383"/>
      <c r="AL32" s="383"/>
      <c r="AM32" s="383">
        <v>47</v>
      </c>
      <c r="AN32" s="383"/>
      <c r="AO32" s="383"/>
      <c r="AP32" s="383"/>
      <c r="AQ32" s="410" t="s">
        <v>700</v>
      </c>
      <c r="AR32" s="383"/>
      <c r="AS32" s="383"/>
      <c r="AT32" s="383"/>
      <c r="AU32" s="401" t="s">
        <v>700</v>
      </c>
      <c r="AV32" s="417"/>
      <c r="AW32" s="417"/>
      <c r="AX32" s="418"/>
    </row>
    <row r="33" spans="1:51" ht="36.75" customHeight="1">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699</v>
      </c>
      <c r="AC33" s="382"/>
      <c r="AD33" s="382"/>
      <c r="AE33" s="383">
        <v>47</v>
      </c>
      <c r="AF33" s="383"/>
      <c r="AG33" s="383"/>
      <c r="AH33" s="383"/>
      <c r="AI33" s="383">
        <v>47</v>
      </c>
      <c r="AJ33" s="383"/>
      <c r="AK33" s="383"/>
      <c r="AL33" s="383"/>
      <c r="AM33" s="383">
        <v>47</v>
      </c>
      <c r="AN33" s="383"/>
      <c r="AO33" s="383"/>
      <c r="AP33" s="383"/>
      <c r="AQ33" s="383">
        <v>47</v>
      </c>
      <c r="AR33" s="383"/>
      <c r="AS33" s="383"/>
      <c r="AT33" s="383"/>
      <c r="AU33" s="422">
        <v>47</v>
      </c>
      <c r="AV33" s="417"/>
      <c r="AW33" s="417"/>
      <c r="AX33" s="418"/>
    </row>
    <row r="34" spans="1:51" ht="23.25" customHeight="1">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5"/>
      <c r="Y34" s="457"/>
      <c r="Z34" s="458"/>
      <c r="AA34" s="459"/>
      <c r="AB34" s="237" t="s">
        <v>11</v>
      </c>
      <c r="AC34" s="238"/>
      <c r="AD34" s="265"/>
      <c r="AE34" s="237" t="s">
        <v>501</v>
      </c>
      <c r="AF34" s="238"/>
      <c r="AG34" s="238"/>
      <c r="AH34" s="265"/>
      <c r="AI34" s="237" t="s">
        <v>653</v>
      </c>
      <c r="AJ34" s="238"/>
      <c r="AK34" s="238"/>
      <c r="AL34" s="265"/>
      <c r="AM34" s="237" t="s">
        <v>469</v>
      </c>
      <c r="AN34" s="238"/>
      <c r="AO34" s="238"/>
      <c r="AP34" s="265"/>
      <c r="AQ34" s="428" t="s">
        <v>679</v>
      </c>
      <c r="AR34" s="429"/>
      <c r="AS34" s="429"/>
      <c r="AT34" s="429"/>
      <c r="AU34" s="429"/>
      <c r="AV34" s="429"/>
      <c r="AW34" s="429"/>
      <c r="AX34" s="430"/>
    </row>
    <row r="35" spans="1:51" ht="23.25" customHeight="1">
      <c r="A35" s="452"/>
      <c r="B35" s="453"/>
      <c r="C35" s="453"/>
      <c r="D35" s="453"/>
      <c r="E35" s="453"/>
      <c r="F35" s="454"/>
      <c r="G35" s="406" t="s">
        <v>701</v>
      </c>
      <c r="H35" s="407"/>
      <c r="I35" s="407"/>
      <c r="J35" s="407"/>
      <c r="K35" s="407"/>
      <c r="L35" s="407"/>
      <c r="M35" s="407"/>
      <c r="N35" s="407"/>
      <c r="O35" s="407"/>
      <c r="P35" s="407"/>
      <c r="Q35" s="407"/>
      <c r="R35" s="407"/>
      <c r="S35" s="407"/>
      <c r="T35" s="407"/>
      <c r="U35" s="407"/>
      <c r="V35" s="407"/>
      <c r="W35" s="407"/>
      <c r="X35" s="407"/>
      <c r="Y35" s="431" t="s">
        <v>666</v>
      </c>
      <c r="Z35" s="432"/>
      <c r="AA35" s="433"/>
      <c r="AB35" s="434" t="s">
        <v>703</v>
      </c>
      <c r="AC35" s="435"/>
      <c r="AD35" s="436"/>
      <c r="AE35" s="410">
        <v>30446</v>
      </c>
      <c r="AF35" s="410"/>
      <c r="AG35" s="410"/>
      <c r="AH35" s="410"/>
      <c r="AI35" s="410">
        <v>33163</v>
      </c>
      <c r="AJ35" s="410"/>
      <c r="AK35" s="410"/>
      <c r="AL35" s="410"/>
      <c r="AM35" s="410">
        <v>29305</v>
      </c>
      <c r="AN35" s="410"/>
      <c r="AO35" s="410"/>
      <c r="AP35" s="410"/>
      <c r="AQ35" s="401">
        <v>37574</v>
      </c>
      <c r="AR35" s="384"/>
      <c r="AS35" s="384"/>
      <c r="AT35" s="384"/>
      <c r="AU35" s="384"/>
      <c r="AV35" s="384"/>
      <c r="AW35" s="384"/>
      <c r="AX35" s="385"/>
    </row>
    <row r="36" spans="1:51" ht="46.5" customHeight="1">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669</v>
      </c>
      <c r="Z36" s="411"/>
      <c r="AA36" s="412"/>
      <c r="AB36" s="437" t="s">
        <v>702</v>
      </c>
      <c r="AC36" s="438"/>
      <c r="AD36" s="439"/>
      <c r="AE36" s="440" t="s">
        <v>704</v>
      </c>
      <c r="AF36" s="440"/>
      <c r="AG36" s="440"/>
      <c r="AH36" s="440"/>
      <c r="AI36" s="440" t="s">
        <v>705</v>
      </c>
      <c r="AJ36" s="440"/>
      <c r="AK36" s="440"/>
      <c r="AL36" s="440"/>
      <c r="AM36" s="440" t="s">
        <v>743</v>
      </c>
      <c r="AN36" s="440"/>
      <c r="AO36" s="440"/>
      <c r="AP36" s="440"/>
      <c r="AQ36" s="440" t="s">
        <v>754</v>
      </c>
      <c r="AR36" s="440"/>
      <c r="AS36" s="440"/>
      <c r="AT36" s="440"/>
      <c r="AU36" s="440"/>
      <c r="AV36" s="440"/>
      <c r="AW36" s="440"/>
      <c r="AX36" s="443"/>
    </row>
    <row r="37" spans="1:51" ht="18.75" customHeight="1">
      <c r="A37" s="479" t="s">
        <v>316</v>
      </c>
      <c r="B37" s="480"/>
      <c r="C37" s="480"/>
      <c r="D37" s="480"/>
      <c r="E37" s="480"/>
      <c r="F37" s="481"/>
      <c r="G37" s="489" t="s">
        <v>140</v>
      </c>
      <c r="H37" s="334"/>
      <c r="I37" s="334"/>
      <c r="J37" s="334"/>
      <c r="K37" s="334"/>
      <c r="L37" s="334"/>
      <c r="M37" s="334"/>
      <c r="N37" s="334"/>
      <c r="O37" s="335"/>
      <c r="P37" s="338" t="s">
        <v>56</v>
      </c>
      <c r="Q37" s="334"/>
      <c r="R37" s="334"/>
      <c r="S37" s="334"/>
      <c r="T37" s="334"/>
      <c r="U37" s="334"/>
      <c r="V37" s="334"/>
      <c r="W37" s="334"/>
      <c r="X37" s="335"/>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4" t="s">
        <v>129</v>
      </c>
      <c r="AV37" s="334"/>
      <c r="AW37" s="334"/>
      <c r="AX37" s="339"/>
    </row>
    <row r="38" spans="1:51" ht="18.75" customHeight="1">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493"/>
      <c r="Z38" s="494"/>
      <c r="AA38" s="495"/>
      <c r="AB38" s="414"/>
      <c r="AC38" s="499"/>
      <c r="AD38" s="500"/>
      <c r="AE38" s="414"/>
      <c r="AF38" s="499"/>
      <c r="AG38" s="499"/>
      <c r="AH38" s="500"/>
      <c r="AI38" s="502"/>
      <c r="AJ38" s="502"/>
      <c r="AK38" s="502"/>
      <c r="AL38" s="414"/>
      <c r="AM38" s="502"/>
      <c r="AN38" s="502"/>
      <c r="AO38" s="502"/>
      <c r="AP38" s="414"/>
      <c r="AQ38" s="444" t="s">
        <v>700</v>
      </c>
      <c r="AR38" s="445"/>
      <c r="AS38" s="446" t="s">
        <v>224</v>
      </c>
      <c r="AT38" s="447"/>
      <c r="AU38" s="448">
        <v>4</v>
      </c>
      <c r="AV38" s="448"/>
      <c r="AW38" s="336" t="s">
        <v>170</v>
      </c>
      <c r="AX38" s="341"/>
    </row>
    <row r="39" spans="1:51" ht="23.25" customHeight="1">
      <c r="A39" s="485"/>
      <c r="B39" s="483"/>
      <c r="C39" s="483"/>
      <c r="D39" s="483"/>
      <c r="E39" s="483"/>
      <c r="F39" s="484"/>
      <c r="G39" s="386" t="s">
        <v>741</v>
      </c>
      <c r="H39" s="387"/>
      <c r="I39" s="387"/>
      <c r="J39" s="387"/>
      <c r="K39" s="387"/>
      <c r="L39" s="387"/>
      <c r="M39" s="387"/>
      <c r="N39" s="387"/>
      <c r="O39" s="388"/>
      <c r="P39" s="154" t="s">
        <v>706</v>
      </c>
      <c r="Q39" s="154"/>
      <c r="R39" s="154"/>
      <c r="S39" s="154"/>
      <c r="T39" s="154"/>
      <c r="U39" s="154"/>
      <c r="V39" s="154"/>
      <c r="W39" s="154"/>
      <c r="X39" s="155"/>
      <c r="Y39" s="397" t="s">
        <v>12</v>
      </c>
      <c r="Z39" s="398"/>
      <c r="AA39" s="399"/>
      <c r="AB39" s="400" t="s">
        <v>707</v>
      </c>
      <c r="AC39" s="400"/>
      <c r="AD39" s="400"/>
      <c r="AE39" s="401">
        <v>2</v>
      </c>
      <c r="AF39" s="384"/>
      <c r="AG39" s="384"/>
      <c r="AH39" s="384"/>
      <c r="AI39" s="401">
        <v>1</v>
      </c>
      <c r="AJ39" s="384"/>
      <c r="AK39" s="384"/>
      <c r="AL39" s="384"/>
      <c r="AM39" s="401">
        <v>0</v>
      </c>
      <c r="AN39" s="384"/>
      <c r="AO39" s="384"/>
      <c r="AP39" s="384"/>
      <c r="AQ39" s="403" t="s">
        <v>700</v>
      </c>
      <c r="AR39" s="404"/>
      <c r="AS39" s="404"/>
      <c r="AT39" s="405"/>
      <c r="AU39" s="384" t="s">
        <v>700</v>
      </c>
      <c r="AV39" s="384"/>
      <c r="AW39" s="384"/>
      <c r="AX39" s="385"/>
    </row>
    <row r="40" spans="1:51" ht="23.25" customHeight="1">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5"/>
      <c r="AB40" s="460" t="s">
        <v>335</v>
      </c>
      <c r="AC40" s="460"/>
      <c r="AD40" s="460"/>
      <c r="AE40" s="401">
        <v>100</v>
      </c>
      <c r="AF40" s="384"/>
      <c r="AG40" s="384"/>
      <c r="AH40" s="384"/>
      <c r="AI40" s="401">
        <v>100</v>
      </c>
      <c r="AJ40" s="384"/>
      <c r="AK40" s="384"/>
      <c r="AL40" s="384"/>
      <c r="AM40" s="401">
        <v>100</v>
      </c>
      <c r="AN40" s="384"/>
      <c r="AO40" s="384"/>
      <c r="AP40" s="384"/>
      <c r="AQ40" s="403" t="s">
        <v>700</v>
      </c>
      <c r="AR40" s="404"/>
      <c r="AS40" s="404"/>
      <c r="AT40" s="405"/>
      <c r="AU40" s="384">
        <v>100</v>
      </c>
      <c r="AV40" s="384"/>
      <c r="AW40" s="384"/>
      <c r="AX40" s="385"/>
    </row>
    <row r="41" spans="1:51" ht="23.25" customHeight="1">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5"/>
      <c r="AB41" s="402" t="s">
        <v>14</v>
      </c>
      <c r="AC41" s="402"/>
      <c r="AD41" s="402"/>
      <c r="AE41" s="401">
        <v>100</v>
      </c>
      <c r="AF41" s="384"/>
      <c r="AG41" s="384"/>
      <c r="AH41" s="384"/>
      <c r="AI41" s="401">
        <v>100</v>
      </c>
      <c r="AJ41" s="384"/>
      <c r="AK41" s="384"/>
      <c r="AL41" s="384"/>
      <c r="AM41" s="401" t="s">
        <v>698</v>
      </c>
      <c r="AN41" s="384"/>
      <c r="AO41" s="384"/>
      <c r="AP41" s="384"/>
      <c r="AQ41" s="403" t="s">
        <v>700</v>
      </c>
      <c r="AR41" s="404"/>
      <c r="AS41" s="404"/>
      <c r="AT41" s="405"/>
      <c r="AU41" s="384" t="s">
        <v>700</v>
      </c>
      <c r="AV41" s="384"/>
      <c r="AW41" s="384"/>
      <c r="AX41" s="385"/>
    </row>
    <row r="42" spans="1:51" ht="23.25" customHeight="1">
      <c r="A42" s="473" t="s">
        <v>344</v>
      </c>
      <c r="B42" s="468"/>
      <c r="C42" s="468"/>
      <c r="D42" s="468"/>
      <c r="E42" s="468"/>
      <c r="F42" s="469"/>
      <c r="G42" s="509" t="s">
        <v>700</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thickBot="1">
      <c r="A43" s="361"/>
      <c r="B43" s="332"/>
      <c r="C43" s="332"/>
      <c r="D43" s="332"/>
      <c r="E43" s="332"/>
      <c r="F43" s="33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c r="A44" s="900" t="s">
        <v>658</v>
      </c>
      <c r="B44" s="328" t="s">
        <v>659</v>
      </c>
      <c r="C44" s="329"/>
      <c r="D44" s="329"/>
      <c r="E44" s="329"/>
      <c r="F44" s="330"/>
      <c r="G44" s="334" t="s">
        <v>660</v>
      </c>
      <c r="H44" s="334"/>
      <c r="I44" s="334"/>
      <c r="J44" s="334"/>
      <c r="K44" s="334"/>
      <c r="L44" s="334"/>
      <c r="M44" s="334"/>
      <c r="N44" s="334"/>
      <c r="O44" s="334"/>
      <c r="P44" s="334"/>
      <c r="Q44" s="334"/>
      <c r="R44" s="334"/>
      <c r="S44" s="334"/>
      <c r="T44" s="334"/>
      <c r="U44" s="334"/>
      <c r="V44" s="334"/>
      <c r="W44" s="334"/>
      <c r="X44" s="334"/>
      <c r="Y44" s="334"/>
      <c r="Z44" s="334"/>
      <c r="AA44" s="335"/>
      <c r="AB44" s="338" t="s">
        <v>680</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0</v>
      </c>
    </row>
    <row r="45" spans="1:51" ht="22.5" hidden="1" customHeight="1">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0</v>
      </c>
    </row>
    <row r="46" spans="1:51" ht="22.5" hidden="1" customHeight="1">
      <c r="A46" s="326"/>
      <c r="B46" s="328"/>
      <c r="C46" s="329"/>
      <c r="D46" s="329"/>
      <c r="E46" s="329"/>
      <c r="F46" s="330"/>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c r="A47" s="326"/>
      <c r="B47" s="328"/>
      <c r="C47" s="329"/>
      <c r="D47" s="329"/>
      <c r="E47" s="329"/>
      <c r="F47" s="330"/>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c r="A48" s="326"/>
      <c r="B48" s="331"/>
      <c r="C48" s="332"/>
      <c r="D48" s="332"/>
      <c r="E48" s="332"/>
      <c r="F48" s="333"/>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c r="A49" s="326"/>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7" t="s">
        <v>11</v>
      </c>
      <c r="AC49" s="898"/>
      <c r="AD49" s="899"/>
      <c r="AE49" s="427" t="s">
        <v>501</v>
      </c>
      <c r="AF49" s="427"/>
      <c r="AG49" s="427"/>
      <c r="AH49" s="427"/>
      <c r="AI49" s="427" t="s">
        <v>653</v>
      </c>
      <c r="AJ49" s="427"/>
      <c r="AK49" s="427"/>
      <c r="AL49" s="427"/>
      <c r="AM49" s="427" t="s">
        <v>469</v>
      </c>
      <c r="AN49" s="427"/>
      <c r="AO49" s="427"/>
      <c r="AP49" s="427"/>
      <c r="AQ49" s="503" t="s">
        <v>223</v>
      </c>
      <c r="AR49" s="504"/>
      <c r="AS49" s="504"/>
      <c r="AT49" s="505"/>
      <c r="AU49" s="506" t="s">
        <v>129</v>
      </c>
      <c r="AV49" s="506"/>
      <c r="AW49" s="506"/>
      <c r="AX49" s="507"/>
      <c r="AY49">
        <f t="shared" si="0"/>
        <v>0</v>
      </c>
      <c r="AZ49" s="10"/>
      <c r="BA49" s="10"/>
      <c r="BB49" s="10"/>
      <c r="BC49" s="10"/>
    </row>
    <row r="50" spans="1:60" ht="18.75" hidden="1" customHeight="1">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14"/>
      <c r="AC50" s="499"/>
      <c r="AD50" s="500"/>
      <c r="AE50" s="427"/>
      <c r="AF50" s="427"/>
      <c r="AG50" s="427"/>
      <c r="AH50" s="427"/>
      <c r="AI50" s="427"/>
      <c r="AJ50" s="427"/>
      <c r="AK50" s="427"/>
      <c r="AL50" s="427"/>
      <c r="AM50" s="427"/>
      <c r="AN50" s="427"/>
      <c r="AO50" s="427"/>
      <c r="AP50" s="427"/>
      <c r="AQ50" s="508"/>
      <c r="AR50" s="448"/>
      <c r="AS50" s="446" t="s">
        <v>224</v>
      </c>
      <c r="AT50" s="447"/>
      <c r="AU50" s="448"/>
      <c r="AV50" s="448"/>
      <c r="AW50" s="336" t="s">
        <v>170</v>
      </c>
      <c r="AX50" s="341"/>
      <c r="AY50">
        <f t="shared" si="0"/>
        <v>0</v>
      </c>
      <c r="AZ50" s="10"/>
      <c r="BA50" s="10"/>
      <c r="BB50" s="10"/>
      <c r="BC50" s="10"/>
      <c r="BD50" s="10"/>
      <c r="BE50" s="10"/>
      <c r="BF50" s="10"/>
      <c r="BG50" s="10"/>
      <c r="BH50" s="10"/>
    </row>
    <row r="51" spans="1:60" ht="23.25" hidden="1" customHeight="1">
      <c r="A51" s="326"/>
      <c r="B51" s="328"/>
      <c r="C51" s="329"/>
      <c r="D51" s="329"/>
      <c r="E51" s="329"/>
      <c r="F51" s="330"/>
      <c r="G51" s="153"/>
      <c r="H51" s="154"/>
      <c r="I51" s="154"/>
      <c r="J51" s="154"/>
      <c r="K51" s="154"/>
      <c r="L51" s="154"/>
      <c r="M51" s="154"/>
      <c r="N51" s="154"/>
      <c r="O51" s="155"/>
      <c r="P51" s="154"/>
      <c r="Q51" s="461"/>
      <c r="R51" s="461"/>
      <c r="S51" s="461"/>
      <c r="T51" s="461"/>
      <c r="U51" s="461"/>
      <c r="V51" s="461"/>
      <c r="W51" s="461"/>
      <c r="X51" s="462"/>
      <c r="Y51" s="901" t="s">
        <v>58</v>
      </c>
      <c r="Z51" s="902"/>
      <c r="AA51" s="903"/>
      <c r="AB51" s="400"/>
      <c r="AC51" s="400"/>
      <c r="AD51" s="400"/>
      <c r="AE51" s="401"/>
      <c r="AF51" s="384"/>
      <c r="AG51" s="384"/>
      <c r="AH51" s="384"/>
      <c r="AI51" s="401"/>
      <c r="AJ51" s="384"/>
      <c r="AK51" s="384"/>
      <c r="AL51" s="384"/>
      <c r="AM51" s="401"/>
      <c r="AN51" s="384"/>
      <c r="AO51" s="384"/>
      <c r="AP51" s="384"/>
      <c r="AQ51" s="403"/>
      <c r="AR51" s="404"/>
      <c r="AS51" s="404"/>
      <c r="AT51" s="405"/>
      <c r="AU51" s="384"/>
      <c r="AV51" s="384"/>
      <c r="AW51" s="384"/>
      <c r="AX51" s="385"/>
      <c r="AY51">
        <f t="shared" si="0"/>
        <v>0</v>
      </c>
    </row>
    <row r="52" spans="1:60" ht="23.25" hidden="1" customHeight="1">
      <c r="A52" s="326"/>
      <c r="B52" s="328"/>
      <c r="C52" s="329"/>
      <c r="D52" s="329"/>
      <c r="E52" s="329"/>
      <c r="F52" s="330"/>
      <c r="G52" s="904"/>
      <c r="H52" s="395"/>
      <c r="I52" s="395"/>
      <c r="J52" s="395"/>
      <c r="K52" s="395"/>
      <c r="L52" s="395"/>
      <c r="M52" s="395"/>
      <c r="N52" s="395"/>
      <c r="O52" s="396"/>
      <c r="P52" s="463"/>
      <c r="Q52" s="463"/>
      <c r="R52" s="463"/>
      <c r="S52" s="463"/>
      <c r="T52" s="463"/>
      <c r="U52" s="463"/>
      <c r="V52" s="463"/>
      <c r="W52" s="463"/>
      <c r="X52" s="464"/>
      <c r="Y52" s="905" t="s">
        <v>51</v>
      </c>
      <c r="Z52" s="797"/>
      <c r="AA52" s="798"/>
      <c r="AB52" s="460"/>
      <c r="AC52" s="460"/>
      <c r="AD52" s="460"/>
      <c r="AE52" s="401"/>
      <c r="AF52" s="384"/>
      <c r="AG52" s="384"/>
      <c r="AH52" s="384"/>
      <c r="AI52" s="401"/>
      <c r="AJ52" s="384"/>
      <c r="AK52" s="384"/>
      <c r="AL52" s="384"/>
      <c r="AM52" s="401"/>
      <c r="AN52" s="384"/>
      <c r="AO52" s="384"/>
      <c r="AP52" s="384"/>
      <c r="AQ52" s="403"/>
      <c r="AR52" s="404"/>
      <c r="AS52" s="404"/>
      <c r="AT52" s="405"/>
      <c r="AU52" s="384"/>
      <c r="AV52" s="384"/>
      <c r="AW52" s="384"/>
      <c r="AX52" s="385"/>
      <c r="AY52">
        <f t="shared" si="0"/>
        <v>0</v>
      </c>
      <c r="AZ52" s="10"/>
      <c r="BA52" s="10"/>
      <c r="BB52" s="10"/>
      <c r="BC52" s="10"/>
    </row>
    <row r="53" spans="1:60" ht="23.25" hidden="1" customHeight="1">
      <c r="A53" s="326"/>
      <c r="B53" s="328"/>
      <c r="C53" s="329"/>
      <c r="D53" s="329"/>
      <c r="E53" s="329"/>
      <c r="F53" s="330"/>
      <c r="G53" s="156"/>
      <c r="H53" s="157"/>
      <c r="I53" s="157"/>
      <c r="J53" s="157"/>
      <c r="K53" s="157"/>
      <c r="L53" s="157"/>
      <c r="M53" s="157"/>
      <c r="N53" s="157"/>
      <c r="O53" s="158"/>
      <c r="P53" s="465"/>
      <c r="Q53" s="465"/>
      <c r="R53" s="465"/>
      <c r="S53" s="465"/>
      <c r="T53" s="465"/>
      <c r="U53" s="465"/>
      <c r="V53" s="465"/>
      <c r="W53" s="465"/>
      <c r="X53" s="466"/>
      <c r="Y53" s="905" t="s">
        <v>13</v>
      </c>
      <c r="Z53" s="797"/>
      <c r="AA53" s="798"/>
      <c r="AB53" s="906" t="s">
        <v>14</v>
      </c>
      <c r="AC53" s="906"/>
      <c r="AD53" s="906"/>
      <c r="AE53" s="576"/>
      <c r="AF53" s="577"/>
      <c r="AG53" s="577"/>
      <c r="AH53" s="577"/>
      <c r="AI53" s="576"/>
      <c r="AJ53" s="577"/>
      <c r="AK53" s="577"/>
      <c r="AL53" s="577"/>
      <c r="AM53" s="576"/>
      <c r="AN53" s="577"/>
      <c r="AO53" s="577"/>
      <c r="AP53" s="577"/>
      <c r="AQ53" s="403"/>
      <c r="AR53" s="404"/>
      <c r="AS53" s="404"/>
      <c r="AT53" s="405"/>
      <c r="AU53" s="384"/>
      <c r="AV53" s="384"/>
      <c r="AW53" s="384"/>
      <c r="AX53" s="385"/>
      <c r="AY53">
        <f t="shared" si="0"/>
        <v>0</v>
      </c>
      <c r="AZ53" s="10"/>
      <c r="BA53" s="10"/>
      <c r="BB53" s="10"/>
      <c r="BC53" s="10"/>
      <c r="BD53" s="10"/>
      <c r="BE53" s="10"/>
      <c r="BF53" s="10"/>
      <c r="BG53" s="10"/>
      <c r="BH53" s="10"/>
    </row>
    <row r="54" spans="1:60" ht="18.75" hidden="1" customHeight="1">
      <c r="A54" s="326"/>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7" t="s">
        <v>11</v>
      </c>
      <c r="AC54" s="898"/>
      <c r="AD54" s="899"/>
      <c r="AE54" s="427" t="s">
        <v>501</v>
      </c>
      <c r="AF54" s="427"/>
      <c r="AG54" s="427"/>
      <c r="AH54" s="427"/>
      <c r="AI54" s="427" t="s">
        <v>653</v>
      </c>
      <c r="AJ54" s="427"/>
      <c r="AK54" s="427"/>
      <c r="AL54" s="427"/>
      <c r="AM54" s="427" t="s">
        <v>469</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14"/>
      <c r="AC55" s="499"/>
      <c r="AD55" s="500"/>
      <c r="AE55" s="427"/>
      <c r="AF55" s="427"/>
      <c r="AG55" s="427"/>
      <c r="AH55" s="427"/>
      <c r="AI55" s="427"/>
      <c r="AJ55" s="427"/>
      <c r="AK55" s="427"/>
      <c r="AL55" s="427"/>
      <c r="AM55" s="427"/>
      <c r="AN55" s="427"/>
      <c r="AO55" s="427"/>
      <c r="AP55" s="427"/>
      <c r="AQ55" s="508"/>
      <c r="AR55" s="448"/>
      <c r="AS55" s="446" t="s">
        <v>224</v>
      </c>
      <c r="AT55" s="447"/>
      <c r="AU55" s="448"/>
      <c r="AV55" s="448"/>
      <c r="AW55" s="336" t="s">
        <v>170</v>
      </c>
      <c r="AX55" s="341"/>
      <c r="AY55">
        <f>$AY$54</f>
        <v>0</v>
      </c>
      <c r="AZ55" s="10"/>
      <c r="BA55" s="10"/>
      <c r="BB55" s="10"/>
      <c r="BC55" s="10"/>
      <c r="BD55" s="10"/>
      <c r="BE55" s="10"/>
      <c r="BF55" s="10"/>
      <c r="BG55" s="10"/>
      <c r="BH55" s="10"/>
    </row>
    <row r="56" spans="1:60" ht="23.25" hidden="1" customHeight="1">
      <c r="A56" s="326"/>
      <c r="B56" s="328"/>
      <c r="C56" s="329"/>
      <c r="D56" s="329"/>
      <c r="E56" s="329"/>
      <c r="F56" s="330"/>
      <c r="G56" s="153"/>
      <c r="H56" s="154"/>
      <c r="I56" s="154"/>
      <c r="J56" s="154"/>
      <c r="K56" s="154"/>
      <c r="L56" s="154"/>
      <c r="M56" s="154"/>
      <c r="N56" s="154"/>
      <c r="O56" s="155"/>
      <c r="P56" s="154"/>
      <c r="Q56" s="461"/>
      <c r="R56" s="461"/>
      <c r="S56" s="461"/>
      <c r="T56" s="461"/>
      <c r="U56" s="461"/>
      <c r="V56" s="461"/>
      <c r="W56" s="461"/>
      <c r="X56" s="462"/>
      <c r="Y56" s="901" t="s">
        <v>58</v>
      </c>
      <c r="Z56" s="902"/>
      <c r="AA56" s="903"/>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c r="A57" s="326"/>
      <c r="B57" s="328"/>
      <c r="C57" s="329"/>
      <c r="D57" s="329"/>
      <c r="E57" s="329"/>
      <c r="F57" s="330"/>
      <c r="G57" s="904"/>
      <c r="H57" s="395"/>
      <c r="I57" s="395"/>
      <c r="J57" s="395"/>
      <c r="K57" s="395"/>
      <c r="L57" s="395"/>
      <c r="M57" s="395"/>
      <c r="N57" s="395"/>
      <c r="O57" s="396"/>
      <c r="P57" s="463"/>
      <c r="Q57" s="463"/>
      <c r="R57" s="463"/>
      <c r="S57" s="463"/>
      <c r="T57" s="463"/>
      <c r="U57" s="463"/>
      <c r="V57" s="463"/>
      <c r="W57" s="463"/>
      <c r="X57" s="464"/>
      <c r="Y57" s="905" t="s">
        <v>51</v>
      </c>
      <c r="Z57" s="797"/>
      <c r="AA57" s="798"/>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c r="A58" s="326"/>
      <c r="B58" s="331"/>
      <c r="C58" s="332"/>
      <c r="D58" s="332"/>
      <c r="E58" s="332"/>
      <c r="F58" s="333"/>
      <c r="G58" s="156"/>
      <c r="H58" s="157"/>
      <c r="I58" s="157"/>
      <c r="J58" s="157"/>
      <c r="K58" s="157"/>
      <c r="L58" s="157"/>
      <c r="M58" s="157"/>
      <c r="N58" s="157"/>
      <c r="O58" s="158"/>
      <c r="P58" s="465"/>
      <c r="Q58" s="465"/>
      <c r="R58" s="465"/>
      <c r="S58" s="465"/>
      <c r="T58" s="465"/>
      <c r="U58" s="465"/>
      <c r="V58" s="465"/>
      <c r="W58" s="465"/>
      <c r="X58" s="466"/>
      <c r="Y58" s="905" t="s">
        <v>13</v>
      </c>
      <c r="Z58" s="797"/>
      <c r="AA58" s="798"/>
      <c r="AB58" s="906" t="s">
        <v>14</v>
      </c>
      <c r="AC58" s="906"/>
      <c r="AD58" s="906"/>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c r="A59" s="326"/>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7" t="s">
        <v>11</v>
      </c>
      <c r="AC59" s="898"/>
      <c r="AD59" s="899"/>
      <c r="AE59" s="427" t="s">
        <v>501</v>
      </c>
      <c r="AF59" s="427"/>
      <c r="AG59" s="427"/>
      <c r="AH59" s="427"/>
      <c r="AI59" s="427" t="s">
        <v>653</v>
      </c>
      <c r="AJ59" s="427"/>
      <c r="AK59" s="427"/>
      <c r="AL59" s="427"/>
      <c r="AM59" s="427" t="s">
        <v>469</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14"/>
      <c r="AC60" s="499"/>
      <c r="AD60" s="500"/>
      <c r="AE60" s="427"/>
      <c r="AF60" s="427"/>
      <c r="AG60" s="427"/>
      <c r="AH60" s="427"/>
      <c r="AI60" s="427"/>
      <c r="AJ60" s="427"/>
      <c r="AK60" s="427"/>
      <c r="AL60" s="427"/>
      <c r="AM60" s="427"/>
      <c r="AN60" s="427"/>
      <c r="AO60" s="427"/>
      <c r="AP60" s="427"/>
      <c r="AQ60" s="508"/>
      <c r="AR60" s="448"/>
      <c r="AS60" s="446" t="s">
        <v>224</v>
      </c>
      <c r="AT60" s="447"/>
      <c r="AU60" s="448"/>
      <c r="AV60" s="448"/>
      <c r="AW60" s="336" t="s">
        <v>170</v>
      </c>
      <c r="AX60" s="341"/>
      <c r="AY60">
        <f>$AY$59</f>
        <v>0</v>
      </c>
      <c r="AZ60" s="10"/>
      <c r="BA60" s="10"/>
      <c r="BB60" s="10"/>
      <c r="BC60" s="10"/>
      <c r="BD60" s="10"/>
      <c r="BE60" s="10"/>
      <c r="BF60" s="10"/>
      <c r="BG60" s="10"/>
      <c r="BH60" s="10"/>
    </row>
    <row r="61" spans="1:60" ht="23.25" hidden="1" customHeight="1">
      <c r="A61" s="326"/>
      <c r="B61" s="328"/>
      <c r="C61" s="329"/>
      <c r="D61" s="329"/>
      <c r="E61" s="329"/>
      <c r="F61" s="330"/>
      <c r="G61" s="153"/>
      <c r="H61" s="154"/>
      <c r="I61" s="154"/>
      <c r="J61" s="154"/>
      <c r="K61" s="154"/>
      <c r="L61" s="154"/>
      <c r="M61" s="154"/>
      <c r="N61" s="154"/>
      <c r="O61" s="155"/>
      <c r="P61" s="154"/>
      <c r="Q61" s="461"/>
      <c r="R61" s="461"/>
      <c r="S61" s="461"/>
      <c r="T61" s="461"/>
      <c r="U61" s="461"/>
      <c r="V61" s="461"/>
      <c r="W61" s="461"/>
      <c r="X61" s="462"/>
      <c r="Y61" s="901" t="s">
        <v>58</v>
      </c>
      <c r="Z61" s="902"/>
      <c r="AA61" s="903"/>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c r="A62" s="326"/>
      <c r="B62" s="328"/>
      <c r="C62" s="329"/>
      <c r="D62" s="329"/>
      <c r="E62" s="329"/>
      <c r="F62" s="330"/>
      <c r="G62" s="904"/>
      <c r="H62" s="395"/>
      <c r="I62" s="395"/>
      <c r="J62" s="395"/>
      <c r="K62" s="395"/>
      <c r="L62" s="395"/>
      <c r="M62" s="395"/>
      <c r="N62" s="395"/>
      <c r="O62" s="396"/>
      <c r="P62" s="463"/>
      <c r="Q62" s="463"/>
      <c r="R62" s="463"/>
      <c r="S62" s="463"/>
      <c r="T62" s="463"/>
      <c r="U62" s="463"/>
      <c r="V62" s="463"/>
      <c r="W62" s="463"/>
      <c r="X62" s="464"/>
      <c r="Y62" s="905" t="s">
        <v>51</v>
      </c>
      <c r="Z62" s="797"/>
      <c r="AA62" s="798"/>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c r="A63" s="327"/>
      <c r="B63" s="894"/>
      <c r="C63" s="895"/>
      <c r="D63" s="895"/>
      <c r="E63" s="895"/>
      <c r="F63" s="896"/>
      <c r="G63" s="156"/>
      <c r="H63" s="157"/>
      <c r="I63" s="157"/>
      <c r="J63" s="157"/>
      <c r="K63" s="157"/>
      <c r="L63" s="157"/>
      <c r="M63" s="157"/>
      <c r="N63" s="157"/>
      <c r="O63" s="158"/>
      <c r="P63" s="465"/>
      <c r="Q63" s="465"/>
      <c r="R63" s="465"/>
      <c r="S63" s="465"/>
      <c r="T63" s="465"/>
      <c r="U63" s="465"/>
      <c r="V63" s="465"/>
      <c r="W63" s="465"/>
      <c r="X63" s="466"/>
      <c r="Y63" s="905" t="s">
        <v>13</v>
      </c>
      <c r="Z63" s="797"/>
      <c r="AA63" s="798"/>
      <c r="AB63" s="906" t="s">
        <v>14</v>
      </c>
      <c r="AC63" s="906"/>
      <c r="AD63" s="906"/>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c r="A64" s="348" t="s">
        <v>664</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c r="A65" s="360" t="s">
        <v>665</v>
      </c>
      <c r="B65" s="329"/>
      <c r="C65" s="329"/>
      <c r="D65" s="329"/>
      <c r="E65" s="329"/>
      <c r="F65" s="330"/>
      <c r="G65" s="362" t="s">
        <v>657</v>
      </c>
      <c r="H65" s="363"/>
      <c r="I65" s="363"/>
      <c r="J65" s="363"/>
      <c r="K65" s="363"/>
      <c r="L65" s="363"/>
      <c r="M65" s="363"/>
      <c r="N65" s="363"/>
      <c r="O65" s="363"/>
      <c r="P65" s="364" t="s">
        <v>656</v>
      </c>
      <c r="Q65" s="363"/>
      <c r="R65" s="363"/>
      <c r="S65" s="363"/>
      <c r="T65" s="363"/>
      <c r="U65" s="363"/>
      <c r="V65" s="363"/>
      <c r="W65" s="363"/>
      <c r="X65" s="365"/>
      <c r="Y65" s="366"/>
      <c r="Z65" s="367"/>
      <c r="AA65" s="368"/>
      <c r="AB65" s="413" t="s">
        <v>11</v>
      </c>
      <c r="AC65" s="413"/>
      <c r="AD65" s="413"/>
      <c r="AE65" s="414" t="s">
        <v>501</v>
      </c>
      <c r="AF65" s="415"/>
      <c r="AG65" s="415"/>
      <c r="AH65" s="416"/>
      <c r="AI65" s="414" t="s">
        <v>653</v>
      </c>
      <c r="AJ65" s="415"/>
      <c r="AK65" s="415"/>
      <c r="AL65" s="416"/>
      <c r="AM65" s="414" t="s">
        <v>469</v>
      </c>
      <c r="AN65" s="415"/>
      <c r="AO65" s="415"/>
      <c r="AP65" s="416"/>
      <c r="AQ65" s="423" t="s">
        <v>500</v>
      </c>
      <c r="AR65" s="424"/>
      <c r="AS65" s="424"/>
      <c r="AT65" s="425"/>
      <c r="AU65" s="423" t="s">
        <v>678</v>
      </c>
      <c r="AV65" s="424"/>
      <c r="AW65" s="424"/>
      <c r="AX65" s="426"/>
      <c r="AY65">
        <f>COUNTA($G$66)</f>
        <v>0</v>
      </c>
    </row>
    <row r="66" spans="1:51" ht="23.25" hidden="1" customHeight="1">
      <c r="A66" s="360"/>
      <c r="B66" s="329"/>
      <c r="C66" s="329"/>
      <c r="D66" s="329"/>
      <c r="E66" s="329"/>
      <c r="F66" s="330"/>
      <c r="G66" s="441"/>
      <c r="H66" s="370"/>
      <c r="I66" s="370"/>
      <c r="J66" s="370"/>
      <c r="K66" s="370"/>
      <c r="L66" s="370"/>
      <c r="M66" s="370"/>
      <c r="N66" s="370"/>
      <c r="O66" s="370"/>
      <c r="P66" s="442"/>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2"/>
      <c r="AV66" s="417"/>
      <c r="AW66" s="417"/>
      <c r="AX66" s="418"/>
      <c r="AY66">
        <f>$AY$65</f>
        <v>0</v>
      </c>
    </row>
    <row r="67" spans="1:51" ht="23.25" hidden="1" customHeight="1">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2"/>
      <c r="AV67" s="417"/>
      <c r="AW67" s="417"/>
      <c r="AX67" s="418"/>
      <c r="AY67">
        <f>$AY$65</f>
        <v>0</v>
      </c>
    </row>
    <row r="68" spans="1:51" ht="23.25" hidden="1" customHeight="1">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5"/>
      <c r="Y68" s="457"/>
      <c r="Z68" s="458"/>
      <c r="AA68" s="459"/>
      <c r="AB68" s="237" t="s">
        <v>11</v>
      </c>
      <c r="AC68" s="238"/>
      <c r="AD68" s="265"/>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c r="A69" s="452"/>
      <c r="B69" s="453"/>
      <c r="C69" s="453"/>
      <c r="D69" s="453"/>
      <c r="E69" s="453"/>
      <c r="F69" s="454"/>
      <c r="G69" s="406" t="s">
        <v>668</v>
      </c>
      <c r="H69" s="407"/>
      <c r="I69" s="407"/>
      <c r="J69" s="407"/>
      <c r="K69" s="407"/>
      <c r="L69" s="407"/>
      <c r="M69" s="407"/>
      <c r="N69" s="407"/>
      <c r="O69" s="407"/>
      <c r="P69" s="407"/>
      <c r="Q69" s="407"/>
      <c r="R69" s="407"/>
      <c r="S69" s="407"/>
      <c r="T69" s="407"/>
      <c r="U69" s="407"/>
      <c r="V69" s="407"/>
      <c r="W69" s="407"/>
      <c r="X69" s="407"/>
      <c r="Y69" s="431" t="s">
        <v>666</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c r="A71" s="515" t="s">
        <v>316</v>
      </c>
      <c r="B71" s="516"/>
      <c r="C71" s="516"/>
      <c r="D71" s="516"/>
      <c r="E71" s="516"/>
      <c r="F71" s="517"/>
      <c r="G71" s="489" t="s">
        <v>140</v>
      </c>
      <c r="H71" s="334"/>
      <c r="I71" s="334"/>
      <c r="J71" s="334"/>
      <c r="K71" s="334"/>
      <c r="L71" s="334"/>
      <c r="M71" s="334"/>
      <c r="N71" s="334"/>
      <c r="O71" s="335"/>
      <c r="P71" s="338" t="s">
        <v>56</v>
      </c>
      <c r="Q71" s="334"/>
      <c r="R71" s="334"/>
      <c r="S71" s="334"/>
      <c r="T71" s="334"/>
      <c r="U71" s="334"/>
      <c r="V71" s="334"/>
      <c r="W71" s="334"/>
      <c r="X71" s="335"/>
      <c r="Y71" s="490"/>
      <c r="Z71" s="491"/>
      <c r="AA71" s="492"/>
      <c r="AB71" s="496" t="s">
        <v>11</v>
      </c>
      <c r="AC71" s="497"/>
      <c r="AD71" s="498"/>
      <c r="AE71" s="427" t="s">
        <v>501</v>
      </c>
      <c r="AF71" s="427"/>
      <c r="AG71" s="427"/>
      <c r="AH71" s="427"/>
      <c r="AI71" s="427" t="s">
        <v>653</v>
      </c>
      <c r="AJ71" s="427"/>
      <c r="AK71" s="427"/>
      <c r="AL71" s="427"/>
      <c r="AM71" s="427" t="s">
        <v>469</v>
      </c>
      <c r="AN71" s="427"/>
      <c r="AO71" s="427"/>
      <c r="AP71" s="427"/>
      <c r="AQ71" s="470" t="s">
        <v>223</v>
      </c>
      <c r="AR71" s="471"/>
      <c r="AS71" s="471"/>
      <c r="AT71" s="472"/>
      <c r="AU71" s="334" t="s">
        <v>129</v>
      </c>
      <c r="AV71" s="334"/>
      <c r="AW71" s="334"/>
      <c r="AX71" s="339"/>
      <c r="AY71">
        <f>COUNTA($G$73)</f>
        <v>0</v>
      </c>
    </row>
    <row r="72" spans="1:51" ht="18.75" hidden="1" customHeight="1">
      <c r="A72" s="518"/>
      <c r="B72" s="519"/>
      <c r="C72" s="519"/>
      <c r="D72" s="519"/>
      <c r="E72" s="519"/>
      <c r="F72" s="520"/>
      <c r="G72" s="355"/>
      <c r="H72" s="336"/>
      <c r="I72" s="336"/>
      <c r="J72" s="336"/>
      <c r="K72" s="336"/>
      <c r="L72" s="336"/>
      <c r="M72" s="336"/>
      <c r="N72" s="336"/>
      <c r="O72" s="337"/>
      <c r="P72" s="340"/>
      <c r="Q72" s="336"/>
      <c r="R72" s="336"/>
      <c r="S72" s="336"/>
      <c r="T72" s="336"/>
      <c r="U72" s="336"/>
      <c r="V72" s="336"/>
      <c r="W72" s="336"/>
      <c r="X72" s="337"/>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6" t="s">
        <v>170</v>
      </c>
      <c r="AX72" s="341"/>
      <c r="AY72">
        <f t="shared" ref="AY72:AY77" si="1">$AY$71</f>
        <v>0</v>
      </c>
    </row>
    <row r="73" spans="1:51" ht="23.25" hidden="1" customHeight="1">
      <c r="A73" s="521"/>
      <c r="B73" s="519"/>
      <c r="C73" s="519"/>
      <c r="D73" s="519"/>
      <c r="E73" s="519"/>
      <c r="F73" s="520"/>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5"/>
      <c r="AB74" s="460"/>
      <c r="AC74" s="460"/>
      <c r="AD74" s="460"/>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5"/>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c r="A77" s="361"/>
      <c r="B77" s="332"/>
      <c r="C77" s="332"/>
      <c r="D77" s="332"/>
      <c r="E77" s="332"/>
      <c r="F77" s="333"/>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c r="A78" s="326" t="s">
        <v>658</v>
      </c>
      <c r="B78" s="328" t="s">
        <v>659</v>
      </c>
      <c r="C78" s="329"/>
      <c r="D78" s="329"/>
      <c r="E78" s="329"/>
      <c r="F78" s="330"/>
      <c r="G78" s="334" t="s">
        <v>660</v>
      </c>
      <c r="H78" s="334"/>
      <c r="I78" s="334"/>
      <c r="J78" s="334"/>
      <c r="K78" s="334"/>
      <c r="L78" s="334"/>
      <c r="M78" s="334"/>
      <c r="N78" s="334"/>
      <c r="O78" s="334"/>
      <c r="P78" s="334"/>
      <c r="Q78" s="334"/>
      <c r="R78" s="334"/>
      <c r="S78" s="334"/>
      <c r="T78" s="334"/>
      <c r="U78" s="334"/>
      <c r="V78" s="334"/>
      <c r="W78" s="334"/>
      <c r="X78" s="334"/>
      <c r="Y78" s="334"/>
      <c r="Z78" s="334"/>
      <c r="AA78" s="335"/>
      <c r="AB78" s="338" t="s">
        <v>680</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c r="A80" s="326"/>
      <c r="B80" s="328"/>
      <c r="C80" s="329"/>
      <c r="D80" s="329"/>
      <c r="E80" s="329"/>
      <c r="F80" s="330"/>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c r="A81" s="326"/>
      <c r="B81" s="328"/>
      <c r="C81" s="329"/>
      <c r="D81" s="329"/>
      <c r="E81" s="329"/>
      <c r="F81" s="330"/>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c r="A82" s="326"/>
      <c r="B82" s="331"/>
      <c r="C82" s="332"/>
      <c r="D82" s="332"/>
      <c r="E82" s="332"/>
      <c r="F82" s="333"/>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c r="A83" s="326"/>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7" t="s">
        <v>11</v>
      </c>
      <c r="AC83" s="898"/>
      <c r="AD83" s="899"/>
      <c r="AE83" s="427" t="s">
        <v>501</v>
      </c>
      <c r="AF83" s="427"/>
      <c r="AG83" s="427"/>
      <c r="AH83" s="427"/>
      <c r="AI83" s="427" t="s">
        <v>653</v>
      </c>
      <c r="AJ83" s="427"/>
      <c r="AK83" s="427"/>
      <c r="AL83" s="427"/>
      <c r="AM83" s="427" t="s">
        <v>469</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6" t="s">
        <v>170</v>
      </c>
      <c r="AX84" s="341"/>
      <c r="AY84">
        <f t="shared" si="2"/>
        <v>0</v>
      </c>
      <c r="AZ84" s="10"/>
      <c r="BA84" s="10"/>
      <c r="BB84" s="10"/>
      <c r="BC84" s="10"/>
      <c r="BD84" s="10"/>
      <c r="BE84" s="10"/>
      <c r="BF84" s="10"/>
      <c r="BG84" s="10"/>
      <c r="BH84" s="10"/>
    </row>
    <row r="85" spans="1:60" ht="23.25" hidden="1" customHeight="1">
      <c r="A85" s="326"/>
      <c r="B85" s="328"/>
      <c r="C85" s="329"/>
      <c r="D85" s="329"/>
      <c r="E85" s="329"/>
      <c r="F85" s="330"/>
      <c r="G85" s="153"/>
      <c r="H85" s="154"/>
      <c r="I85" s="154"/>
      <c r="J85" s="154"/>
      <c r="K85" s="154"/>
      <c r="L85" s="154"/>
      <c r="M85" s="154"/>
      <c r="N85" s="154"/>
      <c r="O85" s="155"/>
      <c r="P85" s="154"/>
      <c r="Q85" s="461"/>
      <c r="R85" s="461"/>
      <c r="S85" s="461"/>
      <c r="T85" s="461"/>
      <c r="U85" s="461"/>
      <c r="V85" s="461"/>
      <c r="W85" s="461"/>
      <c r="X85" s="462"/>
      <c r="Y85" s="901" t="s">
        <v>58</v>
      </c>
      <c r="Z85" s="902"/>
      <c r="AA85" s="903"/>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c r="A86" s="326"/>
      <c r="B86" s="328"/>
      <c r="C86" s="329"/>
      <c r="D86" s="329"/>
      <c r="E86" s="329"/>
      <c r="F86" s="330"/>
      <c r="G86" s="904"/>
      <c r="H86" s="395"/>
      <c r="I86" s="395"/>
      <c r="J86" s="395"/>
      <c r="K86" s="395"/>
      <c r="L86" s="395"/>
      <c r="M86" s="395"/>
      <c r="N86" s="395"/>
      <c r="O86" s="396"/>
      <c r="P86" s="463"/>
      <c r="Q86" s="463"/>
      <c r="R86" s="463"/>
      <c r="S86" s="463"/>
      <c r="T86" s="463"/>
      <c r="U86" s="463"/>
      <c r="V86" s="463"/>
      <c r="W86" s="463"/>
      <c r="X86" s="464"/>
      <c r="Y86" s="905" t="s">
        <v>51</v>
      </c>
      <c r="Z86" s="797"/>
      <c r="AA86" s="798"/>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c r="A87" s="326"/>
      <c r="B87" s="328"/>
      <c r="C87" s="329"/>
      <c r="D87" s="329"/>
      <c r="E87" s="329"/>
      <c r="F87" s="330"/>
      <c r="G87" s="156"/>
      <c r="H87" s="157"/>
      <c r="I87" s="157"/>
      <c r="J87" s="157"/>
      <c r="K87" s="157"/>
      <c r="L87" s="157"/>
      <c r="M87" s="157"/>
      <c r="N87" s="157"/>
      <c r="O87" s="158"/>
      <c r="P87" s="465"/>
      <c r="Q87" s="465"/>
      <c r="R87" s="465"/>
      <c r="S87" s="465"/>
      <c r="T87" s="465"/>
      <c r="U87" s="465"/>
      <c r="V87" s="465"/>
      <c r="W87" s="465"/>
      <c r="X87" s="466"/>
      <c r="Y87" s="905" t="s">
        <v>13</v>
      </c>
      <c r="Z87" s="797"/>
      <c r="AA87" s="798"/>
      <c r="AB87" s="906" t="s">
        <v>14</v>
      </c>
      <c r="AC87" s="906"/>
      <c r="AD87" s="906"/>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c r="A88" s="326"/>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7" t="s">
        <v>11</v>
      </c>
      <c r="AC88" s="898"/>
      <c r="AD88" s="899"/>
      <c r="AE88" s="427" t="s">
        <v>501</v>
      </c>
      <c r="AF88" s="427"/>
      <c r="AG88" s="427"/>
      <c r="AH88" s="427"/>
      <c r="AI88" s="427" t="s">
        <v>653</v>
      </c>
      <c r="AJ88" s="427"/>
      <c r="AK88" s="427"/>
      <c r="AL88" s="427"/>
      <c r="AM88" s="427" t="s">
        <v>469</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6" t="s">
        <v>170</v>
      </c>
      <c r="AX89" s="341"/>
      <c r="AY89">
        <f>$AY$88</f>
        <v>0</v>
      </c>
      <c r="AZ89" s="10"/>
      <c r="BA89" s="10"/>
      <c r="BB89" s="10"/>
      <c r="BC89" s="10"/>
      <c r="BD89" s="10"/>
      <c r="BE89" s="10"/>
      <c r="BF89" s="10"/>
      <c r="BG89" s="10"/>
      <c r="BH89" s="10"/>
    </row>
    <row r="90" spans="1:60" ht="23.25" hidden="1" customHeight="1">
      <c r="A90" s="326"/>
      <c r="B90" s="328"/>
      <c r="C90" s="329"/>
      <c r="D90" s="329"/>
      <c r="E90" s="329"/>
      <c r="F90" s="330"/>
      <c r="G90" s="153"/>
      <c r="H90" s="154"/>
      <c r="I90" s="154"/>
      <c r="J90" s="154"/>
      <c r="K90" s="154"/>
      <c r="L90" s="154"/>
      <c r="M90" s="154"/>
      <c r="N90" s="154"/>
      <c r="O90" s="155"/>
      <c r="P90" s="154"/>
      <c r="Q90" s="461"/>
      <c r="R90" s="461"/>
      <c r="S90" s="461"/>
      <c r="T90" s="461"/>
      <c r="U90" s="461"/>
      <c r="V90" s="461"/>
      <c r="W90" s="461"/>
      <c r="X90" s="462"/>
      <c r="Y90" s="901" t="s">
        <v>58</v>
      </c>
      <c r="Z90" s="902"/>
      <c r="AA90" s="903"/>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c r="A91" s="326"/>
      <c r="B91" s="328"/>
      <c r="C91" s="329"/>
      <c r="D91" s="329"/>
      <c r="E91" s="329"/>
      <c r="F91" s="330"/>
      <c r="G91" s="904"/>
      <c r="H91" s="395"/>
      <c r="I91" s="395"/>
      <c r="J91" s="395"/>
      <c r="K91" s="395"/>
      <c r="L91" s="395"/>
      <c r="M91" s="395"/>
      <c r="N91" s="395"/>
      <c r="O91" s="396"/>
      <c r="P91" s="463"/>
      <c r="Q91" s="463"/>
      <c r="R91" s="463"/>
      <c r="S91" s="463"/>
      <c r="T91" s="463"/>
      <c r="U91" s="463"/>
      <c r="V91" s="463"/>
      <c r="W91" s="463"/>
      <c r="X91" s="464"/>
      <c r="Y91" s="905" t="s">
        <v>51</v>
      </c>
      <c r="Z91" s="797"/>
      <c r="AA91" s="798"/>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c r="A92" s="326"/>
      <c r="B92" s="331"/>
      <c r="C92" s="332"/>
      <c r="D92" s="332"/>
      <c r="E92" s="332"/>
      <c r="F92" s="333"/>
      <c r="G92" s="156"/>
      <c r="H92" s="157"/>
      <c r="I92" s="157"/>
      <c r="J92" s="157"/>
      <c r="K92" s="157"/>
      <c r="L92" s="157"/>
      <c r="M92" s="157"/>
      <c r="N92" s="157"/>
      <c r="O92" s="158"/>
      <c r="P92" s="465"/>
      <c r="Q92" s="465"/>
      <c r="R92" s="465"/>
      <c r="S92" s="465"/>
      <c r="T92" s="465"/>
      <c r="U92" s="465"/>
      <c r="V92" s="465"/>
      <c r="W92" s="465"/>
      <c r="X92" s="466"/>
      <c r="Y92" s="905" t="s">
        <v>13</v>
      </c>
      <c r="Z92" s="797"/>
      <c r="AA92" s="798"/>
      <c r="AB92" s="906" t="s">
        <v>14</v>
      </c>
      <c r="AC92" s="906"/>
      <c r="AD92" s="906"/>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7" t="s">
        <v>11</v>
      </c>
      <c r="AC93" s="898"/>
      <c r="AD93" s="899"/>
      <c r="AE93" s="427" t="s">
        <v>501</v>
      </c>
      <c r="AF93" s="427"/>
      <c r="AG93" s="427"/>
      <c r="AH93" s="427"/>
      <c r="AI93" s="427" t="s">
        <v>653</v>
      </c>
      <c r="AJ93" s="427"/>
      <c r="AK93" s="427"/>
      <c r="AL93" s="427"/>
      <c r="AM93" s="427" t="s">
        <v>469</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6" t="s">
        <v>170</v>
      </c>
      <c r="AX94" s="341"/>
      <c r="AY94">
        <f>$AY$93</f>
        <v>0</v>
      </c>
      <c r="AZ94" s="10"/>
      <c r="BA94" s="10"/>
      <c r="BB94" s="10"/>
      <c r="BC94" s="10"/>
      <c r="BD94" s="10"/>
      <c r="BE94" s="10"/>
      <c r="BF94" s="10"/>
      <c r="BG94" s="10"/>
      <c r="BH94" s="10"/>
    </row>
    <row r="95" spans="1:60" ht="23.25" hidden="1" customHeight="1">
      <c r="A95" s="326"/>
      <c r="B95" s="328"/>
      <c r="C95" s="329"/>
      <c r="D95" s="329"/>
      <c r="E95" s="329"/>
      <c r="F95" s="330"/>
      <c r="G95" s="153"/>
      <c r="H95" s="154"/>
      <c r="I95" s="154"/>
      <c r="J95" s="154"/>
      <c r="K95" s="154"/>
      <c r="L95" s="154"/>
      <c r="M95" s="154"/>
      <c r="N95" s="154"/>
      <c r="O95" s="155"/>
      <c r="P95" s="154"/>
      <c r="Q95" s="461"/>
      <c r="R95" s="461"/>
      <c r="S95" s="461"/>
      <c r="T95" s="461"/>
      <c r="U95" s="461"/>
      <c r="V95" s="461"/>
      <c r="W95" s="461"/>
      <c r="X95" s="462"/>
      <c r="Y95" s="901" t="s">
        <v>58</v>
      </c>
      <c r="Z95" s="902"/>
      <c r="AA95" s="903"/>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c r="A96" s="326"/>
      <c r="B96" s="328"/>
      <c r="C96" s="329"/>
      <c r="D96" s="329"/>
      <c r="E96" s="329"/>
      <c r="F96" s="330"/>
      <c r="G96" s="904"/>
      <c r="H96" s="395"/>
      <c r="I96" s="395"/>
      <c r="J96" s="395"/>
      <c r="K96" s="395"/>
      <c r="L96" s="395"/>
      <c r="M96" s="395"/>
      <c r="N96" s="395"/>
      <c r="O96" s="396"/>
      <c r="P96" s="463"/>
      <c r="Q96" s="463"/>
      <c r="R96" s="463"/>
      <c r="S96" s="463"/>
      <c r="T96" s="463"/>
      <c r="U96" s="463"/>
      <c r="V96" s="463"/>
      <c r="W96" s="463"/>
      <c r="X96" s="464"/>
      <c r="Y96" s="905" t="s">
        <v>51</v>
      </c>
      <c r="Z96" s="797"/>
      <c r="AA96" s="798"/>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c r="A97" s="327"/>
      <c r="B97" s="894"/>
      <c r="C97" s="895"/>
      <c r="D97" s="895"/>
      <c r="E97" s="895"/>
      <c r="F97" s="896"/>
      <c r="G97" s="156"/>
      <c r="H97" s="157"/>
      <c r="I97" s="157"/>
      <c r="J97" s="157"/>
      <c r="K97" s="157"/>
      <c r="L97" s="157"/>
      <c r="M97" s="157"/>
      <c r="N97" s="157"/>
      <c r="O97" s="158"/>
      <c r="P97" s="465"/>
      <c r="Q97" s="465"/>
      <c r="R97" s="465"/>
      <c r="S97" s="465"/>
      <c r="T97" s="465"/>
      <c r="U97" s="465"/>
      <c r="V97" s="465"/>
      <c r="W97" s="465"/>
      <c r="X97" s="466"/>
      <c r="Y97" s="905" t="s">
        <v>13</v>
      </c>
      <c r="Z97" s="797"/>
      <c r="AA97" s="798"/>
      <c r="AB97" s="906" t="s">
        <v>14</v>
      </c>
      <c r="AC97" s="906"/>
      <c r="AD97" s="906"/>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c r="A98" s="320" t="s">
        <v>664</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c r="A99" s="360" t="s">
        <v>665</v>
      </c>
      <c r="B99" s="329"/>
      <c r="C99" s="329"/>
      <c r="D99" s="329"/>
      <c r="E99" s="329"/>
      <c r="F99" s="330"/>
      <c r="G99" s="362" t="s">
        <v>657</v>
      </c>
      <c r="H99" s="363"/>
      <c r="I99" s="363"/>
      <c r="J99" s="363"/>
      <c r="K99" s="363"/>
      <c r="L99" s="363"/>
      <c r="M99" s="363"/>
      <c r="N99" s="363"/>
      <c r="O99" s="363"/>
      <c r="P99" s="364" t="s">
        <v>656</v>
      </c>
      <c r="Q99" s="363"/>
      <c r="R99" s="363"/>
      <c r="S99" s="363"/>
      <c r="T99" s="363"/>
      <c r="U99" s="363"/>
      <c r="V99" s="363"/>
      <c r="W99" s="363"/>
      <c r="X99" s="365"/>
      <c r="Y99" s="366"/>
      <c r="Z99" s="367"/>
      <c r="AA99" s="368"/>
      <c r="AB99" s="413" t="s">
        <v>11</v>
      </c>
      <c r="AC99" s="413"/>
      <c r="AD99" s="413"/>
      <c r="AE99" s="427" t="s">
        <v>501</v>
      </c>
      <c r="AF99" s="427"/>
      <c r="AG99" s="427"/>
      <c r="AH99" s="427"/>
      <c r="AI99" s="427" t="s">
        <v>653</v>
      </c>
      <c r="AJ99" s="427"/>
      <c r="AK99" s="427"/>
      <c r="AL99" s="427"/>
      <c r="AM99" s="427" t="s">
        <v>469</v>
      </c>
      <c r="AN99" s="427"/>
      <c r="AO99" s="427"/>
      <c r="AP99" s="427"/>
      <c r="AQ99" s="423" t="s">
        <v>500</v>
      </c>
      <c r="AR99" s="424"/>
      <c r="AS99" s="424"/>
      <c r="AT99" s="425"/>
      <c r="AU99" s="423" t="s">
        <v>678</v>
      </c>
      <c r="AV99" s="424"/>
      <c r="AW99" s="424"/>
      <c r="AX99" s="426"/>
      <c r="AY99">
        <f>COUNTA($G$100)</f>
        <v>0</v>
      </c>
    </row>
    <row r="100" spans="1:60" ht="23.25" hidden="1" customHeight="1">
      <c r="A100" s="360"/>
      <c r="B100" s="329"/>
      <c r="C100" s="329"/>
      <c r="D100" s="329"/>
      <c r="E100" s="329"/>
      <c r="F100" s="330"/>
      <c r="G100" s="441"/>
      <c r="H100" s="370"/>
      <c r="I100" s="370"/>
      <c r="J100" s="370"/>
      <c r="K100" s="370"/>
      <c r="L100" s="370"/>
      <c r="M100" s="370"/>
      <c r="N100" s="370"/>
      <c r="O100" s="370"/>
      <c r="P100" s="442"/>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2"/>
      <c r="AV100" s="417"/>
      <c r="AW100" s="417"/>
      <c r="AX100" s="418"/>
      <c r="AY100">
        <f>$AY$99</f>
        <v>0</v>
      </c>
    </row>
    <row r="101" spans="1:60" ht="23.25" hidden="1" customHeight="1">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2"/>
      <c r="AV101" s="417"/>
      <c r="AW101" s="417"/>
      <c r="AX101" s="418"/>
      <c r="AY101">
        <f>$AY$99</f>
        <v>0</v>
      </c>
    </row>
    <row r="102" spans="1:60" ht="23.25" hidden="1" customHeight="1">
      <c r="A102" s="473" t="s">
        <v>666</v>
      </c>
      <c r="B102" s="353"/>
      <c r="C102" s="353"/>
      <c r="D102" s="353"/>
      <c r="E102" s="353"/>
      <c r="F102" s="474"/>
      <c r="G102" s="238" t="s">
        <v>667</v>
      </c>
      <c r="H102" s="238"/>
      <c r="I102" s="238"/>
      <c r="J102" s="238"/>
      <c r="K102" s="238"/>
      <c r="L102" s="238"/>
      <c r="M102" s="238"/>
      <c r="N102" s="238"/>
      <c r="O102" s="238"/>
      <c r="P102" s="238"/>
      <c r="Q102" s="238"/>
      <c r="R102" s="238"/>
      <c r="S102" s="238"/>
      <c r="T102" s="238"/>
      <c r="U102" s="238"/>
      <c r="V102" s="238"/>
      <c r="W102" s="238"/>
      <c r="X102" s="265"/>
      <c r="Y102" s="457"/>
      <c r="Z102" s="458"/>
      <c r="AA102" s="459"/>
      <c r="AB102" s="237" t="s">
        <v>11</v>
      </c>
      <c r="AC102" s="238"/>
      <c r="AD102" s="265"/>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c r="A103" s="475"/>
      <c r="B103" s="334"/>
      <c r="C103" s="334"/>
      <c r="D103" s="334"/>
      <c r="E103" s="334"/>
      <c r="F103" s="476"/>
      <c r="G103" s="406" t="s">
        <v>668</v>
      </c>
      <c r="H103" s="407"/>
      <c r="I103" s="407"/>
      <c r="J103" s="407"/>
      <c r="K103" s="407"/>
      <c r="L103" s="407"/>
      <c r="M103" s="407"/>
      <c r="N103" s="407"/>
      <c r="O103" s="407"/>
      <c r="P103" s="407"/>
      <c r="Q103" s="407"/>
      <c r="R103" s="407"/>
      <c r="S103" s="407"/>
      <c r="T103" s="407"/>
      <c r="U103" s="407"/>
      <c r="V103" s="407"/>
      <c r="W103" s="407"/>
      <c r="X103" s="407"/>
      <c r="Y103" s="431" t="s">
        <v>666</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c r="A104" s="477"/>
      <c r="B104" s="336"/>
      <c r="C104" s="336"/>
      <c r="D104" s="336"/>
      <c r="E104" s="336"/>
      <c r="F104" s="478"/>
      <c r="G104" s="408"/>
      <c r="H104" s="409"/>
      <c r="I104" s="409"/>
      <c r="J104" s="409"/>
      <c r="K104" s="409"/>
      <c r="L104" s="409"/>
      <c r="M104" s="409"/>
      <c r="N104" s="409"/>
      <c r="O104" s="409"/>
      <c r="P104" s="409"/>
      <c r="Q104" s="409"/>
      <c r="R104" s="409"/>
      <c r="S104" s="409"/>
      <c r="T104" s="409"/>
      <c r="U104" s="409"/>
      <c r="V104" s="409"/>
      <c r="W104" s="409"/>
      <c r="X104" s="409"/>
      <c r="Y104" s="397"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c r="A105" s="515" t="s">
        <v>316</v>
      </c>
      <c r="B105" s="516"/>
      <c r="C105" s="516"/>
      <c r="D105" s="516"/>
      <c r="E105" s="516"/>
      <c r="F105" s="517"/>
      <c r="G105" s="489" t="s">
        <v>140</v>
      </c>
      <c r="H105" s="334"/>
      <c r="I105" s="334"/>
      <c r="J105" s="334"/>
      <c r="K105" s="334"/>
      <c r="L105" s="334"/>
      <c r="M105" s="334"/>
      <c r="N105" s="334"/>
      <c r="O105" s="335"/>
      <c r="P105" s="338" t="s">
        <v>56</v>
      </c>
      <c r="Q105" s="334"/>
      <c r="R105" s="334"/>
      <c r="S105" s="334"/>
      <c r="T105" s="334"/>
      <c r="U105" s="334"/>
      <c r="V105" s="334"/>
      <c r="W105" s="334"/>
      <c r="X105" s="335"/>
      <c r="Y105" s="490"/>
      <c r="Z105" s="491"/>
      <c r="AA105" s="492"/>
      <c r="AB105" s="496" t="s">
        <v>11</v>
      </c>
      <c r="AC105" s="497"/>
      <c r="AD105" s="498"/>
      <c r="AE105" s="427" t="s">
        <v>501</v>
      </c>
      <c r="AF105" s="427"/>
      <c r="AG105" s="427"/>
      <c r="AH105" s="427"/>
      <c r="AI105" s="427" t="s">
        <v>653</v>
      </c>
      <c r="AJ105" s="427"/>
      <c r="AK105" s="427"/>
      <c r="AL105" s="427"/>
      <c r="AM105" s="427" t="s">
        <v>469</v>
      </c>
      <c r="AN105" s="427"/>
      <c r="AO105" s="427"/>
      <c r="AP105" s="427"/>
      <c r="AQ105" s="470" t="s">
        <v>223</v>
      </c>
      <c r="AR105" s="471"/>
      <c r="AS105" s="471"/>
      <c r="AT105" s="472"/>
      <c r="AU105" s="334" t="s">
        <v>129</v>
      </c>
      <c r="AV105" s="334"/>
      <c r="AW105" s="334"/>
      <c r="AX105" s="339"/>
      <c r="AY105">
        <f>COUNTA($G$107)</f>
        <v>0</v>
      </c>
    </row>
    <row r="106" spans="1:60" ht="18.75" hidden="1" customHeight="1">
      <c r="A106" s="518"/>
      <c r="B106" s="519"/>
      <c r="C106" s="519"/>
      <c r="D106" s="519"/>
      <c r="E106" s="519"/>
      <c r="F106" s="520"/>
      <c r="G106" s="355"/>
      <c r="H106" s="336"/>
      <c r="I106" s="336"/>
      <c r="J106" s="336"/>
      <c r="K106" s="336"/>
      <c r="L106" s="336"/>
      <c r="M106" s="336"/>
      <c r="N106" s="336"/>
      <c r="O106" s="337"/>
      <c r="P106" s="340"/>
      <c r="Q106" s="336"/>
      <c r="R106" s="336"/>
      <c r="S106" s="336"/>
      <c r="T106" s="336"/>
      <c r="U106" s="336"/>
      <c r="V106" s="336"/>
      <c r="W106" s="336"/>
      <c r="X106" s="337"/>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6" t="s">
        <v>170</v>
      </c>
      <c r="AX106" s="341"/>
      <c r="AY106">
        <f t="shared" ref="AY106:AY111" si="3">$AY$105</f>
        <v>0</v>
      </c>
    </row>
    <row r="107" spans="1:60" ht="23.25" hidden="1" customHeight="1">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5"/>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5"/>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c r="A111" s="361"/>
      <c r="B111" s="332"/>
      <c r="C111" s="332"/>
      <c r="D111" s="332"/>
      <c r="E111" s="332"/>
      <c r="F111" s="333"/>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c r="A112" s="326" t="s">
        <v>658</v>
      </c>
      <c r="B112" s="328" t="s">
        <v>659</v>
      </c>
      <c r="C112" s="329"/>
      <c r="D112" s="329"/>
      <c r="E112" s="329"/>
      <c r="F112" s="330"/>
      <c r="G112" s="334" t="s">
        <v>660</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680</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c r="A114" s="326"/>
      <c r="B114" s="328"/>
      <c r="C114" s="329"/>
      <c r="D114" s="329"/>
      <c r="E114" s="329"/>
      <c r="F114" s="330"/>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c r="A115" s="326"/>
      <c r="B115" s="328"/>
      <c r="C115" s="329"/>
      <c r="D115" s="329"/>
      <c r="E115" s="329"/>
      <c r="F115" s="330"/>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c r="A116" s="326"/>
      <c r="B116" s="331"/>
      <c r="C116" s="332"/>
      <c r="D116" s="332"/>
      <c r="E116" s="332"/>
      <c r="F116" s="333"/>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c r="A117" s="326"/>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7" t="s">
        <v>11</v>
      </c>
      <c r="AC117" s="898"/>
      <c r="AD117" s="899"/>
      <c r="AE117" s="427" t="s">
        <v>501</v>
      </c>
      <c r="AF117" s="427"/>
      <c r="AG117" s="427"/>
      <c r="AH117" s="427"/>
      <c r="AI117" s="427" t="s">
        <v>653</v>
      </c>
      <c r="AJ117" s="427"/>
      <c r="AK117" s="427"/>
      <c r="AL117" s="427"/>
      <c r="AM117" s="427" t="s">
        <v>469</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6" t="s">
        <v>170</v>
      </c>
      <c r="AX118" s="341"/>
      <c r="AY118">
        <f t="shared" si="4"/>
        <v>0</v>
      </c>
      <c r="AZ118" s="10"/>
      <c r="BA118" s="10"/>
      <c r="BB118" s="10"/>
      <c r="BC118" s="10"/>
      <c r="BD118" s="10"/>
      <c r="BE118" s="10"/>
      <c r="BF118" s="10"/>
      <c r="BG118" s="10"/>
      <c r="BH118" s="10"/>
    </row>
    <row r="119" spans="1:60" ht="23.25" hidden="1" customHeight="1">
      <c r="A119" s="326"/>
      <c r="B119" s="328"/>
      <c r="C119" s="329"/>
      <c r="D119" s="329"/>
      <c r="E119" s="329"/>
      <c r="F119" s="330"/>
      <c r="G119" s="153"/>
      <c r="H119" s="154"/>
      <c r="I119" s="154"/>
      <c r="J119" s="154"/>
      <c r="K119" s="154"/>
      <c r="L119" s="154"/>
      <c r="M119" s="154"/>
      <c r="N119" s="154"/>
      <c r="O119" s="155"/>
      <c r="P119" s="154"/>
      <c r="Q119" s="461"/>
      <c r="R119" s="461"/>
      <c r="S119" s="461"/>
      <c r="T119" s="461"/>
      <c r="U119" s="461"/>
      <c r="V119" s="461"/>
      <c r="W119" s="461"/>
      <c r="X119" s="462"/>
      <c r="Y119" s="901" t="s">
        <v>58</v>
      </c>
      <c r="Z119" s="902"/>
      <c r="AA119" s="903"/>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c r="A120" s="326"/>
      <c r="B120" s="328"/>
      <c r="C120" s="329"/>
      <c r="D120" s="329"/>
      <c r="E120" s="329"/>
      <c r="F120" s="330"/>
      <c r="G120" s="904"/>
      <c r="H120" s="395"/>
      <c r="I120" s="395"/>
      <c r="J120" s="395"/>
      <c r="K120" s="395"/>
      <c r="L120" s="395"/>
      <c r="M120" s="395"/>
      <c r="N120" s="395"/>
      <c r="O120" s="396"/>
      <c r="P120" s="463"/>
      <c r="Q120" s="463"/>
      <c r="R120" s="463"/>
      <c r="S120" s="463"/>
      <c r="T120" s="463"/>
      <c r="U120" s="463"/>
      <c r="V120" s="463"/>
      <c r="W120" s="463"/>
      <c r="X120" s="464"/>
      <c r="Y120" s="905" t="s">
        <v>51</v>
      </c>
      <c r="Z120" s="797"/>
      <c r="AA120" s="798"/>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c r="A121" s="326"/>
      <c r="B121" s="328"/>
      <c r="C121" s="329"/>
      <c r="D121" s="329"/>
      <c r="E121" s="329"/>
      <c r="F121" s="330"/>
      <c r="G121" s="156"/>
      <c r="H121" s="157"/>
      <c r="I121" s="157"/>
      <c r="J121" s="157"/>
      <c r="K121" s="157"/>
      <c r="L121" s="157"/>
      <c r="M121" s="157"/>
      <c r="N121" s="157"/>
      <c r="O121" s="158"/>
      <c r="P121" s="465"/>
      <c r="Q121" s="465"/>
      <c r="R121" s="465"/>
      <c r="S121" s="465"/>
      <c r="T121" s="465"/>
      <c r="U121" s="465"/>
      <c r="V121" s="465"/>
      <c r="W121" s="465"/>
      <c r="X121" s="466"/>
      <c r="Y121" s="905" t="s">
        <v>13</v>
      </c>
      <c r="Z121" s="797"/>
      <c r="AA121" s="798"/>
      <c r="AB121" s="906" t="s">
        <v>14</v>
      </c>
      <c r="AC121" s="906"/>
      <c r="AD121" s="906"/>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c r="A122" s="326"/>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7" t="s">
        <v>11</v>
      </c>
      <c r="AC122" s="898"/>
      <c r="AD122" s="899"/>
      <c r="AE122" s="427" t="s">
        <v>501</v>
      </c>
      <c r="AF122" s="427"/>
      <c r="AG122" s="427"/>
      <c r="AH122" s="427"/>
      <c r="AI122" s="427" t="s">
        <v>653</v>
      </c>
      <c r="AJ122" s="427"/>
      <c r="AK122" s="427"/>
      <c r="AL122" s="427"/>
      <c r="AM122" s="427" t="s">
        <v>469</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6" t="s">
        <v>170</v>
      </c>
      <c r="AX123" s="341"/>
      <c r="AY123">
        <f>$AY$122</f>
        <v>0</v>
      </c>
      <c r="AZ123" s="10"/>
      <c r="BA123" s="10"/>
      <c r="BB123" s="10"/>
      <c r="BC123" s="10"/>
      <c r="BD123" s="10"/>
      <c r="BE123" s="10"/>
      <c r="BF123" s="10"/>
      <c r="BG123" s="10"/>
      <c r="BH123" s="10"/>
    </row>
    <row r="124" spans="1:60" ht="23.25" hidden="1" customHeight="1">
      <c r="A124" s="326"/>
      <c r="B124" s="328"/>
      <c r="C124" s="329"/>
      <c r="D124" s="329"/>
      <c r="E124" s="329"/>
      <c r="F124" s="330"/>
      <c r="G124" s="153"/>
      <c r="H124" s="154"/>
      <c r="I124" s="154"/>
      <c r="J124" s="154"/>
      <c r="K124" s="154"/>
      <c r="L124" s="154"/>
      <c r="M124" s="154"/>
      <c r="N124" s="154"/>
      <c r="O124" s="155"/>
      <c r="P124" s="154"/>
      <c r="Q124" s="461"/>
      <c r="R124" s="461"/>
      <c r="S124" s="461"/>
      <c r="T124" s="461"/>
      <c r="U124" s="461"/>
      <c r="V124" s="461"/>
      <c r="W124" s="461"/>
      <c r="X124" s="462"/>
      <c r="Y124" s="901" t="s">
        <v>58</v>
      </c>
      <c r="Z124" s="902"/>
      <c r="AA124" s="903"/>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c r="A125" s="326"/>
      <c r="B125" s="328"/>
      <c r="C125" s="329"/>
      <c r="D125" s="329"/>
      <c r="E125" s="329"/>
      <c r="F125" s="330"/>
      <c r="G125" s="904"/>
      <c r="H125" s="395"/>
      <c r="I125" s="395"/>
      <c r="J125" s="395"/>
      <c r="K125" s="395"/>
      <c r="L125" s="395"/>
      <c r="M125" s="395"/>
      <c r="N125" s="395"/>
      <c r="O125" s="396"/>
      <c r="P125" s="463"/>
      <c r="Q125" s="463"/>
      <c r="R125" s="463"/>
      <c r="S125" s="463"/>
      <c r="T125" s="463"/>
      <c r="U125" s="463"/>
      <c r="V125" s="463"/>
      <c r="W125" s="463"/>
      <c r="X125" s="464"/>
      <c r="Y125" s="905" t="s">
        <v>51</v>
      </c>
      <c r="Z125" s="797"/>
      <c r="AA125" s="798"/>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c r="A126" s="326"/>
      <c r="B126" s="331"/>
      <c r="C126" s="332"/>
      <c r="D126" s="332"/>
      <c r="E126" s="332"/>
      <c r="F126" s="333"/>
      <c r="G126" s="156"/>
      <c r="H126" s="157"/>
      <c r="I126" s="157"/>
      <c r="J126" s="157"/>
      <c r="K126" s="157"/>
      <c r="L126" s="157"/>
      <c r="M126" s="157"/>
      <c r="N126" s="157"/>
      <c r="O126" s="158"/>
      <c r="P126" s="465"/>
      <c r="Q126" s="465"/>
      <c r="R126" s="465"/>
      <c r="S126" s="465"/>
      <c r="T126" s="465"/>
      <c r="U126" s="465"/>
      <c r="V126" s="465"/>
      <c r="W126" s="465"/>
      <c r="X126" s="466"/>
      <c r="Y126" s="905" t="s">
        <v>13</v>
      </c>
      <c r="Z126" s="797"/>
      <c r="AA126" s="798"/>
      <c r="AB126" s="906" t="s">
        <v>14</v>
      </c>
      <c r="AC126" s="906"/>
      <c r="AD126" s="906"/>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c r="A127" s="326"/>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7" t="s">
        <v>11</v>
      </c>
      <c r="AC127" s="898"/>
      <c r="AD127" s="899"/>
      <c r="AE127" s="427" t="s">
        <v>501</v>
      </c>
      <c r="AF127" s="427"/>
      <c r="AG127" s="427"/>
      <c r="AH127" s="427"/>
      <c r="AI127" s="427" t="s">
        <v>653</v>
      </c>
      <c r="AJ127" s="427"/>
      <c r="AK127" s="427"/>
      <c r="AL127" s="427"/>
      <c r="AM127" s="427" t="s">
        <v>469</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6" t="s">
        <v>170</v>
      </c>
      <c r="AX128" s="341"/>
      <c r="AY128">
        <f>$AY$127</f>
        <v>0</v>
      </c>
      <c r="AZ128" s="10"/>
      <c r="BA128" s="10"/>
      <c r="BB128" s="10"/>
      <c r="BC128" s="10"/>
      <c r="BD128" s="10"/>
      <c r="BE128" s="10"/>
      <c r="BF128" s="10"/>
      <c r="BG128" s="10"/>
      <c r="BH128" s="10"/>
    </row>
    <row r="129" spans="1:60" ht="23.25" hidden="1" customHeight="1">
      <c r="A129" s="326"/>
      <c r="B129" s="328"/>
      <c r="C129" s="329"/>
      <c r="D129" s="329"/>
      <c r="E129" s="329"/>
      <c r="F129" s="330"/>
      <c r="G129" s="153"/>
      <c r="H129" s="154"/>
      <c r="I129" s="154"/>
      <c r="J129" s="154"/>
      <c r="K129" s="154"/>
      <c r="L129" s="154"/>
      <c r="M129" s="154"/>
      <c r="N129" s="154"/>
      <c r="O129" s="155"/>
      <c r="P129" s="154"/>
      <c r="Q129" s="461"/>
      <c r="R129" s="461"/>
      <c r="S129" s="461"/>
      <c r="T129" s="461"/>
      <c r="U129" s="461"/>
      <c r="V129" s="461"/>
      <c r="W129" s="461"/>
      <c r="X129" s="462"/>
      <c r="Y129" s="901" t="s">
        <v>58</v>
      </c>
      <c r="Z129" s="902"/>
      <c r="AA129" s="903"/>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c r="A130" s="326"/>
      <c r="B130" s="328"/>
      <c r="C130" s="329"/>
      <c r="D130" s="329"/>
      <c r="E130" s="329"/>
      <c r="F130" s="330"/>
      <c r="G130" s="904"/>
      <c r="H130" s="395"/>
      <c r="I130" s="395"/>
      <c r="J130" s="395"/>
      <c r="K130" s="395"/>
      <c r="L130" s="395"/>
      <c r="M130" s="395"/>
      <c r="N130" s="395"/>
      <c r="O130" s="396"/>
      <c r="P130" s="463"/>
      <c r="Q130" s="463"/>
      <c r="R130" s="463"/>
      <c r="S130" s="463"/>
      <c r="T130" s="463"/>
      <c r="U130" s="463"/>
      <c r="V130" s="463"/>
      <c r="W130" s="463"/>
      <c r="X130" s="464"/>
      <c r="Y130" s="905" t="s">
        <v>51</v>
      </c>
      <c r="Z130" s="797"/>
      <c r="AA130" s="798"/>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c r="A131" s="327"/>
      <c r="B131" s="894"/>
      <c r="C131" s="895"/>
      <c r="D131" s="895"/>
      <c r="E131" s="895"/>
      <c r="F131" s="896"/>
      <c r="G131" s="156"/>
      <c r="H131" s="157"/>
      <c r="I131" s="157"/>
      <c r="J131" s="157"/>
      <c r="K131" s="157"/>
      <c r="L131" s="157"/>
      <c r="M131" s="157"/>
      <c r="N131" s="157"/>
      <c r="O131" s="158"/>
      <c r="P131" s="465"/>
      <c r="Q131" s="465"/>
      <c r="R131" s="465"/>
      <c r="S131" s="465"/>
      <c r="T131" s="465"/>
      <c r="U131" s="465"/>
      <c r="V131" s="465"/>
      <c r="W131" s="465"/>
      <c r="X131" s="466"/>
      <c r="Y131" s="905" t="s">
        <v>13</v>
      </c>
      <c r="Z131" s="797"/>
      <c r="AA131" s="798"/>
      <c r="AB131" s="906" t="s">
        <v>14</v>
      </c>
      <c r="AC131" s="906"/>
      <c r="AD131" s="906"/>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c r="A132" s="320" t="s">
        <v>664</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c r="A133" s="360" t="s">
        <v>665</v>
      </c>
      <c r="B133" s="329"/>
      <c r="C133" s="329"/>
      <c r="D133" s="329"/>
      <c r="E133" s="329"/>
      <c r="F133" s="330"/>
      <c r="G133" s="362" t="s">
        <v>657</v>
      </c>
      <c r="H133" s="363"/>
      <c r="I133" s="363"/>
      <c r="J133" s="363"/>
      <c r="K133" s="363"/>
      <c r="L133" s="363"/>
      <c r="M133" s="363"/>
      <c r="N133" s="363"/>
      <c r="O133" s="363"/>
      <c r="P133" s="364" t="s">
        <v>656</v>
      </c>
      <c r="Q133" s="363"/>
      <c r="R133" s="363"/>
      <c r="S133" s="363"/>
      <c r="T133" s="363"/>
      <c r="U133" s="363"/>
      <c r="V133" s="363"/>
      <c r="W133" s="363"/>
      <c r="X133" s="365"/>
      <c r="Y133" s="366"/>
      <c r="Z133" s="367"/>
      <c r="AA133" s="368"/>
      <c r="AB133" s="413" t="s">
        <v>11</v>
      </c>
      <c r="AC133" s="413"/>
      <c r="AD133" s="413"/>
      <c r="AE133" s="427" t="s">
        <v>501</v>
      </c>
      <c r="AF133" s="427"/>
      <c r="AG133" s="427"/>
      <c r="AH133" s="427"/>
      <c r="AI133" s="427" t="s">
        <v>653</v>
      </c>
      <c r="AJ133" s="427"/>
      <c r="AK133" s="427"/>
      <c r="AL133" s="427"/>
      <c r="AM133" s="427" t="s">
        <v>469</v>
      </c>
      <c r="AN133" s="427"/>
      <c r="AO133" s="427"/>
      <c r="AP133" s="427"/>
      <c r="AQ133" s="423" t="s">
        <v>500</v>
      </c>
      <c r="AR133" s="424"/>
      <c r="AS133" s="424"/>
      <c r="AT133" s="425"/>
      <c r="AU133" s="423" t="s">
        <v>678</v>
      </c>
      <c r="AV133" s="424"/>
      <c r="AW133" s="424"/>
      <c r="AX133" s="426"/>
      <c r="AY133">
        <f>COUNTA($G$134)</f>
        <v>0</v>
      </c>
    </row>
    <row r="134" spans="1:60" ht="23.25" hidden="1" customHeight="1">
      <c r="A134" s="360"/>
      <c r="B134" s="329"/>
      <c r="C134" s="329"/>
      <c r="D134" s="329"/>
      <c r="E134" s="329"/>
      <c r="F134" s="330"/>
      <c r="G134" s="441"/>
      <c r="H134" s="370"/>
      <c r="I134" s="370"/>
      <c r="J134" s="370"/>
      <c r="K134" s="370"/>
      <c r="L134" s="370"/>
      <c r="M134" s="370"/>
      <c r="N134" s="370"/>
      <c r="O134" s="370"/>
      <c r="P134" s="442"/>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2"/>
      <c r="AV134" s="417"/>
      <c r="AW134" s="417"/>
      <c r="AX134" s="418"/>
      <c r="AY134">
        <f>$AY$133</f>
        <v>0</v>
      </c>
    </row>
    <row r="135" spans="1:60" ht="23.25" hidden="1" customHeight="1">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2"/>
      <c r="AV135" s="417"/>
      <c r="AW135" s="417"/>
      <c r="AX135" s="418"/>
      <c r="AY135">
        <f>$AY$133</f>
        <v>0</v>
      </c>
    </row>
    <row r="136" spans="1:60" ht="23.25" hidden="1" customHeight="1">
      <c r="A136" s="473" t="s">
        <v>666</v>
      </c>
      <c r="B136" s="353"/>
      <c r="C136" s="353"/>
      <c r="D136" s="353"/>
      <c r="E136" s="353"/>
      <c r="F136" s="474"/>
      <c r="G136" s="238" t="s">
        <v>667</v>
      </c>
      <c r="H136" s="238"/>
      <c r="I136" s="238"/>
      <c r="J136" s="238"/>
      <c r="K136" s="238"/>
      <c r="L136" s="238"/>
      <c r="M136" s="238"/>
      <c r="N136" s="238"/>
      <c r="O136" s="238"/>
      <c r="P136" s="238"/>
      <c r="Q136" s="238"/>
      <c r="R136" s="238"/>
      <c r="S136" s="238"/>
      <c r="T136" s="238"/>
      <c r="U136" s="238"/>
      <c r="V136" s="238"/>
      <c r="W136" s="238"/>
      <c r="X136" s="265"/>
      <c r="Y136" s="457"/>
      <c r="Z136" s="458"/>
      <c r="AA136" s="459"/>
      <c r="AB136" s="237" t="s">
        <v>11</v>
      </c>
      <c r="AC136" s="238"/>
      <c r="AD136" s="265"/>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c r="A137" s="475"/>
      <c r="B137" s="334"/>
      <c r="C137" s="334"/>
      <c r="D137" s="334"/>
      <c r="E137" s="334"/>
      <c r="F137" s="476"/>
      <c r="G137" s="406" t="s">
        <v>668</v>
      </c>
      <c r="H137" s="407"/>
      <c r="I137" s="407"/>
      <c r="J137" s="407"/>
      <c r="K137" s="407"/>
      <c r="L137" s="407"/>
      <c r="M137" s="407"/>
      <c r="N137" s="407"/>
      <c r="O137" s="407"/>
      <c r="P137" s="407"/>
      <c r="Q137" s="407"/>
      <c r="R137" s="407"/>
      <c r="S137" s="407"/>
      <c r="T137" s="407"/>
      <c r="U137" s="407"/>
      <c r="V137" s="407"/>
      <c r="W137" s="407"/>
      <c r="X137" s="407"/>
      <c r="Y137" s="431" t="s">
        <v>666</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c r="A138" s="477"/>
      <c r="B138" s="336"/>
      <c r="C138" s="336"/>
      <c r="D138" s="336"/>
      <c r="E138" s="336"/>
      <c r="F138" s="478"/>
      <c r="G138" s="408"/>
      <c r="H138" s="409"/>
      <c r="I138" s="409"/>
      <c r="J138" s="409"/>
      <c r="K138" s="409"/>
      <c r="L138" s="409"/>
      <c r="M138" s="409"/>
      <c r="N138" s="409"/>
      <c r="O138" s="409"/>
      <c r="P138" s="409"/>
      <c r="Q138" s="409"/>
      <c r="R138" s="409"/>
      <c r="S138" s="409"/>
      <c r="T138" s="409"/>
      <c r="U138" s="409"/>
      <c r="V138" s="409"/>
      <c r="W138" s="409"/>
      <c r="X138" s="409"/>
      <c r="Y138" s="397"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c r="A139" s="515" t="s">
        <v>316</v>
      </c>
      <c r="B139" s="516"/>
      <c r="C139" s="516"/>
      <c r="D139" s="516"/>
      <c r="E139" s="516"/>
      <c r="F139" s="517"/>
      <c r="G139" s="489" t="s">
        <v>140</v>
      </c>
      <c r="H139" s="334"/>
      <c r="I139" s="334"/>
      <c r="J139" s="334"/>
      <c r="K139" s="334"/>
      <c r="L139" s="334"/>
      <c r="M139" s="334"/>
      <c r="N139" s="334"/>
      <c r="O139" s="335"/>
      <c r="P139" s="338" t="s">
        <v>56</v>
      </c>
      <c r="Q139" s="334"/>
      <c r="R139" s="334"/>
      <c r="S139" s="334"/>
      <c r="T139" s="334"/>
      <c r="U139" s="334"/>
      <c r="V139" s="334"/>
      <c r="W139" s="334"/>
      <c r="X139" s="335"/>
      <c r="Y139" s="490"/>
      <c r="Z139" s="491"/>
      <c r="AA139" s="492"/>
      <c r="AB139" s="496" t="s">
        <v>11</v>
      </c>
      <c r="AC139" s="497"/>
      <c r="AD139" s="498"/>
      <c r="AE139" s="427" t="s">
        <v>501</v>
      </c>
      <c r="AF139" s="427"/>
      <c r="AG139" s="427"/>
      <c r="AH139" s="427"/>
      <c r="AI139" s="427" t="s">
        <v>653</v>
      </c>
      <c r="AJ139" s="427"/>
      <c r="AK139" s="427"/>
      <c r="AL139" s="427"/>
      <c r="AM139" s="427" t="s">
        <v>469</v>
      </c>
      <c r="AN139" s="427"/>
      <c r="AO139" s="427"/>
      <c r="AP139" s="427"/>
      <c r="AQ139" s="470" t="s">
        <v>223</v>
      </c>
      <c r="AR139" s="471"/>
      <c r="AS139" s="471"/>
      <c r="AT139" s="472"/>
      <c r="AU139" s="334" t="s">
        <v>129</v>
      </c>
      <c r="AV139" s="334"/>
      <c r="AW139" s="334"/>
      <c r="AX139" s="339"/>
      <c r="AY139">
        <f>COUNTA($G$141)</f>
        <v>0</v>
      </c>
    </row>
    <row r="140" spans="1:60" ht="18.75" hidden="1" customHeight="1">
      <c r="A140" s="518"/>
      <c r="B140" s="519"/>
      <c r="C140" s="519"/>
      <c r="D140" s="519"/>
      <c r="E140" s="519"/>
      <c r="F140" s="520"/>
      <c r="G140" s="355"/>
      <c r="H140" s="336"/>
      <c r="I140" s="336"/>
      <c r="J140" s="336"/>
      <c r="K140" s="336"/>
      <c r="L140" s="336"/>
      <c r="M140" s="336"/>
      <c r="N140" s="336"/>
      <c r="O140" s="337"/>
      <c r="P140" s="340"/>
      <c r="Q140" s="336"/>
      <c r="R140" s="336"/>
      <c r="S140" s="336"/>
      <c r="T140" s="336"/>
      <c r="U140" s="336"/>
      <c r="V140" s="336"/>
      <c r="W140" s="336"/>
      <c r="X140" s="337"/>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6" t="s">
        <v>170</v>
      </c>
      <c r="AX140" s="341"/>
      <c r="AY140">
        <f t="shared" ref="AY140:AY145" si="5">$AY$139</f>
        <v>0</v>
      </c>
    </row>
    <row r="141" spans="1:60" ht="23.25" hidden="1" customHeight="1">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5"/>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5"/>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c r="A145" s="361"/>
      <c r="B145" s="332"/>
      <c r="C145" s="332"/>
      <c r="D145" s="332"/>
      <c r="E145" s="332"/>
      <c r="F145" s="333"/>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c r="A146" s="326" t="s">
        <v>658</v>
      </c>
      <c r="B146" s="328" t="s">
        <v>659</v>
      </c>
      <c r="C146" s="329"/>
      <c r="D146" s="329"/>
      <c r="E146" s="329"/>
      <c r="F146" s="330"/>
      <c r="G146" s="334" t="s">
        <v>660</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680</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c r="A148" s="326"/>
      <c r="B148" s="328"/>
      <c r="C148" s="329"/>
      <c r="D148" s="329"/>
      <c r="E148" s="329"/>
      <c r="F148" s="330"/>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c r="A149" s="326"/>
      <c r="B149" s="328"/>
      <c r="C149" s="329"/>
      <c r="D149" s="329"/>
      <c r="E149" s="329"/>
      <c r="F149" s="330"/>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c r="A150" s="326"/>
      <c r="B150" s="331"/>
      <c r="C150" s="332"/>
      <c r="D150" s="332"/>
      <c r="E150" s="332"/>
      <c r="F150" s="333"/>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c r="A151" s="326"/>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7" t="s">
        <v>11</v>
      </c>
      <c r="AC151" s="898"/>
      <c r="AD151" s="899"/>
      <c r="AE151" s="427" t="s">
        <v>501</v>
      </c>
      <c r="AF151" s="427"/>
      <c r="AG151" s="427"/>
      <c r="AH151" s="427"/>
      <c r="AI151" s="427" t="s">
        <v>653</v>
      </c>
      <c r="AJ151" s="427"/>
      <c r="AK151" s="427"/>
      <c r="AL151" s="427"/>
      <c r="AM151" s="427" t="s">
        <v>469</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6" t="s">
        <v>170</v>
      </c>
      <c r="AX152" s="341"/>
      <c r="AY152">
        <f t="shared" si="6"/>
        <v>0</v>
      </c>
      <c r="AZ152" s="10"/>
      <c r="BA152" s="10"/>
      <c r="BB152" s="10"/>
      <c r="BC152" s="10"/>
      <c r="BD152" s="10"/>
      <c r="BE152" s="10"/>
      <c r="BF152" s="10"/>
      <c r="BG152" s="10"/>
      <c r="BH152" s="10"/>
    </row>
    <row r="153" spans="1:60" ht="23.25" hidden="1" customHeight="1">
      <c r="A153" s="326"/>
      <c r="B153" s="328"/>
      <c r="C153" s="329"/>
      <c r="D153" s="329"/>
      <c r="E153" s="329"/>
      <c r="F153" s="330"/>
      <c r="G153" s="153"/>
      <c r="H153" s="154"/>
      <c r="I153" s="154"/>
      <c r="J153" s="154"/>
      <c r="K153" s="154"/>
      <c r="L153" s="154"/>
      <c r="M153" s="154"/>
      <c r="N153" s="154"/>
      <c r="O153" s="155"/>
      <c r="P153" s="154"/>
      <c r="Q153" s="461"/>
      <c r="R153" s="461"/>
      <c r="S153" s="461"/>
      <c r="T153" s="461"/>
      <c r="U153" s="461"/>
      <c r="V153" s="461"/>
      <c r="W153" s="461"/>
      <c r="X153" s="462"/>
      <c r="Y153" s="901" t="s">
        <v>58</v>
      </c>
      <c r="Z153" s="902"/>
      <c r="AA153" s="903"/>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c r="A154" s="326"/>
      <c r="B154" s="328"/>
      <c r="C154" s="329"/>
      <c r="D154" s="329"/>
      <c r="E154" s="329"/>
      <c r="F154" s="330"/>
      <c r="G154" s="904"/>
      <c r="H154" s="395"/>
      <c r="I154" s="395"/>
      <c r="J154" s="395"/>
      <c r="K154" s="395"/>
      <c r="L154" s="395"/>
      <c r="M154" s="395"/>
      <c r="N154" s="395"/>
      <c r="O154" s="396"/>
      <c r="P154" s="463"/>
      <c r="Q154" s="463"/>
      <c r="R154" s="463"/>
      <c r="S154" s="463"/>
      <c r="T154" s="463"/>
      <c r="U154" s="463"/>
      <c r="V154" s="463"/>
      <c r="W154" s="463"/>
      <c r="X154" s="464"/>
      <c r="Y154" s="905" t="s">
        <v>51</v>
      </c>
      <c r="Z154" s="797"/>
      <c r="AA154" s="798"/>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c r="A155" s="326"/>
      <c r="B155" s="328"/>
      <c r="C155" s="329"/>
      <c r="D155" s="329"/>
      <c r="E155" s="329"/>
      <c r="F155" s="330"/>
      <c r="G155" s="156"/>
      <c r="H155" s="157"/>
      <c r="I155" s="157"/>
      <c r="J155" s="157"/>
      <c r="K155" s="157"/>
      <c r="L155" s="157"/>
      <c r="M155" s="157"/>
      <c r="N155" s="157"/>
      <c r="O155" s="158"/>
      <c r="P155" s="465"/>
      <c r="Q155" s="465"/>
      <c r="R155" s="465"/>
      <c r="S155" s="465"/>
      <c r="T155" s="465"/>
      <c r="U155" s="465"/>
      <c r="V155" s="465"/>
      <c r="W155" s="465"/>
      <c r="X155" s="466"/>
      <c r="Y155" s="905" t="s">
        <v>13</v>
      </c>
      <c r="Z155" s="797"/>
      <c r="AA155" s="798"/>
      <c r="AB155" s="906" t="s">
        <v>14</v>
      </c>
      <c r="AC155" s="906"/>
      <c r="AD155" s="906"/>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c r="A156" s="326"/>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7" t="s">
        <v>11</v>
      </c>
      <c r="AC156" s="898"/>
      <c r="AD156" s="899"/>
      <c r="AE156" s="427" t="s">
        <v>501</v>
      </c>
      <c r="AF156" s="427"/>
      <c r="AG156" s="427"/>
      <c r="AH156" s="427"/>
      <c r="AI156" s="427" t="s">
        <v>653</v>
      </c>
      <c r="AJ156" s="427"/>
      <c r="AK156" s="427"/>
      <c r="AL156" s="427"/>
      <c r="AM156" s="427" t="s">
        <v>469</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6" t="s">
        <v>170</v>
      </c>
      <c r="AX157" s="341"/>
      <c r="AY157">
        <f>$AY$156</f>
        <v>0</v>
      </c>
      <c r="AZ157" s="10"/>
      <c r="BA157" s="10"/>
      <c r="BB157" s="10"/>
      <c r="BC157" s="10"/>
      <c r="BD157" s="10"/>
      <c r="BE157" s="10"/>
      <c r="BF157" s="10"/>
      <c r="BG157" s="10"/>
      <c r="BH157" s="10"/>
    </row>
    <row r="158" spans="1:60" ht="23.25" hidden="1" customHeight="1">
      <c r="A158" s="326"/>
      <c r="B158" s="328"/>
      <c r="C158" s="329"/>
      <c r="D158" s="329"/>
      <c r="E158" s="329"/>
      <c r="F158" s="330"/>
      <c r="G158" s="153"/>
      <c r="H158" s="154"/>
      <c r="I158" s="154"/>
      <c r="J158" s="154"/>
      <c r="K158" s="154"/>
      <c r="L158" s="154"/>
      <c r="M158" s="154"/>
      <c r="N158" s="154"/>
      <c r="O158" s="155"/>
      <c r="P158" s="154"/>
      <c r="Q158" s="461"/>
      <c r="R158" s="461"/>
      <c r="S158" s="461"/>
      <c r="T158" s="461"/>
      <c r="U158" s="461"/>
      <c r="V158" s="461"/>
      <c r="W158" s="461"/>
      <c r="X158" s="462"/>
      <c r="Y158" s="901" t="s">
        <v>58</v>
      </c>
      <c r="Z158" s="902"/>
      <c r="AA158" s="903"/>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c r="A159" s="326"/>
      <c r="B159" s="328"/>
      <c r="C159" s="329"/>
      <c r="D159" s="329"/>
      <c r="E159" s="329"/>
      <c r="F159" s="330"/>
      <c r="G159" s="904"/>
      <c r="H159" s="395"/>
      <c r="I159" s="395"/>
      <c r="J159" s="395"/>
      <c r="K159" s="395"/>
      <c r="L159" s="395"/>
      <c r="M159" s="395"/>
      <c r="N159" s="395"/>
      <c r="O159" s="396"/>
      <c r="P159" s="463"/>
      <c r="Q159" s="463"/>
      <c r="R159" s="463"/>
      <c r="S159" s="463"/>
      <c r="T159" s="463"/>
      <c r="U159" s="463"/>
      <c r="V159" s="463"/>
      <c r="W159" s="463"/>
      <c r="X159" s="464"/>
      <c r="Y159" s="905" t="s">
        <v>51</v>
      </c>
      <c r="Z159" s="797"/>
      <c r="AA159" s="798"/>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c r="A160" s="326"/>
      <c r="B160" s="331"/>
      <c r="C160" s="332"/>
      <c r="D160" s="332"/>
      <c r="E160" s="332"/>
      <c r="F160" s="333"/>
      <c r="G160" s="156"/>
      <c r="H160" s="157"/>
      <c r="I160" s="157"/>
      <c r="J160" s="157"/>
      <c r="K160" s="157"/>
      <c r="L160" s="157"/>
      <c r="M160" s="157"/>
      <c r="N160" s="157"/>
      <c r="O160" s="158"/>
      <c r="P160" s="465"/>
      <c r="Q160" s="465"/>
      <c r="R160" s="465"/>
      <c r="S160" s="465"/>
      <c r="T160" s="465"/>
      <c r="U160" s="465"/>
      <c r="V160" s="465"/>
      <c r="W160" s="465"/>
      <c r="X160" s="466"/>
      <c r="Y160" s="905" t="s">
        <v>13</v>
      </c>
      <c r="Z160" s="797"/>
      <c r="AA160" s="798"/>
      <c r="AB160" s="906" t="s">
        <v>14</v>
      </c>
      <c r="AC160" s="906"/>
      <c r="AD160" s="906"/>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c r="A161" s="326"/>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7" t="s">
        <v>11</v>
      </c>
      <c r="AC161" s="898"/>
      <c r="AD161" s="899"/>
      <c r="AE161" s="427" t="s">
        <v>501</v>
      </c>
      <c r="AF161" s="427"/>
      <c r="AG161" s="427"/>
      <c r="AH161" s="427"/>
      <c r="AI161" s="427" t="s">
        <v>653</v>
      </c>
      <c r="AJ161" s="427"/>
      <c r="AK161" s="427"/>
      <c r="AL161" s="427"/>
      <c r="AM161" s="427" t="s">
        <v>469</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6" t="s">
        <v>170</v>
      </c>
      <c r="AX162" s="341"/>
      <c r="AY162">
        <f>$AY$161</f>
        <v>0</v>
      </c>
      <c r="AZ162" s="10"/>
      <c r="BA162" s="10"/>
      <c r="BB162" s="10"/>
      <c r="BC162" s="10"/>
      <c r="BD162" s="10"/>
      <c r="BE162" s="10"/>
      <c r="BF162" s="10"/>
      <c r="BG162" s="10"/>
      <c r="BH162" s="10"/>
    </row>
    <row r="163" spans="1:60" ht="23.25" hidden="1" customHeight="1">
      <c r="A163" s="326"/>
      <c r="B163" s="328"/>
      <c r="C163" s="329"/>
      <c r="D163" s="329"/>
      <c r="E163" s="329"/>
      <c r="F163" s="330"/>
      <c r="G163" s="153"/>
      <c r="H163" s="154"/>
      <c r="I163" s="154"/>
      <c r="J163" s="154"/>
      <c r="K163" s="154"/>
      <c r="L163" s="154"/>
      <c r="M163" s="154"/>
      <c r="N163" s="154"/>
      <c r="O163" s="155"/>
      <c r="P163" s="154"/>
      <c r="Q163" s="461"/>
      <c r="R163" s="461"/>
      <c r="S163" s="461"/>
      <c r="T163" s="461"/>
      <c r="U163" s="461"/>
      <c r="V163" s="461"/>
      <c r="W163" s="461"/>
      <c r="X163" s="462"/>
      <c r="Y163" s="901" t="s">
        <v>58</v>
      </c>
      <c r="Z163" s="902"/>
      <c r="AA163" s="903"/>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c r="A164" s="326"/>
      <c r="B164" s="328"/>
      <c r="C164" s="329"/>
      <c r="D164" s="329"/>
      <c r="E164" s="329"/>
      <c r="F164" s="330"/>
      <c r="G164" s="904"/>
      <c r="H164" s="395"/>
      <c r="I164" s="395"/>
      <c r="J164" s="395"/>
      <c r="K164" s="395"/>
      <c r="L164" s="395"/>
      <c r="M164" s="395"/>
      <c r="N164" s="395"/>
      <c r="O164" s="396"/>
      <c r="P164" s="463"/>
      <c r="Q164" s="463"/>
      <c r="R164" s="463"/>
      <c r="S164" s="463"/>
      <c r="T164" s="463"/>
      <c r="U164" s="463"/>
      <c r="V164" s="463"/>
      <c r="W164" s="463"/>
      <c r="X164" s="464"/>
      <c r="Y164" s="905" t="s">
        <v>51</v>
      </c>
      <c r="Z164" s="797"/>
      <c r="AA164" s="798"/>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c r="A165" s="327"/>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c r="A166" s="320" t="s">
        <v>664</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c r="A167" s="360" t="s">
        <v>665</v>
      </c>
      <c r="B167" s="329"/>
      <c r="C167" s="329"/>
      <c r="D167" s="329"/>
      <c r="E167" s="329"/>
      <c r="F167" s="330"/>
      <c r="G167" s="362" t="s">
        <v>657</v>
      </c>
      <c r="H167" s="363"/>
      <c r="I167" s="363"/>
      <c r="J167" s="363"/>
      <c r="K167" s="363"/>
      <c r="L167" s="363"/>
      <c r="M167" s="363"/>
      <c r="N167" s="363"/>
      <c r="O167" s="363"/>
      <c r="P167" s="364" t="s">
        <v>656</v>
      </c>
      <c r="Q167" s="363"/>
      <c r="R167" s="363"/>
      <c r="S167" s="363"/>
      <c r="T167" s="363"/>
      <c r="U167" s="363"/>
      <c r="V167" s="363"/>
      <c r="W167" s="363"/>
      <c r="X167" s="365"/>
      <c r="Y167" s="366"/>
      <c r="Z167" s="367"/>
      <c r="AA167" s="368"/>
      <c r="AB167" s="413" t="s">
        <v>11</v>
      </c>
      <c r="AC167" s="413"/>
      <c r="AD167" s="413"/>
      <c r="AE167" s="427" t="s">
        <v>501</v>
      </c>
      <c r="AF167" s="427"/>
      <c r="AG167" s="427"/>
      <c r="AH167" s="427"/>
      <c r="AI167" s="427" t="s">
        <v>653</v>
      </c>
      <c r="AJ167" s="427"/>
      <c r="AK167" s="427"/>
      <c r="AL167" s="427"/>
      <c r="AM167" s="427" t="s">
        <v>469</v>
      </c>
      <c r="AN167" s="427"/>
      <c r="AO167" s="427"/>
      <c r="AP167" s="427"/>
      <c r="AQ167" s="423" t="s">
        <v>500</v>
      </c>
      <c r="AR167" s="424"/>
      <c r="AS167" s="424"/>
      <c r="AT167" s="425"/>
      <c r="AU167" s="423" t="s">
        <v>678</v>
      </c>
      <c r="AV167" s="424"/>
      <c r="AW167" s="424"/>
      <c r="AX167" s="426"/>
      <c r="AY167">
        <f>COUNTA($G$168)</f>
        <v>0</v>
      </c>
    </row>
    <row r="168" spans="1:60" ht="23.25" hidden="1" customHeight="1">
      <c r="A168" s="360"/>
      <c r="B168" s="329"/>
      <c r="C168" s="329"/>
      <c r="D168" s="329"/>
      <c r="E168" s="329"/>
      <c r="F168" s="330"/>
      <c r="G168" s="441"/>
      <c r="H168" s="370"/>
      <c r="I168" s="370"/>
      <c r="J168" s="370"/>
      <c r="K168" s="370"/>
      <c r="L168" s="370"/>
      <c r="M168" s="370"/>
      <c r="N168" s="370"/>
      <c r="O168" s="370"/>
      <c r="P168" s="442"/>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2"/>
      <c r="AV168" s="417"/>
      <c r="AW168" s="417"/>
      <c r="AX168" s="418"/>
      <c r="AY168">
        <f>$AY$167</f>
        <v>0</v>
      </c>
    </row>
    <row r="169" spans="1:60" ht="23.25" hidden="1" customHeight="1">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2"/>
      <c r="AV169" s="417"/>
      <c r="AW169" s="417"/>
      <c r="AX169" s="418"/>
      <c r="AY169">
        <f>$AY$167</f>
        <v>0</v>
      </c>
    </row>
    <row r="170" spans="1:60" ht="23.25" hidden="1" customHeight="1">
      <c r="A170" s="473" t="s">
        <v>666</v>
      </c>
      <c r="B170" s="353"/>
      <c r="C170" s="353"/>
      <c r="D170" s="353"/>
      <c r="E170" s="353"/>
      <c r="F170" s="474"/>
      <c r="G170" s="238" t="s">
        <v>667</v>
      </c>
      <c r="H170" s="238"/>
      <c r="I170" s="238"/>
      <c r="J170" s="238"/>
      <c r="K170" s="238"/>
      <c r="L170" s="238"/>
      <c r="M170" s="238"/>
      <c r="N170" s="238"/>
      <c r="O170" s="238"/>
      <c r="P170" s="238"/>
      <c r="Q170" s="238"/>
      <c r="R170" s="238"/>
      <c r="S170" s="238"/>
      <c r="T170" s="238"/>
      <c r="U170" s="238"/>
      <c r="V170" s="238"/>
      <c r="W170" s="238"/>
      <c r="X170" s="265"/>
      <c r="Y170" s="457"/>
      <c r="Z170" s="458"/>
      <c r="AA170" s="459"/>
      <c r="AB170" s="237" t="s">
        <v>11</v>
      </c>
      <c r="AC170" s="238"/>
      <c r="AD170" s="265"/>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c r="A171" s="475"/>
      <c r="B171" s="334"/>
      <c r="C171" s="334"/>
      <c r="D171" s="334"/>
      <c r="E171" s="334"/>
      <c r="F171" s="476"/>
      <c r="G171" s="406" t="s">
        <v>668</v>
      </c>
      <c r="H171" s="407"/>
      <c r="I171" s="407"/>
      <c r="J171" s="407"/>
      <c r="K171" s="407"/>
      <c r="L171" s="407"/>
      <c r="M171" s="407"/>
      <c r="N171" s="407"/>
      <c r="O171" s="407"/>
      <c r="P171" s="407"/>
      <c r="Q171" s="407"/>
      <c r="R171" s="407"/>
      <c r="S171" s="407"/>
      <c r="T171" s="407"/>
      <c r="U171" s="407"/>
      <c r="V171" s="407"/>
      <c r="W171" s="407"/>
      <c r="X171" s="407"/>
      <c r="Y171" s="431" t="s">
        <v>666</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c r="A172" s="477"/>
      <c r="B172" s="336"/>
      <c r="C172" s="336"/>
      <c r="D172" s="336"/>
      <c r="E172" s="336"/>
      <c r="F172" s="478"/>
      <c r="G172" s="408"/>
      <c r="H172" s="409"/>
      <c r="I172" s="409"/>
      <c r="J172" s="409"/>
      <c r="K172" s="409"/>
      <c r="L172" s="409"/>
      <c r="M172" s="409"/>
      <c r="N172" s="409"/>
      <c r="O172" s="409"/>
      <c r="P172" s="409"/>
      <c r="Q172" s="409"/>
      <c r="R172" s="409"/>
      <c r="S172" s="409"/>
      <c r="T172" s="409"/>
      <c r="U172" s="409"/>
      <c r="V172" s="409"/>
      <c r="W172" s="409"/>
      <c r="X172" s="409"/>
      <c r="Y172" s="397"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c r="A173" s="515" t="s">
        <v>316</v>
      </c>
      <c r="B173" s="516"/>
      <c r="C173" s="516"/>
      <c r="D173" s="516"/>
      <c r="E173" s="516"/>
      <c r="F173" s="517"/>
      <c r="G173" s="489" t="s">
        <v>140</v>
      </c>
      <c r="H173" s="334"/>
      <c r="I173" s="334"/>
      <c r="J173" s="334"/>
      <c r="K173" s="334"/>
      <c r="L173" s="334"/>
      <c r="M173" s="334"/>
      <c r="N173" s="334"/>
      <c r="O173" s="335"/>
      <c r="P173" s="338" t="s">
        <v>56</v>
      </c>
      <c r="Q173" s="334"/>
      <c r="R173" s="334"/>
      <c r="S173" s="334"/>
      <c r="T173" s="334"/>
      <c r="U173" s="334"/>
      <c r="V173" s="334"/>
      <c r="W173" s="334"/>
      <c r="X173" s="335"/>
      <c r="Y173" s="490"/>
      <c r="Z173" s="491"/>
      <c r="AA173" s="492"/>
      <c r="AB173" s="496" t="s">
        <v>11</v>
      </c>
      <c r="AC173" s="497"/>
      <c r="AD173" s="498"/>
      <c r="AE173" s="427" t="s">
        <v>501</v>
      </c>
      <c r="AF173" s="427"/>
      <c r="AG173" s="427"/>
      <c r="AH173" s="427"/>
      <c r="AI173" s="427" t="s">
        <v>653</v>
      </c>
      <c r="AJ173" s="427"/>
      <c r="AK173" s="427"/>
      <c r="AL173" s="427"/>
      <c r="AM173" s="427" t="s">
        <v>469</v>
      </c>
      <c r="AN173" s="427"/>
      <c r="AO173" s="427"/>
      <c r="AP173" s="427"/>
      <c r="AQ173" s="470" t="s">
        <v>223</v>
      </c>
      <c r="AR173" s="471"/>
      <c r="AS173" s="471"/>
      <c r="AT173" s="472"/>
      <c r="AU173" s="334" t="s">
        <v>129</v>
      </c>
      <c r="AV173" s="334"/>
      <c r="AW173" s="334"/>
      <c r="AX173" s="339"/>
      <c r="AY173">
        <f>COUNTA($G$175)</f>
        <v>0</v>
      </c>
    </row>
    <row r="174" spans="1:60" ht="18.75" hidden="1" customHeight="1">
      <c r="A174" s="518"/>
      <c r="B174" s="519"/>
      <c r="C174" s="519"/>
      <c r="D174" s="519"/>
      <c r="E174" s="519"/>
      <c r="F174" s="520"/>
      <c r="G174" s="355"/>
      <c r="H174" s="336"/>
      <c r="I174" s="336"/>
      <c r="J174" s="336"/>
      <c r="K174" s="336"/>
      <c r="L174" s="336"/>
      <c r="M174" s="336"/>
      <c r="N174" s="336"/>
      <c r="O174" s="337"/>
      <c r="P174" s="340"/>
      <c r="Q174" s="336"/>
      <c r="R174" s="336"/>
      <c r="S174" s="336"/>
      <c r="T174" s="336"/>
      <c r="U174" s="336"/>
      <c r="V174" s="336"/>
      <c r="W174" s="336"/>
      <c r="X174" s="337"/>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6" t="s">
        <v>170</v>
      </c>
      <c r="AX174" s="341"/>
      <c r="AY174">
        <f t="shared" ref="AY174:AY179" si="7">$AY$173</f>
        <v>0</v>
      </c>
    </row>
    <row r="175" spans="1:60" ht="23.25" hidden="1" customHeight="1">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5"/>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5"/>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c r="A179" s="361"/>
      <c r="B179" s="332"/>
      <c r="C179" s="332"/>
      <c r="D179" s="332"/>
      <c r="E179" s="332"/>
      <c r="F179" s="333"/>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c r="A180" s="326" t="s">
        <v>658</v>
      </c>
      <c r="B180" s="328" t="s">
        <v>659</v>
      </c>
      <c r="C180" s="329"/>
      <c r="D180" s="329"/>
      <c r="E180" s="329"/>
      <c r="F180" s="330"/>
      <c r="G180" s="334" t="s">
        <v>660</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680</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c r="A182" s="326"/>
      <c r="B182" s="328"/>
      <c r="C182" s="329"/>
      <c r="D182" s="329"/>
      <c r="E182" s="329"/>
      <c r="F182" s="330"/>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c r="A183" s="326"/>
      <c r="B183" s="328"/>
      <c r="C183" s="329"/>
      <c r="D183" s="329"/>
      <c r="E183" s="329"/>
      <c r="F183" s="330"/>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c r="A184" s="326"/>
      <c r="B184" s="331"/>
      <c r="C184" s="332"/>
      <c r="D184" s="332"/>
      <c r="E184" s="332"/>
      <c r="F184" s="333"/>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c r="A185" s="326"/>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7" t="s">
        <v>11</v>
      </c>
      <c r="AC185" s="898"/>
      <c r="AD185" s="899"/>
      <c r="AE185" s="427" t="s">
        <v>501</v>
      </c>
      <c r="AF185" s="427"/>
      <c r="AG185" s="427"/>
      <c r="AH185" s="427"/>
      <c r="AI185" s="427" t="s">
        <v>653</v>
      </c>
      <c r="AJ185" s="427"/>
      <c r="AK185" s="427"/>
      <c r="AL185" s="427"/>
      <c r="AM185" s="427" t="s">
        <v>469</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6" t="s">
        <v>170</v>
      </c>
      <c r="AX186" s="341"/>
      <c r="AY186">
        <f t="shared" si="8"/>
        <v>0</v>
      </c>
      <c r="AZ186" s="10"/>
      <c r="BA186" s="10"/>
      <c r="BB186" s="10"/>
      <c r="BC186" s="10"/>
      <c r="BD186" s="10"/>
      <c r="BE186" s="10"/>
      <c r="BF186" s="10"/>
      <c r="BG186" s="10"/>
      <c r="BH186" s="10"/>
    </row>
    <row r="187" spans="1:60" ht="23.25" hidden="1" customHeight="1">
      <c r="A187" s="326"/>
      <c r="B187" s="328"/>
      <c r="C187" s="329"/>
      <c r="D187" s="329"/>
      <c r="E187" s="329"/>
      <c r="F187" s="330"/>
      <c r="G187" s="153"/>
      <c r="H187" s="154"/>
      <c r="I187" s="154"/>
      <c r="J187" s="154"/>
      <c r="K187" s="154"/>
      <c r="L187" s="154"/>
      <c r="M187" s="154"/>
      <c r="N187" s="154"/>
      <c r="O187" s="155"/>
      <c r="P187" s="154"/>
      <c r="Q187" s="461"/>
      <c r="R187" s="461"/>
      <c r="S187" s="461"/>
      <c r="T187" s="461"/>
      <c r="U187" s="461"/>
      <c r="V187" s="461"/>
      <c r="W187" s="461"/>
      <c r="X187" s="462"/>
      <c r="Y187" s="901" t="s">
        <v>58</v>
      </c>
      <c r="Z187" s="902"/>
      <c r="AA187" s="903"/>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c r="A188" s="326"/>
      <c r="B188" s="328"/>
      <c r="C188" s="329"/>
      <c r="D188" s="329"/>
      <c r="E188" s="329"/>
      <c r="F188" s="330"/>
      <c r="G188" s="904"/>
      <c r="H188" s="395"/>
      <c r="I188" s="395"/>
      <c r="J188" s="395"/>
      <c r="K188" s="395"/>
      <c r="L188" s="395"/>
      <c r="M188" s="395"/>
      <c r="N188" s="395"/>
      <c r="O188" s="396"/>
      <c r="P188" s="463"/>
      <c r="Q188" s="463"/>
      <c r="R188" s="463"/>
      <c r="S188" s="463"/>
      <c r="T188" s="463"/>
      <c r="U188" s="463"/>
      <c r="V188" s="463"/>
      <c r="W188" s="463"/>
      <c r="X188" s="464"/>
      <c r="Y188" s="905" t="s">
        <v>51</v>
      </c>
      <c r="Z188" s="797"/>
      <c r="AA188" s="798"/>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c r="A189" s="326"/>
      <c r="B189" s="328"/>
      <c r="C189" s="329"/>
      <c r="D189" s="329"/>
      <c r="E189" s="329"/>
      <c r="F189" s="330"/>
      <c r="G189" s="156"/>
      <c r="H189" s="157"/>
      <c r="I189" s="157"/>
      <c r="J189" s="157"/>
      <c r="K189" s="157"/>
      <c r="L189" s="157"/>
      <c r="M189" s="157"/>
      <c r="N189" s="157"/>
      <c r="O189" s="158"/>
      <c r="P189" s="465"/>
      <c r="Q189" s="465"/>
      <c r="R189" s="465"/>
      <c r="S189" s="465"/>
      <c r="T189" s="465"/>
      <c r="U189" s="465"/>
      <c r="V189" s="465"/>
      <c r="W189" s="465"/>
      <c r="X189" s="466"/>
      <c r="Y189" s="905" t="s">
        <v>13</v>
      </c>
      <c r="Z189" s="797"/>
      <c r="AA189" s="798"/>
      <c r="AB189" s="906" t="s">
        <v>14</v>
      </c>
      <c r="AC189" s="906"/>
      <c r="AD189" s="906"/>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c r="A190" s="326"/>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7" t="s">
        <v>11</v>
      </c>
      <c r="AC190" s="898"/>
      <c r="AD190" s="899"/>
      <c r="AE190" s="427" t="s">
        <v>501</v>
      </c>
      <c r="AF190" s="427"/>
      <c r="AG190" s="427"/>
      <c r="AH190" s="427"/>
      <c r="AI190" s="427" t="s">
        <v>653</v>
      </c>
      <c r="AJ190" s="427"/>
      <c r="AK190" s="427"/>
      <c r="AL190" s="427"/>
      <c r="AM190" s="427" t="s">
        <v>469</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6" t="s">
        <v>170</v>
      </c>
      <c r="AX191" s="341"/>
      <c r="AY191">
        <f>$AY$190</f>
        <v>0</v>
      </c>
      <c r="AZ191" s="10"/>
      <c r="BA191" s="10"/>
      <c r="BB191" s="10"/>
      <c r="BC191" s="10"/>
      <c r="BD191" s="10"/>
      <c r="BE191" s="10"/>
      <c r="BF191" s="10"/>
      <c r="BG191" s="10"/>
      <c r="BH191" s="10"/>
    </row>
    <row r="192" spans="1:60" ht="23.25" hidden="1" customHeight="1">
      <c r="A192" s="326"/>
      <c r="B192" s="328"/>
      <c r="C192" s="329"/>
      <c r="D192" s="329"/>
      <c r="E192" s="329"/>
      <c r="F192" s="330"/>
      <c r="G192" s="153"/>
      <c r="H192" s="154"/>
      <c r="I192" s="154"/>
      <c r="J192" s="154"/>
      <c r="K192" s="154"/>
      <c r="L192" s="154"/>
      <c r="M192" s="154"/>
      <c r="N192" s="154"/>
      <c r="O192" s="155"/>
      <c r="P192" s="154"/>
      <c r="Q192" s="461"/>
      <c r="R192" s="461"/>
      <c r="S192" s="461"/>
      <c r="T192" s="461"/>
      <c r="U192" s="461"/>
      <c r="V192" s="461"/>
      <c r="W192" s="461"/>
      <c r="X192" s="462"/>
      <c r="Y192" s="901" t="s">
        <v>58</v>
      </c>
      <c r="Z192" s="902"/>
      <c r="AA192" s="903"/>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c r="A193" s="326"/>
      <c r="B193" s="328"/>
      <c r="C193" s="329"/>
      <c r="D193" s="329"/>
      <c r="E193" s="329"/>
      <c r="F193" s="330"/>
      <c r="G193" s="904"/>
      <c r="H193" s="395"/>
      <c r="I193" s="395"/>
      <c r="J193" s="395"/>
      <c r="K193" s="395"/>
      <c r="L193" s="395"/>
      <c r="M193" s="395"/>
      <c r="N193" s="395"/>
      <c r="O193" s="396"/>
      <c r="P193" s="463"/>
      <c r="Q193" s="463"/>
      <c r="R193" s="463"/>
      <c r="S193" s="463"/>
      <c r="T193" s="463"/>
      <c r="U193" s="463"/>
      <c r="V193" s="463"/>
      <c r="W193" s="463"/>
      <c r="X193" s="464"/>
      <c r="Y193" s="905" t="s">
        <v>51</v>
      </c>
      <c r="Z193" s="797"/>
      <c r="AA193" s="798"/>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c r="A194" s="326"/>
      <c r="B194" s="331"/>
      <c r="C194" s="332"/>
      <c r="D194" s="332"/>
      <c r="E194" s="332"/>
      <c r="F194" s="333"/>
      <c r="G194" s="156"/>
      <c r="H194" s="157"/>
      <c r="I194" s="157"/>
      <c r="J194" s="157"/>
      <c r="K194" s="157"/>
      <c r="L194" s="157"/>
      <c r="M194" s="157"/>
      <c r="N194" s="157"/>
      <c r="O194" s="158"/>
      <c r="P194" s="465"/>
      <c r="Q194" s="465"/>
      <c r="R194" s="465"/>
      <c r="S194" s="465"/>
      <c r="T194" s="465"/>
      <c r="U194" s="465"/>
      <c r="V194" s="465"/>
      <c r="W194" s="465"/>
      <c r="X194" s="466"/>
      <c r="Y194" s="905" t="s">
        <v>13</v>
      </c>
      <c r="Z194" s="797"/>
      <c r="AA194" s="798"/>
      <c r="AB194" s="906" t="s">
        <v>14</v>
      </c>
      <c r="AC194" s="906"/>
      <c r="AD194" s="906"/>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c r="A195" s="326"/>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7" t="s">
        <v>11</v>
      </c>
      <c r="AC195" s="898"/>
      <c r="AD195" s="899"/>
      <c r="AE195" s="427" t="s">
        <v>501</v>
      </c>
      <c r="AF195" s="427"/>
      <c r="AG195" s="427"/>
      <c r="AH195" s="427"/>
      <c r="AI195" s="427" t="s">
        <v>653</v>
      </c>
      <c r="AJ195" s="427"/>
      <c r="AK195" s="427"/>
      <c r="AL195" s="427"/>
      <c r="AM195" s="427" t="s">
        <v>469</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6" t="s">
        <v>170</v>
      </c>
      <c r="AX196" s="341"/>
      <c r="AY196">
        <f>$AY$195</f>
        <v>0</v>
      </c>
      <c r="AZ196" s="10"/>
      <c r="BA196" s="10"/>
      <c r="BB196" s="10"/>
      <c r="BC196" s="10"/>
      <c r="BD196" s="10"/>
      <c r="BE196" s="10"/>
      <c r="BF196" s="10"/>
      <c r="BG196" s="10"/>
      <c r="BH196" s="10"/>
    </row>
    <row r="197" spans="1:60" ht="23.25" hidden="1" customHeight="1">
      <c r="A197" s="326"/>
      <c r="B197" s="328"/>
      <c r="C197" s="329"/>
      <c r="D197" s="329"/>
      <c r="E197" s="329"/>
      <c r="F197" s="330"/>
      <c r="G197" s="153"/>
      <c r="H197" s="154"/>
      <c r="I197" s="154"/>
      <c r="J197" s="154"/>
      <c r="K197" s="154"/>
      <c r="L197" s="154"/>
      <c r="M197" s="154"/>
      <c r="N197" s="154"/>
      <c r="O197" s="155"/>
      <c r="P197" s="154"/>
      <c r="Q197" s="461"/>
      <c r="R197" s="461"/>
      <c r="S197" s="461"/>
      <c r="T197" s="461"/>
      <c r="U197" s="461"/>
      <c r="V197" s="461"/>
      <c r="W197" s="461"/>
      <c r="X197" s="462"/>
      <c r="Y197" s="901" t="s">
        <v>58</v>
      </c>
      <c r="Z197" s="902"/>
      <c r="AA197" s="903"/>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c r="A198" s="326"/>
      <c r="B198" s="328"/>
      <c r="C198" s="329"/>
      <c r="D198" s="329"/>
      <c r="E198" s="329"/>
      <c r="F198" s="330"/>
      <c r="G198" s="904"/>
      <c r="H198" s="395"/>
      <c r="I198" s="395"/>
      <c r="J198" s="395"/>
      <c r="K198" s="395"/>
      <c r="L198" s="395"/>
      <c r="M198" s="395"/>
      <c r="N198" s="395"/>
      <c r="O198" s="396"/>
      <c r="P198" s="463"/>
      <c r="Q198" s="463"/>
      <c r="R198" s="463"/>
      <c r="S198" s="463"/>
      <c r="T198" s="463"/>
      <c r="U198" s="463"/>
      <c r="V198" s="463"/>
      <c r="W198" s="463"/>
      <c r="X198" s="464"/>
      <c r="Y198" s="905" t="s">
        <v>51</v>
      </c>
      <c r="Z198" s="797"/>
      <c r="AA198" s="798"/>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c r="A199" s="327"/>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7" t="s">
        <v>501</v>
      </c>
      <c r="AF200" s="427"/>
      <c r="AG200" s="427"/>
      <c r="AH200" s="427"/>
      <c r="AI200" s="427" t="s">
        <v>653</v>
      </c>
      <c r="AJ200" s="427"/>
      <c r="AK200" s="427"/>
      <c r="AL200" s="427"/>
      <c r="AM200" s="427" t="s">
        <v>469</v>
      </c>
      <c r="AN200" s="427"/>
      <c r="AO200" s="427"/>
      <c r="AP200" s="427"/>
      <c r="AQ200" s="503" t="s">
        <v>223</v>
      </c>
      <c r="AR200" s="504"/>
      <c r="AS200" s="504"/>
      <c r="AT200" s="505"/>
      <c r="AU200" s="555" t="s">
        <v>129</v>
      </c>
      <c r="AV200" s="555"/>
      <c r="AW200" s="555"/>
      <c r="AX200" s="556"/>
      <c r="AY200">
        <f>COUNTA($H$202)</f>
        <v>0</v>
      </c>
    </row>
    <row r="201" spans="1:60" ht="18.75" hidden="1" customHeight="1">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4"/>
      <c r="AR201" s="445"/>
      <c r="AS201" s="446" t="s">
        <v>224</v>
      </c>
      <c r="AT201" s="447"/>
      <c r="AU201" s="448"/>
      <c r="AV201" s="448"/>
      <c r="AW201" s="557" t="s">
        <v>170</v>
      </c>
      <c r="AX201" s="558"/>
      <c r="AY201">
        <f t="shared" ref="AY201:AY207" si="10">$AY$200</f>
        <v>0</v>
      </c>
    </row>
    <row r="202" spans="1:60" ht="23.25" hidden="1" customHeight="1">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8" t="s">
        <v>51</v>
      </c>
      <c r="Z203" s="288"/>
      <c r="AA203" s="319"/>
      <c r="AB203" s="597" t="s">
        <v>334</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8" t="s">
        <v>13</v>
      </c>
      <c r="Z204" s="288"/>
      <c r="AA204" s="319"/>
      <c r="AB204" s="575" t="s">
        <v>335</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8" t="s">
        <v>51</v>
      </c>
      <c r="Z206" s="288"/>
      <c r="AA206" s="319"/>
      <c r="AB206" s="597" t="s">
        <v>334</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8" t="s">
        <v>13</v>
      </c>
      <c r="Z207" s="288"/>
      <c r="AA207" s="319"/>
      <c r="AB207" s="575" t="s">
        <v>335</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501</v>
      </c>
      <c r="AF208" s="151"/>
      <c r="AG208" s="151"/>
      <c r="AH208" s="151"/>
      <c r="AI208" s="427" t="s">
        <v>653</v>
      </c>
      <c r="AJ208" s="427"/>
      <c r="AK208" s="427"/>
      <c r="AL208" s="427"/>
      <c r="AM208" s="427" t="s">
        <v>469</v>
      </c>
      <c r="AN208" s="427"/>
      <c r="AO208" s="427"/>
      <c r="AP208" s="427"/>
      <c r="AQ208" s="503" t="s">
        <v>223</v>
      </c>
      <c r="AR208" s="504"/>
      <c r="AS208" s="504"/>
      <c r="AT208" s="505"/>
      <c r="AU208" s="598" t="s">
        <v>129</v>
      </c>
      <c r="AV208" s="599"/>
      <c r="AW208" s="599"/>
      <c r="AX208" s="600"/>
      <c r="AY208">
        <f>COUNTA($H$210)</f>
        <v>0</v>
      </c>
    </row>
    <row r="209" spans="1:51" ht="18.75" hidden="1" customHeight="1">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0"/>
      <c r="AC209" s="336"/>
      <c r="AD209" s="337"/>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1"/>
      <c r="AY209">
        <f>$AY$208</f>
        <v>0</v>
      </c>
    </row>
    <row r="210" spans="1:51" ht="23.25" hidden="1" customHeight="1">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c r="A215" s="663" t="s">
        <v>367</v>
      </c>
      <c r="B215" s="664"/>
      <c r="C215" s="666" t="s">
        <v>227</v>
      </c>
      <c r="D215" s="664"/>
      <c r="E215" s="667" t="s">
        <v>243</v>
      </c>
      <c r="F215" s="668"/>
      <c r="G215" s="669" t="s">
        <v>708</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c r="A216" s="665"/>
      <c r="B216" s="653"/>
      <c r="C216" s="652"/>
      <c r="D216" s="653"/>
      <c r="E216" s="467" t="s">
        <v>242</v>
      </c>
      <c r="F216" s="469"/>
      <c r="G216" s="153" t="s">
        <v>709</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710</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c r="A217" s="665"/>
      <c r="B217" s="653"/>
      <c r="C217" s="652"/>
      <c r="D217" s="653"/>
      <c r="E217" s="331"/>
      <c r="F217" s="333"/>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711</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c r="A218" s="665"/>
      <c r="B218" s="653"/>
      <c r="C218" s="650" t="s">
        <v>684</v>
      </c>
      <c r="D218" s="651"/>
      <c r="E218" s="467" t="s">
        <v>363</v>
      </c>
      <c r="F218" s="469"/>
      <c r="G218" s="631" t="s">
        <v>230</v>
      </c>
      <c r="H218" s="632"/>
      <c r="I218" s="632"/>
      <c r="J218" s="654" t="s">
        <v>698</v>
      </c>
      <c r="K218" s="655"/>
      <c r="L218" s="655"/>
      <c r="M218" s="655"/>
      <c r="N218" s="655"/>
      <c r="O218" s="655"/>
      <c r="P218" s="655"/>
      <c r="Q218" s="655"/>
      <c r="R218" s="655"/>
      <c r="S218" s="655"/>
      <c r="T218" s="656"/>
      <c r="U218" s="629" t="s">
        <v>700</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c r="A219" s="665"/>
      <c r="B219" s="653"/>
      <c r="C219" s="652"/>
      <c r="D219" s="653"/>
      <c r="E219" s="328"/>
      <c r="F219" s="330"/>
      <c r="G219" s="631" t="s">
        <v>685</v>
      </c>
      <c r="H219" s="632"/>
      <c r="I219" s="632"/>
      <c r="J219" s="632"/>
      <c r="K219" s="632"/>
      <c r="L219" s="632"/>
      <c r="M219" s="632"/>
      <c r="N219" s="632"/>
      <c r="O219" s="632"/>
      <c r="P219" s="632"/>
      <c r="Q219" s="632"/>
      <c r="R219" s="632"/>
      <c r="S219" s="632"/>
      <c r="T219" s="632"/>
      <c r="U219" s="628" t="s">
        <v>700</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c r="A220" s="665"/>
      <c r="B220" s="653"/>
      <c r="C220" s="652"/>
      <c r="D220" s="653"/>
      <c r="E220" s="331"/>
      <c r="F220" s="333"/>
      <c r="G220" s="631" t="s">
        <v>672</v>
      </c>
      <c r="H220" s="632"/>
      <c r="I220" s="632"/>
      <c r="J220" s="632"/>
      <c r="K220" s="632"/>
      <c r="L220" s="632"/>
      <c r="M220" s="632"/>
      <c r="N220" s="632"/>
      <c r="O220" s="632"/>
      <c r="P220" s="632"/>
      <c r="Q220" s="632"/>
      <c r="R220" s="632"/>
      <c r="S220" s="632"/>
      <c r="T220" s="632"/>
      <c r="U220" s="159" t="s">
        <v>700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38.25" customHeight="1">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694</v>
      </c>
      <c r="AE223" s="718"/>
      <c r="AF223" s="718"/>
      <c r="AG223" s="719" t="s">
        <v>714</v>
      </c>
      <c r="AH223" s="720"/>
      <c r="AI223" s="720"/>
      <c r="AJ223" s="720"/>
      <c r="AK223" s="720"/>
      <c r="AL223" s="720"/>
      <c r="AM223" s="720"/>
      <c r="AN223" s="720"/>
      <c r="AO223" s="720"/>
      <c r="AP223" s="720"/>
      <c r="AQ223" s="720"/>
      <c r="AR223" s="720"/>
      <c r="AS223" s="720"/>
      <c r="AT223" s="720"/>
      <c r="AU223" s="720"/>
      <c r="AV223" s="720"/>
      <c r="AW223" s="720"/>
      <c r="AX223" s="721"/>
    </row>
    <row r="224" spans="1:51" ht="38.25" customHeight="1">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694</v>
      </c>
      <c r="AE224" s="699"/>
      <c r="AF224" s="699"/>
      <c r="AG224" s="725" t="s">
        <v>715</v>
      </c>
      <c r="AH224" s="726"/>
      <c r="AI224" s="726"/>
      <c r="AJ224" s="726"/>
      <c r="AK224" s="726"/>
      <c r="AL224" s="726"/>
      <c r="AM224" s="726"/>
      <c r="AN224" s="726"/>
      <c r="AO224" s="726"/>
      <c r="AP224" s="726"/>
      <c r="AQ224" s="726"/>
      <c r="AR224" s="726"/>
      <c r="AS224" s="726"/>
      <c r="AT224" s="726"/>
      <c r="AU224" s="726"/>
      <c r="AV224" s="726"/>
      <c r="AW224" s="726"/>
      <c r="AX224" s="727"/>
    </row>
    <row r="225" spans="1:50" ht="38.25" customHeight="1">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694</v>
      </c>
      <c r="AE225" s="732"/>
      <c r="AF225" s="732"/>
      <c r="AG225" s="689" t="s">
        <v>716</v>
      </c>
      <c r="AH225" s="395"/>
      <c r="AI225" s="395"/>
      <c r="AJ225" s="395"/>
      <c r="AK225" s="395"/>
      <c r="AL225" s="395"/>
      <c r="AM225" s="395"/>
      <c r="AN225" s="395"/>
      <c r="AO225" s="395"/>
      <c r="AP225" s="395"/>
      <c r="AQ225" s="395"/>
      <c r="AR225" s="395"/>
      <c r="AS225" s="395"/>
      <c r="AT225" s="395"/>
      <c r="AU225" s="395"/>
      <c r="AV225" s="395"/>
      <c r="AW225" s="395"/>
      <c r="AX225" s="690"/>
    </row>
    <row r="226" spans="1:50" ht="27" customHeight="1">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712</v>
      </c>
      <c r="AE226" s="687"/>
      <c r="AF226" s="687"/>
      <c r="AG226" s="373" t="s">
        <v>700</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c r="A227" s="677"/>
      <c r="B227" s="678"/>
      <c r="C227" s="691"/>
      <c r="D227" s="692"/>
      <c r="E227" s="695" t="s">
        <v>345</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713</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26.25" customHeight="1">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713</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38.25" customHeight="1">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694</v>
      </c>
      <c r="AE229" s="751"/>
      <c r="AF229" s="751"/>
      <c r="AG229" s="752" t="s">
        <v>717</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694</v>
      </c>
      <c r="AE230" s="699"/>
      <c r="AF230" s="699"/>
      <c r="AG230" s="725" t="s">
        <v>718</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712</v>
      </c>
      <c r="AE231" s="699"/>
      <c r="AF231" s="699"/>
      <c r="AG231" s="725" t="s">
        <v>698</v>
      </c>
      <c r="AH231" s="726"/>
      <c r="AI231" s="726"/>
      <c r="AJ231" s="726"/>
      <c r="AK231" s="726"/>
      <c r="AL231" s="726"/>
      <c r="AM231" s="726"/>
      <c r="AN231" s="726"/>
      <c r="AO231" s="726"/>
      <c r="AP231" s="726"/>
      <c r="AQ231" s="726"/>
      <c r="AR231" s="726"/>
      <c r="AS231" s="726"/>
      <c r="AT231" s="726"/>
      <c r="AU231" s="726"/>
      <c r="AV231" s="726"/>
      <c r="AW231" s="726"/>
      <c r="AX231" s="727"/>
    </row>
    <row r="232" spans="1:50" ht="38.25" customHeight="1">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694</v>
      </c>
      <c r="AE232" s="699"/>
      <c r="AF232" s="699"/>
      <c r="AG232" s="725" t="s">
        <v>719</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c r="A233" s="677"/>
      <c r="B233" s="679"/>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694</v>
      </c>
      <c r="AE233" s="732"/>
      <c r="AF233" s="732"/>
      <c r="AG233" s="747" t="s">
        <v>759</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c r="A234" s="677"/>
      <c r="B234" s="679"/>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712</v>
      </c>
      <c r="AE234" s="699"/>
      <c r="AF234" s="700"/>
      <c r="AG234" s="725" t="s">
        <v>698</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c r="A235" s="680"/>
      <c r="B235" s="681"/>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712</v>
      </c>
      <c r="AE235" s="740"/>
      <c r="AF235" s="741"/>
      <c r="AG235" s="742" t="s">
        <v>698</v>
      </c>
      <c r="AH235" s="743"/>
      <c r="AI235" s="743"/>
      <c r="AJ235" s="743"/>
      <c r="AK235" s="743"/>
      <c r="AL235" s="743"/>
      <c r="AM235" s="743"/>
      <c r="AN235" s="743"/>
      <c r="AO235" s="743"/>
      <c r="AP235" s="743"/>
      <c r="AQ235" s="743"/>
      <c r="AR235" s="743"/>
      <c r="AS235" s="743"/>
      <c r="AT235" s="743"/>
      <c r="AU235" s="743"/>
      <c r="AV235" s="743"/>
      <c r="AW235" s="743"/>
      <c r="AX235" s="744"/>
    </row>
    <row r="236" spans="1:50" ht="38.25" customHeight="1">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694</v>
      </c>
      <c r="AE236" s="751"/>
      <c r="AF236" s="761"/>
      <c r="AG236" s="752" t="s">
        <v>755</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712</v>
      </c>
      <c r="AE237" s="766"/>
      <c r="AF237" s="766"/>
      <c r="AG237" s="725" t="s">
        <v>698</v>
      </c>
      <c r="AH237" s="726"/>
      <c r="AI237" s="726"/>
      <c r="AJ237" s="726"/>
      <c r="AK237" s="726"/>
      <c r="AL237" s="726"/>
      <c r="AM237" s="726"/>
      <c r="AN237" s="726"/>
      <c r="AO237" s="726"/>
      <c r="AP237" s="726"/>
      <c r="AQ237" s="726"/>
      <c r="AR237" s="726"/>
      <c r="AS237" s="726"/>
      <c r="AT237" s="726"/>
      <c r="AU237" s="726"/>
      <c r="AV237" s="726"/>
      <c r="AW237" s="726"/>
      <c r="AX237" s="727"/>
    </row>
    <row r="238" spans="1:50" ht="65.25" customHeight="1">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694</v>
      </c>
      <c r="AE238" s="699"/>
      <c r="AF238" s="699"/>
      <c r="AG238" s="725" t="s">
        <v>720</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712</v>
      </c>
      <c r="AE239" s="699"/>
      <c r="AF239" s="699"/>
      <c r="AG239" s="755" t="s">
        <v>698</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694</v>
      </c>
      <c r="AE240" s="687"/>
      <c r="AF240" s="778"/>
      <c r="AG240" s="373" t="s">
        <v>721</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24.75" customHeight="1">
      <c r="A242" s="772"/>
      <c r="B242" s="773"/>
      <c r="C242" s="101"/>
      <c r="D242" s="102"/>
      <c r="E242" s="103" t="s">
        <v>722</v>
      </c>
      <c r="F242" s="103"/>
      <c r="G242" s="103"/>
      <c r="H242" s="104"/>
      <c r="I242" s="104"/>
      <c r="J242" s="105"/>
      <c r="K242" s="105"/>
      <c r="L242" s="105"/>
      <c r="M242" s="104"/>
      <c r="N242" s="106"/>
      <c r="O242" s="107" t="s">
        <v>723</v>
      </c>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4.75" hidden="1" customHeight="1">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4.75" hidden="1" customHeight="1">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4.75" hidden="1" customHeight="1">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4.75" hidden="1" customHeight="1">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67.5" customHeight="1">
      <c r="A247" s="137" t="s">
        <v>46</v>
      </c>
      <c r="B247" s="138"/>
      <c r="C247" s="141" t="s">
        <v>50</v>
      </c>
      <c r="D247" s="142"/>
      <c r="E247" s="142"/>
      <c r="F247" s="143"/>
      <c r="G247" s="144" t="s">
        <v>756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133</v>
      </c>
      <c r="B252" s="134"/>
      <c r="C252" s="134"/>
      <c r="D252" s="134"/>
      <c r="E252" s="135"/>
      <c r="F252" s="136" t="s">
        <v>760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133</v>
      </c>
      <c r="B254" s="134"/>
      <c r="C254" s="134"/>
      <c r="D254" s="134"/>
      <c r="E254" s="135"/>
      <c r="F254" s="786" t="s">
        <v>762</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c r="A258" s="796" t="s">
        <v>361</v>
      </c>
      <c r="B258" s="797"/>
      <c r="C258" s="797"/>
      <c r="D258" s="798"/>
      <c r="E258" s="782" t="s">
        <v>725</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c r="A259" s="151" t="s">
        <v>360</v>
      </c>
      <c r="B259" s="151"/>
      <c r="C259" s="151"/>
      <c r="D259" s="151"/>
      <c r="E259" s="782" t="s">
        <v>726</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c r="A260" s="151" t="s">
        <v>359</v>
      </c>
      <c r="B260" s="151"/>
      <c r="C260" s="151"/>
      <c r="D260" s="151"/>
      <c r="E260" s="782" t="s">
        <v>727</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c r="A261" s="151" t="s">
        <v>358</v>
      </c>
      <c r="B261" s="151"/>
      <c r="C261" s="151"/>
      <c r="D261" s="151"/>
      <c r="E261" s="782" t="s">
        <v>728</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c r="A262" s="151" t="s">
        <v>357</v>
      </c>
      <c r="B262" s="151"/>
      <c r="C262" s="151"/>
      <c r="D262" s="151"/>
      <c r="E262" s="782" t="s">
        <v>729</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c r="A263" s="151" t="s">
        <v>356</v>
      </c>
      <c r="B263" s="151"/>
      <c r="C263" s="151"/>
      <c r="D263" s="151"/>
      <c r="E263" s="782" t="s">
        <v>730</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c r="A264" s="151" t="s">
        <v>355</v>
      </c>
      <c r="B264" s="151"/>
      <c r="C264" s="151"/>
      <c r="D264" s="151"/>
      <c r="E264" s="782" t="s">
        <v>731</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c r="A265" s="151" t="s">
        <v>354</v>
      </c>
      <c r="B265" s="151"/>
      <c r="C265" s="151"/>
      <c r="D265" s="151"/>
      <c r="E265" s="782" t="s">
        <v>732</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c r="A266" s="151" t="s">
        <v>501</v>
      </c>
      <c r="B266" s="151"/>
      <c r="C266" s="151"/>
      <c r="D266" s="151"/>
      <c r="E266" s="801" t="s">
        <v>692</v>
      </c>
      <c r="F266" s="802"/>
      <c r="G266" s="802"/>
      <c r="H266" s="92" t="str">
        <f>IF(E266="","","-")</f>
        <v>-</v>
      </c>
      <c r="I266" s="802"/>
      <c r="J266" s="802"/>
      <c r="K266" s="92" t="str">
        <f>IF(I266="","","-")</f>
        <v/>
      </c>
      <c r="L266" s="121">
        <v>733</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c r="A267" s="151" t="s">
        <v>681</v>
      </c>
      <c r="B267" s="151"/>
      <c r="C267" s="151"/>
      <c r="D267" s="151"/>
      <c r="E267" s="801" t="s">
        <v>692</v>
      </c>
      <c r="F267" s="802"/>
      <c r="G267" s="802"/>
      <c r="H267" s="92"/>
      <c r="I267" s="802"/>
      <c r="J267" s="802"/>
      <c r="K267" s="92"/>
      <c r="L267" s="121">
        <v>751</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c r="A268" s="151" t="s">
        <v>469</v>
      </c>
      <c r="B268" s="151"/>
      <c r="C268" s="151"/>
      <c r="D268" s="151"/>
      <c r="E268" s="804">
        <v>2021</v>
      </c>
      <c r="F268" s="152"/>
      <c r="G268" s="802" t="s">
        <v>733</v>
      </c>
      <c r="H268" s="802"/>
      <c r="I268" s="802"/>
      <c r="J268" s="152">
        <v>20</v>
      </c>
      <c r="K268" s="152"/>
      <c r="L268" s="121">
        <v>825</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c r="A269" s="259" t="s">
        <v>348</v>
      </c>
      <c r="B269" s="260"/>
      <c r="C269" s="260"/>
      <c r="D269" s="260"/>
      <c r="E269" s="260"/>
      <c r="F269" s="261"/>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59"/>
      <c r="B270" s="260"/>
      <c r="C270" s="260"/>
      <c r="D270" s="260"/>
      <c r="E270" s="260"/>
      <c r="F270" s="26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59"/>
      <c r="B271" s="260"/>
      <c r="C271" s="260"/>
      <c r="D271" s="260"/>
      <c r="E271" s="260"/>
      <c r="F271" s="26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59"/>
      <c r="B272" s="260"/>
      <c r="C272" s="260"/>
      <c r="D272" s="260"/>
      <c r="E272" s="260"/>
      <c r="F272" s="26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59"/>
      <c r="B273" s="260"/>
      <c r="C273" s="260"/>
      <c r="D273" s="260"/>
      <c r="E273" s="260"/>
      <c r="F273" s="26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59"/>
      <c r="B274" s="260"/>
      <c r="C274" s="260"/>
      <c r="D274" s="260"/>
      <c r="E274" s="260"/>
      <c r="F274" s="26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59"/>
      <c r="B275" s="260"/>
      <c r="C275" s="260"/>
      <c r="D275" s="260"/>
      <c r="E275" s="260"/>
      <c r="F275" s="26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59"/>
      <c r="B276" s="260"/>
      <c r="C276" s="260"/>
      <c r="D276" s="260"/>
      <c r="E276" s="260"/>
      <c r="F276" s="26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59"/>
      <c r="B277" s="260"/>
      <c r="C277" s="260"/>
      <c r="D277" s="260"/>
      <c r="E277" s="260"/>
      <c r="F277" s="26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59"/>
      <c r="B278" s="260"/>
      <c r="C278" s="260"/>
      <c r="D278" s="260"/>
      <c r="E278" s="260"/>
      <c r="F278" s="26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59"/>
      <c r="B279" s="260"/>
      <c r="C279" s="260"/>
      <c r="D279" s="260"/>
      <c r="E279" s="260"/>
      <c r="F279" s="26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59"/>
      <c r="B280" s="260"/>
      <c r="C280" s="260"/>
      <c r="D280" s="260"/>
      <c r="E280" s="260"/>
      <c r="F280" s="26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59"/>
      <c r="B281" s="260"/>
      <c r="C281" s="260"/>
      <c r="D281" s="260"/>
      <c r="E281" s="260"/>
      <c r="F281" s="26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59"/>
      <c r="B282" s="260"/>
      <c r="C282" s="260"/>
      <c r="D282" s="260"/>
      <c r="E282" s="260"/>
      <c r="F282" s="26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59"/>
      <c r="B283" s="260"/>
      <c r="C283" s="260"/>
      <c r="D283" s="260"/>
      <c r="E283" s="260"/>
      <c r="F283" s="26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59"/>
      <c r="B284" s="260"/>
      <c r="C284" s="260"/>
      <c r="D284" s="260"/>
      <c r="E284" s="260"/>
      <c r="F284" s="26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59"/>
      <c r="B285" s="260"/>
      <c r="C285" s="260"/>
      <c r="D285" s="260"/>
      <c r="E285" s="260"/>
      <c r="F285" s="26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59"/>
      <c r="B286" s="260"/>
      <c r="C286" s="260"/>
      <c r="D286" s="260"/>
      <c r="E286" s="260"/>
      <c r="F286" s="26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59"/>
      <c r="B287" s="260"/>
      <c r="C287" s="260"/>
      <c r="D287" s="260"/>
      <c r="E287" s="260"/>
      <c r="F287" s="26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59"/>
      <c r="B288" s="260"/>
      <c r="C288" s="260"/>
      <c r="D288" s="260"/>
      <c r="E288" s="260"/>
      <c r="F288" s="26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59"/>
      <c r="B289" s="260"/>
      <c r="C289" s="260"/>
      <c r="D289" s="260"/>
      <c r="E289" s="260"/>
      <c r="F289" s="26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59"/>
      <c r="B290" s="260"/>
      <c r="C290" s="260"/>
      <c r="D290" s="260"/>
      <c r="E290" s="260"/>
      <c r="F290" s="26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59"/>
      <c r="B291" s="260"/>
      <c r="C291" s="260"/>
      <c r="D291" s="260"/>
      <c r="E291" s="260"/>
      <c r="F291" s="26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59"/>
      <c r="B292" s="260"/>
      <c r="C292" s="260"/>
      <c r="D292" s="260"/>
      <c r="E292" s="260"/>
      <c r="F292" s="26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59"/>
      <c r="B293" s="260"/>
      <c r="C293" s="260"/>
      <c r="D293" s="260"/>
      <c r="E293" s="260"/>
      <c r="F293" s="26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59"/>
      <c r="B294" s="260"/>
      <c r="C294" s="260"/>
      <c r="D294" s="260"/>
      <c r="E294" s="260"/>
      <c r="F294" s="26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59"/>
      <c r="B295" s="260"/>
      <c r="C295" s="260"/>
      <c r="D295" s="260"/>
      <c r="E295" s="260"/>
      <c r="F295" s="26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59"/>
      <c r="B296" s="260"/>
      <c r="C296" s="260"/>
      <c r="D296" s="260"/>
      <c r="E296" s="260"/>
      <c r="F296" s="26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59"/>
      <c r="B297" s="260"/>
      <c r="C297" s="260"/>
      <c r="D297" s="260"/>
      <c r="E297" s="260"/>
      <c r="F297" s="26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59"/>
      <c r="B298" s="260"/>
      <c r="C298" s="260"/>
      <c r="D298" s="260"/>
      <c r="E298" s="260"/>
      <c r="F298" s="26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59"/>
      <c r="B299" s="260"/>
      <c r="C299" s="260"/>
      <c r="D299" s="260"/>
      <c r="E299" s="260"/>
      <c r="F299" s="26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59"/>
      <c r="B300" s="260"/>
      <c r="C300" s="260"/>
      <c r="D300" s="260"/>
      <c r="E300" s="260"/>
      <c r="F300" s="26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59"/>
      <c r="B301" s="260"/>
      <c r="C301" s="260"/>
      <c r="D301" s="260"/>
      <c r="E301" s="260"/>
      <c r="F301" s="26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59"/>
      <c r="B302" s="260"/>
      <c r="C302" s="260"/>
      <c r="D302" s="260"/>
      <c r="E302" s="260"/>
      <c r="F302" s="26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59"/>
      <c r="B303" s="260"/>
      <c r="C303" s="260"/>
      <c r="D303" s="260"/>
      <c r="E303" s="260"/>
      <c r="F303" s="26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59"/>
      <c r="B304" s="260"/>
      <c r="C304" s="260"/>
      <c r="D304" s="260"/>
      <c r="E304" s="260"/>
      <c r="F304" s="26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59"/>
      <c r="B305" s="260"/>
      <c r="C305" s="260"/>
      <c r="D305" s="260"/>
      <c r="E305" s="260"/>
      <c r="F305" s="26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59"/>
      <c r="B306" s="260"/>
      <c r="C306" s="260"/>
      <c r="D306" s="260"/>
      <c r="E306" s="260"/>
      <c r="F306" s="26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43.5" customHeight="1">
      <c r="A308" s="808" t="s">
        <v>350</v>
      </c>
      <c r="B308" s="809"/>
      <c r="C308" s="809"/>
      <c r="D308" s="809"/>
      <c r="E308" s="809"/>
      <c r="F308" s="810"/>
      <c r="G308" s="814" t="s">
        <v>734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42" customHeight="1">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hidden="1" customHeight="1">
      <c r="A310" s="811"/>
      <c r="B310" s="812"/>
      <c r="C310" s="812"/>
      <c r="D310" s="812"/>
      <c r="E310" s="812"/>
      <c r="F310" s="813"/>
      <c r="G310" s="835"/>
      <c r="H310" s="836"/>
      <c r="I310" s="836"/>
      <c r="J310" s="836"/>
      <c r="K310" s="837"/>
      <c r="L310" s="838"/>
      <c r="M310" s="839"/>
      <c r="N310" s="839"/>
      <c r="O310" s="839"/>
      <c r="P310" s="839"/>
      <c r="Q310" s="839"/>
      <c r="R310" s="839"/>
      <c r="S310" s="839"/>
      <c r="T310" s="839"/>
      <c r="U310" s="839"/>
      <c r="V310" s="839"/>
      <c r="W310" s="839"/>
      <c r="X310" s="840"/>
      <c r="Y310" s="841"/>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hidden="1" customHeight="1">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38.25" customHeight="1">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0</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c r="A366" s="870">
        <v>1</v>
      </c>
      <c r="B366" s="870">
        <v>1</v>
      </c>
      <c r="C366" s="871" t="s">
        <v>744</v>
      </c>
      <c r="D366" s="872"/>
      <c r="E366" s="872"/>
      <c r="F366" s="872"/>
      <c r="G366" s="872"/>
      <c r="H366" s="872"/>
      <c r="I366" s="872"/>
      <c r="J366" s="873">
        <v>8000020280003</v>
      </c>
      <c r="K366" s="874"/>
      <c r="L366" s="874"/>
      <c r="M366" s="874"/>
      <c r="N366" s="874"/>
      <c r="O366" s="874"/>
      <c r="P366" s="875" t="s">
        <v>735</v>
      </c>
      <c r="Q366" s="876"/>
      <c r="R366" s="876"/>
      <c r="S366" s="876"/>
      <c r="T366" s="876"/>
      <c r="U366" s="876"/>
      <c r="V366" s="876"/>
      <c r="W366" s="876"/>
      <c r="X366" s="876"/>
      <c r="Y366" s="877">
        <v>0.2</v>
      </c>
      <c r="Z366" s="878"/>
      <c r="AA366" s="878"/>
      <c r="AB366" s="879"/>
      <c r="AC366" s="880" t="s">
        <v>76</v>
      </c>
      <c r="AD366" s="881"/>
      <c r="AE366" s="881"/>
      <c r="AF366" s="881"/>
      <c r="AG366" s="881"/>
      <c r="AH366" s="864" t="s">
        <v>368</v>
      </c>
      <c r="AI366" s="865"/>
      <c r="AJ366" s="865"/>
      <c r="AK366" s="865"/>
      <c r="AL366" s="866" t="s">
        <v>368</v>
      </c>
      <c r="AM366" s="867"/>
      <c r="AN366" s="867"/>
      <c r="AO366" s="868"/>
      <c r="AP366" s="869"/>
      <c r="AQ366" s="869"/>
      <c r="AR366" s="869"/>
      <c r="AS366" s="869"/>
      <c r="AT366" s="869"/>
      <c r="AU366" s="869"/>
      <c r="AV366" s="869"/>
      <c r="AW366" s="869"/>
      <c r="AX366" s="869"/>
    </row>
    <row r="367" spans="1:51" ht="30" customHeight="1">
      <c r="A367" s="870">
        <v>2</v>
      </c>
      <c r="B367" s="870">
        <v>1</v>
      </c>
      <c r="C367" s="871" t="s">
        <v>745</v>
      </c>
      <c r="D367" s="872"/>
      <c r="E367" s="872"/>
      <c r="F367" s="872"/>
      <c r="G367" s="872"/>
      <c r="H367" s="872"/>
      <c r="I367" s="872"/>
      <c r="J367" s="873">
        <v>1000020440001</v>
      </c>
      <c r="K367" s="874"/>
      <c r="L367" s="874"/>
      <c r="M367" s="874"/>
      <c r="N367" s="874"/>
      <c r="O367" s="874"/>
      <c r="P367" s="875" t="s">
        <v>735</v>
      </c>
      <c r="Q367" s="876"/>
      <c r="R367" s="876"/>
      <c r="S367" s="876"/>
      <c r="T367" s="876"/>
      <c r="U367" s="876"/>
      <c r="V367" s="876"/>
      <c r="W367" s="876"/>
      <c r="X367" s="876"/>
      <c r="Y367" s="877">
        <v>0.2</v>
      </c>
      <c r="Z367" s="878"/>
      <c r="AA367" s="878"/>
      <c r="AB367" s="879"/>
      <c r="AC367" s="880" t="s">
        <v>76</v>
      </c>
      <c r="AD367" s="881"/>
      <c r="AE367" s="881"/>
      <c r="AF367" s="881"/>
      <c r="AG367" s="881"/>
      <c r="AH367" s="864" t="s">
        <v>368</v>
      </c>
      <c r="AI367" s="865"/>
      <c r="AJ367" s="865"/>
      <c r="AK367" s="865"/>
      <c r="AL367" s="866" t="s">
        <v>368</v>
      </c>
      <c r="AM367" s="867"/>
      <c r="AN367" s="867"/>
      <c r="AO367" s="868"/>
      <c r="AP367" s="869"/>
      <c r="AQ367" s="869"/>
      <c r="AR367" s="869"/>
      <c r="AS367" s="869"/>
      <c r="AT367" s="869"/>
      <c r="AU367" s="869"/>
      <c r="AV367" s="869"/>
      <c r="AW367" s="869"/>
      <c r="AX367" s="869"/>
      <c r="AY367">
        <f>COUNTA($C$367)</f>
        <v>1</v>
      </c>
    </row>
    <row r="368" spans="1:51" ht="30" customHeight="1">
      <c r="A368" s="870">
        <v>3</v>
      </c>
      <c r="B368" s="870">
        <v>1</v>
      </c>
      <c r="C368" s="871" t="s">
        <v>747</v>
      </c>
      <c r="D368" s="872"/>
      <c r="E368" s="872"/>
      <c r="F368" s="872"/>
      <c r="G368" s="872"/>
      <c r="H368" s="872"/>
      <c r="I368" s="872"/>
      <c r="J368" s="873">
        <v>8000020190004</v>
      </c>
      <c r="K368" s="874"/>
      <c r="L368" s="874"/>
      <c r="M368" s="874"/>
      <c r="N368" s="874"/>
      <c r="O368" s="874"/>
      <c r="P368" s="875" t="s">
        <v>735</v>
      </c>
      <c r="Q368" s="876"/>
      <c r="R368" s="876"/>
      <c r="S368" s="876"/>
      <c r="T368" s="876"/>
      <c r="U368" s="876"/>
      <c r="V368" s="876"/>
      <c r="W368" s="876"/>
      <c r="X368" s="876"/>
      <c r="Y368" s="877">
        <v>0.1</v>
      </c>
      <c r="Z368" s="878"/>
      <c r="AA368" s="878"/>
      <c r="AB368" s="879"/>
      <c r="AC368" s="880" t="s">
        <v>76</v>
      </c>
      <c r="AD368" s="881"/>
      <c r="AE368" s="881"/>
      <c r="AF368" s="881"/>
      <c r="AG368" s="881"/>
      <c r="AH368" s="882" t="s">
        <v>368</v>
      </c>
      <c r="AI368" s="883"/>
      <c r="AJ368" s="883"/>
      <c r="AK368" s="883"/>
      <c r="AL368" s="866" t="s">
        <v>368</v>
      </c>
      <c r="AM368" s="867"/>
      <c r="AN368" s="867"/>
      <c r="AO368" s="868"/>
      <c r="AP368" s="869"/>
      <c r="AQ368" s="869"/>
      <c r="AR368" s="869"/>
      <c r="AS368" s="869"/>
      <c r="AT368" s="869"/>
      <c r="AU368" s="869"/>
      <c r="AV368" s="869"/>
      <c r="AW368" s="869"/>
      <c r="AX368" s="869"/>
      <c r="AY368">
        <f>COUNTA($C$368)</f>
        <v>1</v>
      </c>
    </row>
    <row r="369" spans="1:51" ht="30" customHeight="1">
      <c r="A369" s="870">
        <v>4</v>
      </c>
      <c r="B369" s="870">
        <v>1</v>
      </c>
      <c r="C369" s="871" t="s">
        <v>746</v>
      </c>
      <c r="D369" s="872"/>
      <c r="E369" s="872"/>
      <c r="F369" s="872"/>
      <c r="G369" s="872"/>
      <c r="H369" s="872"/>
      <c r="I369" s="872"/>
      <c r="J369" s="873">
        <v>5000020150002</v>
      </c>
      <c r="K369" s="874"/>
      <c r="L369" s="874"/>
      <c r="M369" s="874"/>
      <c r="N369" s="874"/>
      <c r="O369" s="874"/>
      <c r="P369" s="875" t="s">
        <v>735</v>
      </c>
      <c r="Q369" s="876"/>
      <c r="R369" s="876"/>
      <c r="S369" s="876"/>
      <c r="T369" s="876"/>
      <c r="U369" s="876"/>
      <c r="V369" s="876"/>
      <c r="W369" s="876"/>
      <c r="X369" s="876"/>
      <c r="Y369" s="877">
        <v>0.1</v>
      </c>
      <c r="Z369" s="878"/>
      <c r="AA369" s="878"/>
      <c r="AB369" s="879"/>
      <c r="AC369" s="880" t="s">
        <v>76</v>
      </c>
      <c r="AD369" s="881"/>
      <c r="AE369" s="881"/>
      <c r="AF369" s="881"/>
      <c r="AG369" s="881"/>
      <c r="AH369" s="882" t="s">
        <v>368</v>
      </c>
      <c r="AI369" s="883"/>
      <c r="AJ369" s="883"/>
      <c r="AK369" s="883"/>
      <c r="AL369" s="866" t="s">
        <v>368</v>
      </c>
      <c r="AM369" s="867"/>
      <c r="AN369" s="867"/>
      <c r="AO369" s="868"/>
      <c r="AP369" s="869"/>
      <c r="AQ369" s="869"/>
      <c r="AR369" s="869"/>
      <c r="AS369" s="869"/>
      <c r="AT369" s="869"/>
      <c r="AU369" s="869"/>
      <c r="AV369" s="869"/>
      <c r="AW369" s="869"/>
      <c r="AX369" s="869"/>
      <c r="AY369">
        <f>COUNTA($C$369)</f>
        <v>1</v>
      </c>
    </row>
    <row r="370" spans="1:51" ht="30" customHeight="1">
      <c r="A370" s="870">
        <v>5</v>
      </c>
      <c r="B370" s="870">
        <v>1</v>
      </c>
      <c r="C370" s="871" t="s">
        <v>748</v>
      </c>
      <c r="D370" s="872"/>
      <c r="E370" s="872"/>
      <c r="F370" s="872"/>
      <c r="G370" s="872"/>
      <c r="H370" s="872"/>
      <c r="I370" s="872"/>
      <c r="J370" s="873">
        <v>7000020070009</v>
      </c>
      <c r="K370" s="874"/>
      <c r="L370" s="874"/>
      <c r="M370" s="874"/>
      <c r="N370" s="874"/>
      <c r="O370" s="874"/>
      <c r="P370" s="875" t="s">
        <v>735</v>
      </c>
      <c r="Q370" s="876"/>
      <c r="R370" s="876"/>
      <c r="S370" s="876"/>
      <c r="T370" s="876"/>
      <c r="U370" s="876"/>
      <c r="V370" s="876"/>
      <c r="W370" s="876"/>
      <c r="X370" s="876"/>
      <c r="Y370" s="877">
        <v>0.1</v>
      </c>
      <c r="Z370" s="878"/>
      <c r="AA370" s="878"/>
      <c r="AB370" s="879"/>
      <c r="AC370" s="880" t="s">
        <v>76</v>
      </c>
      <c r="AD370" s="881"/>
      <c r="AE370" s="881"/>
      <c r="AF370" s="881"/>
      <c r="AG370" s="881"/>
      <c r="AH370" s="882" t="s">
        <v>368</v>
      </c>
      <c r="AI370" s="883"/>
      <c r="AJ370" s="883"/>
      <c r="AK370" s="883"/>
      <c r="AL370" s="866" t="s">
        <v>368</v>
      </c>
      <c r="AM370" s="867"/>
      <c r="AN370" s="867"/>
      <c r="AO370" s="868"/>
      <c r="AP370" s="869"/>
      <c r="AQ370" s="869"/>
      <c r="AR370" s="869"/>
      <c r="AS370" s="869"/>
      <c r="AT370" s="869"/>
      <c r="AU370" s="869"/>
      <c r="AV370" s="869"/>
      <c r="AW370" s="869"/>
      <c r="AX370" s="869"/>
      <c r="AY370">
        <f>COUNTA($C$370)</f>
        <v>1</v>
      </c>
    </row>
    <row r="371" spans="1:51" ht="30" customHeight="1">
      <c r="A371" s="870">
        <v>6</v>
      </c>
      <c r="B371" s="870">
        <v>1</v>
      </c>
      <c r="C371" s="871" t="s">
        <v>749</v>
      </c>
      <c r="D371" s="872"/>
      <c r="E371" s="872"/>
      <c r="F371" s="872"/>
      <c r="G371" s="872"/>
      <c r="H371" s="872"/>
      <c r="I371" s="872"/>
      <c r="J371" s="873">
        <v>7000020010006</v>
      </c>
      <c r="K371" s="874"/>
      <c r="L371" s="874"/>
      <c r="M371" s="874"/>
      <c r="N371" s="874"/>
      <c r="O371" s="874"/>
      <c r="P371" s="875" t="s">
        <v>735</v>
      </c>
      <c r="Q371" s="876"/>
      <c r="R371" s="876"/>
      <c r="S371" s="876"/>
      <c r="T371" s="876"/>
      <c r="U371" s="876"/>
      <c r="V371" s="876"/>
      <c r="W371" s="876"/>
      <c r="X371" s="876"/>
      <c r="Y371" s="877">
        <v>0.1</v>
      </c>
      <c r="Z371" s="878"/>
      <c r="AA371" s="878"/>
      <c r="AB371" s="879"/>
      <c r="AC371" s="880" t="s">
        <v>76</v>
      </c>
      <c r="AD371" s="881"/>
      <c r="AE371" s="881"/>
      <c r="AF371" s="881"/>
      <c r="AG371" s="881"/>
      <c r="AH371" s="882" t="s">
        <v>368</v>
      </c>
      <c r="AI371" s="883"/>
      <c r="AJ371" s="883"/>
      <c r="AK371" s="883"/>
      <c r="AL371" s="866" t="s">
        <v>368</v>
      </c>
      <c r="AM371" s="867"/>
      <c r="AN371" s="867"/>
      <c r="AO371" s="868"/>
      <c r="AP371" s="869"/>
      <c r="AQ371" s="869"/>
      <c r="AR371" s="869"/>
      <c r="AS371" s="869"/>
      <c r="AT371" s="869"/>
      <c r="AU371" s="869"/>
      <c r="AV371" s="869"/>
      <c r="AW371" s="869"/>
      <c r="AX371" s="869"/>
      <c r="AY371">
        <f>COUNTA($C$371)</f>
        <v>1</v>
      </c>
    </row>
    <row r="372" spans="1:51" ht="30" customHeight="1">
      <c r="A372" s="870">
        <v>7</v>
      </c>
      <c r="B372" s="870">
        <v>1</v>
      </c>
      <c r="C372" s="871" t="s">
        <v>750</v>
      </c>
      <c r="D372" s="872"/>
      <c r="E372" s="872"/>
      <c r="F372" s="872"/>
      <c r="G372" s="872"/>
      <c r="H372" s="872"/>
      <c r="I372" s="872"/>
      <c r="J372" s="873">
        <v>7000020430005</v>
      </c>
      <c r="K372" s="874"/>
      <c r="L372" s="874"/>
      <c r="M372" s="874"/>
      <c r="N372" s="874"/>
      <c r="O372" s="874"/>
      <c r="P372" s="875" t="s">
        <v>735</v>
      </c>
      <c r="Q372" s="876"/>
      <c r="R372" s="876"/>
      <c r="S372" s="876"/>
      <c r="T372" s="876"/>
      <c r="U372" s="876"/>
      <c r="V372" s="876"/>
      <c r="W372" s="876"/>
      <c r="X372" s="876"/>
      <c r="Y372" s="877">
        <v>0.1</v>
      </c>
      <c r="Z372" s="878"/>
      <c r="AA372" s="878"/>
      <c r="AB372" s="879"/>
      <c r="AC372" s="880" t="s">
        <v>76</v>
      </c>
      <c r="AD372" s="881"/>
      <c r="AE372" s="881"/>
      <c r="AF372" s="881"/>
      <c r="AG372" s="881"/>
      <c r="AH372" s="882" t="s">
        <v>368</v>
      </c>
      <c r="AI372" s="883"/>
      <c r="AJ372" s="883"/>
      <c r="AK372" s="883"/>
      <c r="AL372" s="866" t="s">
        <v>368</v>
      </c>
      <c r="AM372" s="867"/>
      <c r="AN372" s="867"/>
      <c r="AO372" s="868"/>
      <c r="AP372" s="869"/>
      <c r="AQ372" s="869"/>
      <c r="AR372" s="869"/>
      <c r="AS372" s="869"/>
      <c r="AT372" s="869"/>
      <c r="AU372" s="869"/>
      <c r="AV372" s="869"/>
      <c r="AW372" s="869"/>
      <c r="AX372" s="869"/>
      <c r="AY372">
        <f>COUNTA($C$372)</f>
        <v>1</v>
      </c>
    </row>
    <row r="373" spans="1:51" ht="30" customHeight="1">
      <c r="A373" s="870">
        <v>8</v>
      </c>
      <c r="B373" s="870">
        <v>1</v>
      </c>
      <c r="C373" s="871" t="s">
        <v>751</v>
      </c>
      <c r="D373" s="872"/>
      <c r="E373" s="872"/>
      <c r="F373" s="872"/>
      <c r="G373" s="872"/>
      <c r="H373" s="872"/>
      <c r="I373" s="872"/>
      <c r="J373" s="873">
        <v>1000020410004</v>
      </c>
      <c r="K373" s="874"/>
      <c r="L373" s="874"/>
      <c r="M373" s="874"/>
      <c r="N373" s="874"/>
      <c r="O373" s="874"/>
      <c r="P373" s="875" t="s">
        <v>735</v>
      </c>
      <c r="Q373" s="876"/>
      <c r="R373" s="876"/>
      <c r="S373" s="876"/>
      <c r="T373" s="876"/>
      <c r="U373" s="876"/>
      <c r="V373" s="876"/>
      <c r="W373" s="876"/>
      <c r="X373" s="876"/>
      <c r="Y373" s="877">
        <v>0.1</v>
      </c>
      <c r="Z373" s="878"/>
      <c r="AA373" s="878"/>
      <c r="AB373" s="879"/>
      <c r="AC373" s="880" t="s">
        <v>76</v>
      </c>
      <c r="AD373" s="881"/>
      <c r="AE373" s="881"/>
      <c r="AF373" s="881"/>
      <c r="AG373" s="881"/>
      <c r="AH373" s="882" t="s">
        <v>368</v>
      </c>
      <c r="AI373" s="883"/>
      <c r="AJ373" s="883"/>
      <c r="AK373" s="883"/>
      <c r="AL373" s="866" t="s">
        <v>368</v>
      </c>
      <c r="AM373" s="867"/>
      <c r="AN373" s="867"/>
      <c r="AO373" s="868"/>
      <c r="AP373" s="869"/>
      <c r="AQ373" s="869"/>
      <c r="AR373" s="869"/>
      <c r="AS373" s="869"/>
      <c r="AT373" s="869"/>
      <c r="AU373" s="869"/>
      <c r="AV373" s="869"/>
      <c r="AW373" s="869"/>
      <c r="AX373" s="869"/>
      <c r="AY373">
        <f>COUNTA($C$373)</f>
        <v>1</v>
      </c>
    </row>
    <row r="374" spans="1:51" ht="30" customHeight="1">
      <c r="A374" s="870">
        <v>9</v>
      </c>
      <c r="B374" s="870">
        <v>1</v>
      </c>
      <c r="C374" s="871" t="s">
        <v>752</v>
      </c>
      <c r="D374" s="872"/>
      <c r="E374" s="872"/>
      <c r="F374" s="872"/>
      <c r="G374" s="872"/>
      <c r="H374" s="872"/>
      <c r="I374" s="872"/>
      <c r="J374" s="873">
        <v>4000020420000</v>
      </c>
      <c r="K374" s="874"/>
      <c r="L374" s="874"/>
      <c r="M374" s="874"/>
      <c r="N374" s="874"/>
      <c r="O374" s="874"/>
      <c r="P374" s="875" t="s">
        <v>735</v>
      </c>
      <c r="Q374" s="876"/>
      <c r="R374" s="876"/>
      <c r="S374" s="876"/>
      <c r="T374" s="876"/>
      <c r="U374" s="876"/>
      <c r="V374" s="876"/>
      <c r="W374" s="876"/>
      <c r="X374" s="876"/>
      <c r="Y374" s="877">
        <v>0.1</v>
      </c>
      <c r="Z374" s="878"/>
      <c r="AA374" s="878"/>
      <c r="AB374" s="879"/>
      <c r="AC374" s="880" t="s">
        <v>76</v>
      </c>
      <c r="AD374" s="881"/>
      <c r="AE374" s="881"/>
      <c r="AF374" s="881"/>
      <c r="AG374" s="881"/>
      <c r="AH374" s="882" t="s">
        <v>368</v>
      </c>
      <c r="AI374" s="883"/>
      <c r="AJ374" s="883"/>
      <c r="AK374" s="883"/>
      <c r="AL374" s="866" t="s">
        <v>368</v>
      </c>
      <c r="AM374" s="867"/>
      <c r="AN374" s="867"/>
      <c r="AO374" s="868"/>
      <c r="AP374" s="869"/>
      <c r="AQ374" s="869"/>
      <c r="AR374" s="869"/>
      <c r="AS374" s="869"/>
      <c r="AT374" s="869"/>
      <c r="AU374" s="869"/>
      <c r="AV374" s="869"/>
      <c r="AW374" s="869"/>
      <c r="AX374" s="869"/>
      <c r="AY374">
        <f>COUNTA($C$374)</f>
        <v>1</v>
      </c>
    </row>
    <row r="375" spans="1:51" ht="30" customHeight="1">
      <c r="A375" s="870">
        <v>10</v>
      </c>
      <c r="B375" s="870">
        <v>1</v>
      </c>
      <c r="C375" s="871" t="s">
        <v>753</v>
      </c>
      <c r="D375" s="872"/>
      <c r="E375" s="872"/>
      <c r="F375" s="872"/>
      <c r="G375" s="872"/>
      <c r="H375" s="872"/>
      <c r="I375" s="872"/>
      <c r="J375" s="873">
        <v>2000020260002</v>
      </c>
      <c r="K375" s="874"/>
      <c r="L375" s="874"/>
      <c r="M375" s="874"/>
      <c r="N375" s="874"/>
      <c r="O375" s="874"/>
      <c r="P375" s="875" t="s">
        <v>735</v>
      </c>
      <c r="Q375" s="876"/>
      <c r="R375" s="876"/>
      <c r="S375" s="876"/>
      <c r="T375" s="876"/>
      <c r="U375" s="876"/>
      <c r="V375" s="876"/>
      <c r="W375" s="876"/>
      <c r="X375" s="876"/>
      <c r="Y375" s="877">
        <v>0.1</v>
      </c>
      <c r="Z375" s="878"/>
      <c r="AA375" s="878"/>
      <c r="AB375" s="879"/>
      <c r="AC375" s="880" t="s">
        <v>76</v>
      </c>
      <c r="AD375" s="881"/>
      <c r="AE375" s="881"/>
      <c r="AF375" s="881"/>
      <c r="AG375" s="881"/>
      <c r="AH375" s="882" t="s">
        <v>368</v>
      </c>
      <c r="AI375" s="883"/>
      <c r="AJ375" s="883"/>
      <c r="AK375" s="883"/>
      <c r="AL375" s="866" t="s">
        <v>368</v>
      </c>
      <c r="AM375" s="867"/>
      <c r="AN375" s="867"/>
      <c r="AO375" s="868"/>
      <c r="AP375" s="869"/>
      <c r="AQ375" s="869"/>
      <c r="AR375" s="869"/>
      <c r="AS375" s="869"/>
      <c r="AT375" s="869"/>
      <c r="AU375" s="869"/>
      <c r="AV375" s="869"/>
      <c r="AW375" s="869"/>
      <c r="AX375" s="869"/>
      <c r="AY375">
        <f>COUNTA($C$375)</f>
        <v>1</v>
      </c>
    </row>
    <row r="376" spans="1:51" ht="30" hidden="1" customHeight="1">
      <c r="A376" s="870">
        <v>11</v>
      </c>
      <c r="B376" s="870">
        <v>1</v>
      </c>
      <c r="C376" s="871"/>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c r="A631" s="870">
        <v>1</v>
      </c>
      <c r="B631" s="870">
        <v>1</v>
      </c>
      <c r="C631" s="892"/>
      <c r="D631" s="892"/>
      <c r="E631" s="660" t="s">
        <v>368</v>
      </c>
      <c r="F631" s="893"/>
      <c r="G631" s="893"/>
      <c r="H631" s="893"/>
      <c r="I631" s="893"/>
      <c r="J631" s="873" t="s">
        <v>368</v>
      </c>
      <c r="K631" s="874"/>
      <c r="L631" s="874"/>
      <c r="M631" s="874"/>
      <c r="N631" s="874"/>
      <c r="O631" s="874"/>
      <c r="P631" s="875" t="s">
        <v>368</v>
      </c>
      <c r="Q631" s="876"/>
      <c r="R631" s="876"/>
      <c r="S631" s="876"/>
      <c r="T631" s="876"/>
      <c r="U631" s="876"/>
      <c r="V631" s="876"/>
      <c r="W631" s="876"/>
      <c r="X631" s="876"/>
      <c r="Y631" s="877" t="s">
        <v>368</v>
      </c>
      <c r="Z631" s="878"/>
      <c r="AA631" s="878"/>
      <c r="AB631" s="879"/>
      <c r="AC631" s="880"/>
      <c r="AD631" s="881"/>
      <c r="AE631" s="881"/>
      <c r="AF631" s="881"/>
      <c r="AG631" s="881"/>
      <c r="AH631" s="882" t="s">
        <v>368</v>
      </c>
      <c r="AI631" s="883"/>
      <c r="AJ631" s="883"/>
      <c r="AK631" s="883"/>
      <c r="AL631" s="866" t="s">
        <v>368</v>
      </c>
      <c r="AM631" s="867"/>
      <c r="AN631" s="867"/>
      <c r="AO631" s="868"/>
      <c r="AP631" s="869" t="s">
        <v>368</v>
      </c>
      <c r="AQ631" s="869"/>
      <c r="AR631" s="869"/>
      <c r="AS631" s="869"/>
      <c r="AT631" s="869"/>
      <c r="AU631" s="869"/>
      <c r="AV631" s="869"/>
      <c r="AW631" s="869"/>
      <c r="AX631" s="869"/>
    </row>
    <row r="632" spans="1:51" ht="30" hidden="1" customHeight="1">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c r="A648" s="870">
        <v>18</v>
      </c>
      <c r="B648" s="870">
        <v>1</v>
      </c>
      <c r="C648" s="892"/>
      <c r="D648" s="892"/>
      <c r="E648" s="660"/>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23">
      <formula>IF(RIGHT(TEXT(P14,"0.#"),1)=".",FALSE,TRUE)</formula>
    </cfRule>
    <cfRule type="expression" dxfId="1514" priority="924">
      <formula>IF(RIGHT(TEXT(P14,"0.#"),1)=".",TRUE,FALSE)</formula>
    </cfRule>
  </conditionalFormatting>
  <conditionalFormatting sqref="P18:AX18">
    <cfRule type="expression" dxfId="1513" priority="921">
      <formula>IF(RIGHT(TEXT(P18,"0.#"),1)=".",FALSE,TRUE)</formula>
    </cfRule>
    <cfRule type="expression" dxfId="1512" priority="922">
      <formula>IF(RIGHT(TEXT(P18,"0.#"),1)=".",TRUE,FALSE)</formula>
    </cfRule>
  </conditionalFormatting>
  <conditionalFormatting sqref="Y311">
    <cfRule type="expression" dxfId="1511" priority="919">
      <formula>IF(RIGHT(TEXT(Y311,"0.#"),1)=".",FALSE,TRUE)</formula>
    </cfRule>
    <cfRule type="expression" dxfId="1510" priority="920">
      <formula>IF(RIGHT(TEXT(Y311,"0.#"),1)=".",TRUE,FALSE)</formula>
    </cfRule>
  </conditionalFormatting>
  <conditionalFormatting sqref="Y320">
    <cfRule type="expression" dxfId="1509" priority="917">
      <formula>IF(RIGHT(TEXT(Y320,"0.#"),1)=".",FALSE,TRUE)</formula>
    </cfRule>
    <cfRule type="expression" dxfId="1508" priority="918">
      <formula>IF(RIGHT(TEXT(Y320,"0.#"),1)=".",TRUE,FALSE)</formula>
    </cfRule>
  </conditionalFormatting>
  <conditionalFormatting sqref="Y351:Y358 Y349 Y338:Y345 Y336 Y325:Y332 Y323">
    <cfRule type="expression" dxfId="1507" priority="897">
      <formula>IF(RIGHT(TEXT(Y323,"0.#"),1)=".",FALSE,TRUE)</formula>
    </cfRule>
    <cfRule type="expression" dxfId="1506" priority="898">
      <formula>IF(RIGHT(TEXT(Y323,"0.#"),1)=".",TRUE,FALSE)</formula>
    </cfRule>
  </conditionalFormatting>
  <conditionalFormatting sqref="P16:AQ17 P15:AX15 P13:AX13">
    <cfRule type="expression" dxfId="1505" priority="915">
      <formula>IF(RIGHT(TEXT(P13,"0.#"),1)=".",FALSE,TRUE)</formula>
    </cfRule>
    <cfRule type="expression" dxfId="1504" priority="916">
      <formula>IF(RIGHT(TEXT(P13,"0.#"),1)=".",TRUE,FALSE)</formula>
    </cfRule>
  </conditionalFormatting>
  <conditionalFormatting sqref="P19:AJ19">
    <cfRule type="expression" dxfId="1503" priority="913">
      <formula>IF(RIGHT(TEXT(P19,"0.#"),1)=".",FALSE,TRUE)</formula>
    </cfRule>
    <cfRule type="expression" dxfId="1502" priority="914">
      <formula>IF(RIGHT(TEXT(P19,"0.#"),1)=".",TRUE,FALSE)</formula>
    </cfRule>
  </conditionalFormatting>
  <conditionalFormatting sqref="AE32 AQ32">
    <cfRule type="expression" dxfId="1501" priority="911">
      <formula>IF(RIGHT(TEXT(AE32,"0.#"),1)=".",FALSE,TRUE)</formula>
    </cfRule>
    <cfRule type="expression" dxfId="1500" priority="912">
      <formula>IF(RIGHT(TEXT(AE32,"0.#"),1)=".",TRUE,FALSE)</formula>
    </cfRule>
  </conditionalFormatting>
  <conditionalFormatting sqref="Y312:Y319 Y310">
    <cfRule type="expression" dxfId="1499" priority="909">
      <formula>IF(RIGHT(TEXT(Y310,"0.#"),1)=".",FALSE,TRUE)</formula>
    </cfRule>
    <cfRule type="expression" dxfId="1498" priority="910">
      <formula>IF(RIGHT(TEXT(Y310,"0.#"),1)=".",TRUE,FALSE)</formula>
    </cfRule>
  </conditionalFormatting>
  <conditionalFormatting sqref="AU311">
    <cfRule type="expression" dxfId="1497" priority="907">
      <formula>IF(RIGHT(TEXT(AU311,"0.#"),1)=".",FALSE,TRUE)</formula>
    </cfRule>
    <cfRule type="expression" dxfId="1496" priority="908">
      <formula>IF(RIGHT(TEXT(AU311,"0.#"),1)=".",TRUE,FALSE)</formula>
    </cfRule>
  </conditionalFormatting>
  <conditionalFormatting sqref="AU320">
    <cfRule type="expression" dxfId="1495" priority="905">
      <formula>IF(RIGHT(TEXT(AU320,"0.#"),1)=".",FALSE,TRUE)</formula>
    </cfRule>
    <cfRule type="expression" dxfId="1494" priority="906">
      <formula>IF(RIGHT(TEXT(AU320,"0.#"),1)=".",TRUE,FALSE)</formula>
    </cfRule>
  </conditionalFormatting>
  <conditionalFormatting sqref="AU312:AU319 AU310">
    <cfRule type="expression" dxfId="1493" priority="903">
      <formula>IF(RIGHT(TEXT(AU310,"0.#"),1)=".",FALSE,TRUE)</formula>
    </cfRule>
    <cfRule type="expression" dxfId="1492" priority="904">
      <formula>IF(RIGHT(TEXT(AU310,"0.#"),1)=".",TRUE,FALSE)</formula>
    </cfRule>
  </conditionalFormatting>
  <conditionalFormatting sqref="Y350 Y337 Y324">
    <cfRule type="expression" dxfId="1491" priority="901">
      <formula>IF(RIGHT(TEXT(Y324,"0.#"),1)=".",FALSE,TRUE)</formula>
    </cfRule>
    <cfRule type="expression" dxfId="1490" priority="902">
      <formula>IF(RIGHT(TEXT(Y324,"0.#"),1)=".",TRUE,FALSE)</formula>
    </cfRule>
  </conditionalFormatting>
  <conditionalFormatting sqref="Y359 Y346 Y333">
    <cfRule type="expression" dxfId="1489" priority="899">
      <formula>IF(RIGHT(TEXT(Y333,"0.#"),1)=".",FALSE,TRUE)</formula>
    </cfRule>
    <cfRule type="expression" dxfId="1488" priority="900">
      <formula>IF(RIGHT(TEXT(Y333,"0.#"),1)=".",TRUE,FALSE)</formula>
    </cfRule>
  </conditionalFormatting>
  <conditionalFormatting sqref="AU350 AU337 AU324">
    <cfRule type="expression" dxfId="1487" priority="895">
      <formula>IF(RIGHT(TEXT(AU324,"0.#"),1)=".",FALSE,TRUE)</formula>
    </cfRule>
    <cfRule type="expression" dxfId="1486" priority="896">
      <formula>IF(RIGHT(TEXT(AU324,"0.#"),1)=".",TRUE,FALSE)</formula>
    </cfRule>
  </conditionalFormatting>
  <conditionalFormatting sqref="AU359 AU346 AU333">
    <cfRule type="expression" dxfId="1485" priority="893">
      <formula>IF(RIGHT(TEXT(AU333,"0.#"),1)=".",FALSE,TRUE)</formula>
    </cfRule>
    <cfRule type="expression" dxfId="1484" priority="894">
      <formula>IF(RIGHT(TEXT(AU333,"0.#"),1)=".",TRUE,FALSE)</formula>
    </cfRule>
  </conditionalFormatting>
  <conditionalFormatting sqref="AU351:AU358 AU349 AU338:AU345 AU336 AU325:AU332 AU323">
    <cfRule type="expression" dxfId="1483" priority="891">
      <formula>IF(RIGHT(TEXT(AU323,"0.#"),1)=".",FALSE,TRUE)</formula>
    </cfRule>
    <cfRule type="expression" dxfId="1482" priority="892">
      <formula>IF(RIGHT(TEXT(AU323,"0.#"),1)=".",TRUE,FALSE)</formula>
    </cfRule>
  </conditionalFormatting>
  <conditionalFormatting sqref="AI32">
    <cfRule type="expression" dxfId="1481" priority="889">
      <formula>IF(RIGHT(TEXT(AI32,"0.#"),1)=".",FALSE,TRUE)</formula>
    </cfRule>
    <cfRule type="expression" dxfId="1480" priority="890">
      <formula>IF(RIGHT(TEXT(AI32,"0.#"),1)=".",TRUE,FALSE)</formula>
    </cfRule>
  </conditionalFormatting>
  <conditionalFormatting sqref="AM32">
    <cfRule type="expression" dxfId="1479" priority="887">
      <formula>IF(RIGHT(TEXT(AM32,"0.#"),1)=".",FALSE,TRUE)</formula>
    </cfRule>
    <cfRule type="expression" dxfId="1478" priority="888">
      <formula>IF(RIGHT(TEXT(AM32,"0.#"),1)=".",TRUE,FALSE)</formula>
    </cfRule>
  </conditionalFormatting>
  <conditionalFormatting sqref="AE33">
    <cfRule type="expression" dxfId="1477" priority="885">
      <formula>IF(RIGHT(TEXT(AE33,"0.#"),1)=".",FALSE,TRUE)</formula>
    </cfRule>
    <cfRule type="expression" dxfId="1476" priority="886">
      <formula>IF(RIGHT(TEXT(AE33,"0.#"),1)=".",TRUE,FALSE)</formula>
    </cfRule>
  </conditionalFormatting>
  <conditionalFormatting sqref="AI33">
    <cfRule type="expression" dxfId="1475" priority="883">
      <formula>IF(RIGHT(TEXT(AI33,"0.#"),1)=".",FALSE,TRUE)</formula>
    </cfRule>
    <cfRule type="expression" dxfId="1474" priority="884">
      <formula>IF(RIGHT(TEXT(AI33,"0.#"),1)=".",TRUE,FALSE)</formula>
    </cfRule>
  </conditionalFormatting>
  <conditionalFormatting sqref="AM33">
    <cfRule type="expression" dxfId="1473" priority="881">
      <formula>IF(RIGHT(TEXT(AM33,"0.#"),1)=".",FALSE,TRUE)</formula>
    </cfRule>
    <cfRule type="expression" dxfId="1472" priority="882">
      <formula>IF(RIGHT(TEXT(AM33,"0.#"),1)=".",TRUE,FALSE)</formula>
    </cfRule>
  </conditionalFormatting>
  <conditionalFormatting sqref="AQ33">
    <cfRule type="expression" dxfId="1471" priority="879">
      <formula>IF(RIGHT(TEXT(AQ33,"0.#"),1)=".",FALSE,TRUE)</formula>
    </cfRule>
    <cfRule type="expression" dxfId="1470" priority="880">
      <formula>IF(RIGHT(TEXT(AQ33,"0.#"),1)=".",TRUE,FALSE)</formula>
    </cfRule>
  </conditionalFormatting>
  <conditionalFormatting sqref="AE210">
    <cfRule type="expression" dxfId="1469" priority="877">
      <formula>IF(RIGHT(TEXT(AE210,"0.#"),1)=".",FALSE,TRUE)</formula>
    </cfRule>
    <cfRule type="expression" dxfId="1468" priority="878">
      <formula>IF(RIGHT(TEXT(AE210,"0.#"),1)=".",TRUE,FALSE)</formula>
    </cfRule>
  </conditionalFormatting>
  <conditionalFormatting sqref="AE211">
    <cfRule type="expression" dxfId="1467" priority="875">
      <formula>IF(RIGHT(TEXT(AE211,"0.#"),1)=".",FALSE,TRUE)</formula>
    </cfRule>
    <cfRule type="expression" dxfId="1466" priority="876">
      <formula>IF(RIGHT(TEXT(AE211,"0.#"),1)=".",TRUE,FALSE)</formula>
    </cfRule>
  </conditionalFormatting>
  <conditionalFormatting sqref="AE212">
    <cfRule type="expression" dxfId="1465" priority="873">
      <formula>IF(RIGHT(TEXT(AE212,"0.#"),1)=".",FALSE,TRUE)</formula>
    </cfRule>
    <cfRule type="expression" dxfId="1464" priority="874">
      <formula>IF(RIGHT(TEXT(AE212,"0.#"),1)=".",TRUE,FALSE)</formula>
    </cfRule>
  </conditionalFormatting>
  <conditionalFormatting sqref="AI212">
    <cfRule type="expression" dxfId="1463" priority="871">
      <formula>IF(RIGHT(TEXT(AI212,"0.#"),1)=".",FALSE,TRUE)</formula>
    </cfRule>
    <cfRule type="expression" dxfId="1462" priority="872">
      <formula>IF(RIGHT(TEXT(AI212,"0.#"),1)=".",TRUE,FALSE)</formula>
    </cfRule>
  </conditionalFormatting>
  <conditionalFormatting sqref="AI211">
    <cfRule type="expression" dxfId="1461" priority="869">
      <formula>IF(RIGHT(TEXT(AI211,"0.#"),1)=".",FALSE,TRUE)</formula>
    </cfRule>
    <cfRule type="expression" dxfId="1460" priority="870">
      <formula>IF(RIGHT(TEXT(AI211,"0.#"),1)=".",TRUE,FALSE)</formula>
    </cfRule>
  </conditionalFormatting>
  <conditionalFormatting sqref="AI210">
    <cfRule type="expression" dxfId="1459" priority="867">
      <formula>IF(RIGHT(TEXT(AI210,"0.#"),1)=".",FALSE,TRUE)</formula>
    </cfRule>
    <cfRule type="expression" dxfId="1458" priority="868">
      <formula>IF(RIGHT(TEXT(AI210,"0.#"),1)=".",TRUE,FALSE)</formula>
    </cfRule>
  </conditionalFormatting>
  <conditionalFormatting sqref="AM210">
    <cfRule type="expression" dxfId="1457" priority="865">
      <formula>IF(RIGHT(TEXT(AM210,"0.#"),1)=".",FALSE,TRUE)</formula>
    </cfRule>
    <cfRule type="expression" dxfId="1456" priority="866">
      <formula>IF(RIGHT(TEXT(AM210,"0.#"),1)=".",TRUE,FALSE)</formula>
    </cfRule>
  </conditionalFormatting>
  <conditionalFormatting sqref="AM211">
    <cfRule type="expression" dxfId="1455" priority="863">
      <formula>IF(RIGHT(TEXT(AM211,"0.#"),1)=".",FALSE,TRUE)</formula>
    </cfRule>
    <cfRule type="expression" dxfId="1454" priority="864">
      <formula>IF(RIGHT(TEXT(AM211,"0.#"),1)=".",TRUE,FALSE)</formula>
    </cfRule>
  </conditionalFormatting>
  <conditionalFormatting sqref="AM212">
    <cfRule type="expression" dxfId="1453" priority="861">
      <formula>IF(RIGHT(TEXT(AM212,"0.#"),1)=".",FALSE,TRUE)</formula>
    </cfRule>
    <cfRule type="expression" dxfId="1452" priority="862">
      <formula>IF(RIGHT(TEXT(AM212,"0.#"),1)=".",TRUE,FALSE)</formula>
    </cfRule>
  </conditionalFormatting>
  <conditionalFormatting sqref="AL376:AO395">
    <cfRule type="expression" dxfId="1451" priority="857">
      <formula>IF(AND(AL376&gt;=0, RIGHT(TEXT(AL376,"0.#"),1)&lt;&gt;"."),TRUE,FALSE)</formula>
    </cfRule>
    <cfRule type="expression" dxfId="1450" priority="858">
      <formula>IF(AND(AL376&gt;=0, RIGHT(TEXT(AL376,"0.#"),1)="."),TRUE,FALSE)</formula>
    </cfRule>
    <cfRule type="expression" dxfId="1449" priority="859">
      <formula>IF(AND(AL376&lt;0, RIGHT(TEXT(AL376,"0.#"),1)&lt;&gt;"."),TRUE,FALSE)</formula>
    </cfRule>
    <cfRule type="expression" dxfId="1448" priority="860">
      <formula>IF(AND(AL376&lt;0, RIGHT(TEXT(AL376,"0.#"),1)="."),TRUE,FALSE)</formula>
    </cfRule>
  </conditionalFormatting>
  <conditionalFormatting sqref="AQ210:AQ212">
    <cfRule type="expression" dxfId="1447" priority="855">
      <formula>IF(RIGHT(TEXT(AQ210,"0.#"),1)=".",FALSE,TRUE)</formula>
    </cfRule>
    <cfRule type="expression" dxfId="1446" priority="856">
      <formula>IF(RIGHT(TEXT(AQ210,"0.#"),1)=".",TRUE,FALSE)</formula>
    </cfRule>
  </conditionalFormatting>
  <conditionalFormatting sqref="AU210:AU212">
    <cfRule type="expression" dxfId="1445" priority="853">
      <formula>IF(RIGHT(TEXT(AU210,"0.#"),1)=".",FALSE,TRUE)</formula>
    </cfRule>
    <cfRule type="expression" dxfId="1444" priority="854">
      <formula>IF(RIGHT(TEXT(AU210,"0.#"),1)=".",TRUE,FALSE)</formula>
    </cfRule>
  </conditionalFormatting>
  <conditionalFormatting sqref="Y376:Y395">
    <cfRule type="expression" dxfId="1443" priority="851">
      <formula>IF(RIGHT(TEXT(Y376,"0.#"),1)=".",FALSE,TRUE)</formula>
    </cfRule>
    <cfRule type="expression" dxfId="1442" priority="852">
      <formula>IF(RIGHT(TEXT(Y376,"0.#"),1)=".",TRUE,FALSE)</formula>
    </cfRule>
  </conditionalFormatting>
  <conditionalFormatting sqref="AL632:AO660">
    <cfRule type="expression" dxfId="1441" priority="847">
      <formula>IF(AND(AL632&gt;=0, RIGHT(TEXT(AL632,"0.#"),1)&lt;&gt;"."),TRUE,FALSE)</formula>
    </cfRule>
    <cfRule type="expression" dxfId="1440" priority="848">
      <formula>IF(AND(AL632&gt;=0, RIGHT(TEXT(AL632,"0.#"),1)="."),TRUE,FALSE)</formula>
    </cfRule>
    <cfRule type="expression" dxfId="1439" priority="849">
      <formula>IF(AND(AL632&lt;0, RIGHT(TEXT(AL632,"0.#"),1)&lt;&gt;"."),TRUE,FALSE)</formula>
    </cfRule>
    <cfRule type="expression" dxfId="1438" priority="850">
      <formula>IF(AND(AL632&lt;0, RIGHT(TEXT(AL632,"0.#"),1)="."),TRUE,FALSE)</formula>
    </cfRule>
  </conditionalFormatting>
  <conditionalFormatting sqref="Y632:Y660">
    <cfRule type="expression" dxfId="1437" priority="845">
      <formula>IF(RIGHT(TEXT(Y632,"0.#"),1)=".",FALSE,TRUE)</formula>
    </cfRule>
    <cfRule type="expression" dxfId="1436" priority="846">
      <formula>IF(RIGHT(TEXT(Y632,"0.#"),1)=".",TRUE,FALSE)</formula>
    </cfRule>
  </conditionalFormatting>
  <conditionalFormatting sqref="Y401:Y428">
    <cfRule type="expression" dxfId="1435" priority="777">
      <formula>IF(RIGHT(TEXT(Y401,"0.#"),1)=".",FALSE,TRUE)</formula>
    </cfRule>
    <cfRule type="expression" dxfId="1434" priority="778">
      <formula>IF(RIGHT(TEXT(Y401,"0.#"),1)=".",TRUE,FALSE)</formula>
    </cfRule>
  </conditionalFormatting>
  <conditionalFormatting sqref="Y399:Y400">
    <cfRule type="expression" dxfId="1433" priority="771">
      <formula>IF(RIGHT(TEXT(Y399,"0.#"),1)=".",FALSE,TRUE)</formula>
    </cfRule>
    <cfRule type="expression" dxfId="1432" priority="772">
      <formula>IF(RIGHT(TEXT(Y399,"0.#"),1)=".",TRUE,FALSE)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2:Y433">
    <cfRule type="expression" dxfId="1429" priority="759">
      <formula>IF(RIGHT(TEXT(Y432,"0.#"),1)=".",FALSE,TRUE)</formula>
    </cfRule>
    <cfRule type="expression" dxfId="1428" priority="760">
      <formula>IF(RIGHT(TEXT(Y432,"0.#"),1)=".",TRUE,FALSE)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1:AO428">
    <cfRule type="expression" dxfId="1361" priority="779">
      <formula>IF(AND(AL401&gt;=0, RIGHT(TEXT(AL401,"0.#"),1)&lt;&gt;"."),TRUE,FALSE)</formula>
    </cfRule>
    <cfRule type="expression" dxfId="1360" priority="780">
      <formula>IF(AND(AL401&gt;=0, RIGHT(TEXT(AL401,"0.#"),1)="."),TRUE,FALSE)</formula>
    </cfRule>
    <cfRule type="expression" dxfId="1359" priority="781">
      <formula>IF(AND(AL401&lt;0, RIGHT(TEXT(AL401,"0.#"),1)&lt;&gt;"."),TRUE,FALSE)</formula>
    </cfRule>
    <cfRule type="expression" dxfId="1358" priority="782">
      <formula>IF(AND(AL401&lt;0, RIGHT(TEXT(AL401,"0.#"),1)="."),TRUE,FALSE)</formula>
    </cfRule>
  </conditionalFormatting>
  <conditionalFormatting sqref="AL399:AO400">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L631:AO631">
    <cfRule type="expression" dxfId="717" priority="15">
      <formula>IF(AND(AL631&gt;=0, RIGHT(TEXT(AL631,"0.#"),1)&lt;&gt;"."),TRUE,FALSE)</formula>
    </cfRule>
    <cfRule type="expression" dxfId="716" priority="16">
      <formula>IF(AND(AL631&gt;=0, RIGHT(TEXT(AL631,"0.#"),1)="."),TRUE,FALSE)</formula>
    </cfRule>
    <cfRule type="expression" dxfId="715" priority="17">
      <formula>IF(AND(AL631&lt;0, RIGHT(TEXT(AL631,"0.#"),1)&lt;&gt;"."),TRUE,FALSE)</formula>
    </cfRule>
    <cfRule type="expression" dxfId="714" priority="18">
      <formula>IF(AND(AL631&lt;0, RIGHT(TEXT(AL631,"0.#"),1)="."),TRUE,FALSE)</formula>
    </cfRule>
  </conditionalFormatting>
  <conditionalFormatting sqref="Y631">
    <cfRule type="expression" dxfId="713" priority="13">
      <formula>IF(RIGHT(TEXT(Y631,"0.#"),1)=".",FALSE,TRUE)</formula>
    </cfRule>
    <cfRule type="expression" dxfId="712" priority="14">
      <formula>IF(RIGHT(TEXT(Y631,"0.#"),1)=".",TRUE,FALSE)</formula>
    </cfRule>
  </conditionalFormatting>
  <conditionalFormatting sqref="AL368:AO375">
    <cfRule type="expression" dxfId="711" priority="9">
      <formula>IF(AND(AL368&gt;=0, RIGHT(TEXT(AL368,"0.#"),1)&lt;&gt;"."),TRUE,FALSE)</formula>
    </cfRule>
    <cfRule type="expression" dxfId="710" priority="10">
      <formula>IF(AND(AL368&gt;=0, RIGHT(TEXT(AL368,"0.#"),1)="."),TRUE,FALSE)</formula>
    </cfRule>
    <cfRule type="expression" dxfId="709" priority="11">
      <formula>IF(AND(AL368&lt;0, RIGHT(TEXT(AL368,"0.#"),1)&lt;&gt;"."),TRUE,FALSE)</formula>
    </cfRule>
    <cfRule type="expression" dxfId="708" priority="12">
      <formula>IF(AND(AL368&lt;0, RIGHT(TEXT(AL368,"0.#"),1)="."),TRUE,FALSE)</formula>
    </cfRule>
  </conditionalFormatting>
  <conditionalFormatting sqref="Y368:Y375">
    <cfRule type="expression" dxfId="707" priority="7">
      <formula>IF(RIGHT(TEXT(Y368,"0.#"),1)=".",FALSE,TRUE)</formula>
    </cfRule>
    <cfRule type="expression" dxfId="706" priority="8">
      <formula>IF(RIGHT(TEXT(Y368,"0.#"),1)=".",TRUE,FALSE)</formula>
    </cfRule>
  </conditionalFormatting>
  <conditionalFormatting sqref="AL366:AO367">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Y367">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07"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1" sqref="T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2" t="s">
        <v>316</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52"/>
      <c r="Z2" s="848"/>
      <c r="AA2" s="849"/>
      <c r="AB2" s="956" t="s">
        <v>11</v>
      </c>
      <c r="AC2" s="957"/>
      <c r="AD2" s="958"/>
      <c r="AE2" s="960" t="s">
        <v>372</v>
      </c>
      <c r="AF2" s="960"/>
      <c r="AG2" s="960"/>
      <c r="AH2" s="897"/>
      <c r="AI2" s="960" t="s">
        <v>468</v>
      </c>
      <c r="AJ2" s="960"/>
      <c r="AK2" s="960"/>
      <c r="AL2" s="897"/>
      <c r="AM2" s="960" t="s">
        <v>469</v>
      </c>
      <c r="AN2" s="960"/>
      <c r="AO2" s="960"/>
      <c r="AP2" s="897"/>
      <c r="AQ2" s="503" t="s">
        <v>223</v>
      </c>
      <c r="AR2" s="504"/>
      <c r="AS2" s="504"/>
      <c r="AT2" s="505"/>
      <c r="AU2" s="506" t="s">
        <v>129</v>
      </c>
      <c r="AV2" s="506"/>
      <c r="AW2" s="506"/>
      <c r="AX2" s="507"/>
      <c r="AY2" s="34">
        <f>COUNTA($G$4)</f>
        <v>0</v>
      </c>
    </row>
    <row r="3" spans="1:51" ht="18.75" customHeight="1">
      <c r="A3" s="482"/>
      <c r="B3" s="483"/>
      <c r="C3" s="483"/>
      <c r="D3" s="483"/>
      <c r="E3" s="483"/>
      <c r="F3" s="484"/>
      <c r="G3" s="355"/>
      <c r="H3" s="336"/>
      <c r="I3" s="336"/>
      <c r="J3" s="336"/>
      <c r="K3" s="336"/>
      <c r="L3" s="336"/>
      <c r="M3" s="336"/>
      <c r="N3" s="336"/>
      <c r="O3" s="337"/>
      <c r="P3" s="340"/>
      <c r="Q3" s="336"/>
      <c r="R3" s="336"/>
      <c r="S3" s="336"/>
      <c r="T3" s="336"/>
      <c r="U3" s="336"/>
      <c r="V3" s="336"/>
      <c r="W3" s="336"/>
      <c r="X3" s="337"/>
      <c r="Y3" s="953"/>
      <c r="Z3" s="954"/>
      <c r="AA3" s="955"/>
      <c r="AB3" s="959"/>
      <c r="AC3" s="415"/>
      <c r="AD3" s="416"/>
      <c r="AE3" s="502"/>
      <c r="AF3" s="502"/>
      <c r="AG3" s="502"/>
      <c r="AH3" s="414"/>
      <c r="AI3" s="502"/>
      <c r="AJ3" s="502"/>
      <c r="AK3" s="502"/>
      <c r="AL3" s="414"/>
      <c r="AM3" s="502"/>
      <c r="AN3" s="502"/>
      <c r="AO3" s="502"/>
      <c r="AP3" s="414"/>
      <c r="AQ3" s="508"/>
      <c r="AR3" s="448"/>
      <c r="AS3" s="446" t="s">
        <v>224</v>
      </c>
      <c r="AT3" s="447"/>
      <c r="AU3" s="448"/>
      <c r="AV3" s="448"/>
      <c r="AW3" s="336" t="s">
        <v>170</v>
      </c>
      <c r="AX3" s="341"/>
      <c r="AY3" s="34">
        <f t="shared" ref="AY3:AY8" si="0">$AY$2</f>
        <v>0</v>
      </c>
    </row>
    <row r="4" spans="1:51" ht="22.5" customHeight="1">
      <c r="A4" s="485"/>
      <c r="B4" s="483"/>
      <c r="C4" s="483"/>
      <c r="D4" s="483"/>
      <c r="E4" s="483"/>
      <c r="F4" s="484"/>
      <c r="G4" s="386"/>
      <c r="H4" s="934"/>
      <c r="I4" s="934"/>
      <c r="J4" s="934"/>
      <c r="K4" s="934"/>
      <c r="L4" s="934"/>
      <c r="M4" s="934"/>
      <c r="N4" s="934"/>
      <c r="O4" s="935"/>
      <c r="P4" s="154"/>
      <c r="Q4" s="374"/>
      <c r="R4" s="374"/>
      <c r="S4" s="374"/>
      <c r="T4" s="374"/>
      <c r="U4" s="374"/>
      <c r="V4" s="374"/>
      <c r="W4" s="374"/>
      <c r="X4" s="375"/>
      <c r="Y4" s="948" t="s">
        <v>12</v>
      </c>
      <c r="Z4" s="949"/>
      <c r="AA4" s="950"/>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c r="A5" s="486"/>
      <c r="B5" s="487"/>
      <c r="C5" s="487"/>
      <c r="D5" s="487"/>
      <c r="E5" s="487"/>
      <c r="F5" s="488"/>
      <c r="G5" s="936"/>
      <c r="H5" s="937"/>
      <c r="I5" s="937"/>
      <c r="J5" s="937"/>
      <c r="K5" s="937"/>
      <c r="L5" s="937"/>
      <c r="M5" s="937"/>
      <c r="N5" s="937"/>
      <c r="O5" s="938"/>
      <c r="P5" s="942"/>
      <c r="Q5" s="942"/>
      <c r="R5" s="942"/>
      <c r="S5" s="942"/>
      <c r="T5" s="942"/>
      <c r="U5" s="942"/>
      <c r="V5" s="942"/>
      <c r="W5" s="942"/>
      <c r="X5" s="943"/>
      <c r="Y5" s="237" t="s">
        <v>51</v>
      </c>
      <c r="Z5" s="945"/>
      <c r="AA5" s="946"/>
      <c r="AB5" s="460"/>
      <c r="AC5" s="951"/>
      <c r="AD5" s="951"/>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c r="A6" s="486"/>
      <c r="B6" s="487"/>
      <c r="C6" s="487"/>
      <c r="D6" s="487"/>
      <c r="E6" s="487"/>
      <c r="F6" s="488"/>
      <c r="G6" s="939"/>
      <c r="H6" s="940"/>
      <c r="I6" s="940"/>
      <c r="J6" s="940"/>
      <c r="K6" s="940"/>
      <c r="L6" s="940"/>
      <c r="M6" s="940"/>
      <c r="N6" s="940"/>
      <c r="O6" s="941"/>
      <c r="P6" s="377"/>
      <c r="Q6" s="377"/>
      <c r="R6" s="377"/>
      <c r="S6" s="377"/>
      <c r="T6" s="377"/>
      <c r="U6" s="377"/>
      <c r="V6" s="377"/>
      <c r="W6" s="377"/>
      <c r="X6" s="378"/>
      <c r="Y6" s="944" t="s">
        <v>13</v>
      </c>
      <c r="Z6" s="945"/>
      <c r="AA6" s="946"/>
      <c r="AB6" s="906" t="s">
        <v>171</v>
      </c>
      <c r="AC6" s="947"/>
      <c r="AD6" s="947"/>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c r="A7" s="922" t="s">
        <v>344</v>
      </c>
      <c r="B7" s="923"/>
      <c r="C7" s="923"/>
      <c r="D7" s="923"/>
      <c r="E7" s="923"/>
      <c r="F7" s="924"/>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c r="A8" s="925"/>
      <c r="B8" s="926"/>
      <c r="C8" s="926"/>
      <c r="D8" s="926"/>
      <c r="E8" s="926"/>
      <c r="F8" s="927"/>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c r="A9" s="482" t="s">
        <v>316</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52"/>
      <c r="Z9" s="848"/>
      <c r="AA9" s="849"/>
      <c r="AB9" s="956" t="s">
        <v>11</v>
      </c>
      <c r="AC9" s="957"/>
      <c r="AD9" s="958"/>
      <c r="AE9" s="960" t="s">
        <v>372</v>
      </c>
      <c r="AF9" s="960"/>
      <c r="AG9" s="960"/>
      <c r="AH9" s="897"/>
      <c r="AI9" s="960" t="s">
        <v>468</v>
      </c>
      <c r="AJ9" s="960"/>
      <c r="AK9" s="960"/>
      <c r="AL9" s="897"/>
      <c r="AM9" s="960" t="s">
        <v>469</v>
      </c>
      <c r="AN9" s="960"/>
      <c r="AO9" s="960"/>
      <c r="AP9" s="897"/>
      <c r="AQ9" s="503" t="s">
        <v>223</v>
      </c>
      <c r="AR9" s="504"/>
      <c r="AS9" s="504"/>
      <c r="AT9" s="505"/>
      <c r="AU9" s="506" t="s">
        <v>129</v>
      </c>
      <c r="AV9" s="506"/>
      <c r="AW9" s="506"/>
      <c r="AX9" s="507"/>
      <c r="AY9" s="34">
        <f>COUNTA($G$11)</f>
        <v>0</v>
      </c>
    </row>
    <row r="10" spans="1:51" ht="18.75" customHeight="1">
      <c r="A10" s="482"/>
      <c r="B10" s="483"/>
      <c r="C10" s="483"/>
      <c r="D10" s="483"/>
      <c r="E10" s="483"/>
      <c r="F10" s="484"/>
      <c r="G10" s="355"/>
      <c r="H10" s="336"/>
      <c r="I10" s="336"/>
      <c r="J10" s="336"/>
      <c r="K10" s="336"/>
      <c r="L10" s="336"/>
      <c r="M10" s="336"/>
      <c r="N10" s="336"/>
      <c r="O10" s="337"/>
      <c r="P10" s="340"/>
      <c r="Q10" s="336"/>
      <c r="R10" s="336"/>
      <c r="S10" s="336"/>
      <c r="T10" s="336"/>
      <c r="U10" s="336"/>
      <c r="V10" s="336"/>
      <c r="W10" s="336"/>
      <c r="X10" s="337"/>
      <c r="Y10" s="953"/>
      <c r="Z10" s="954"/>
      <c r="AA10" s="955"/>
      <c r="AB10" s="959"/>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6" t="s">
        <v>170</v>
      </c>
      <c r="AX10" s="341"/>
      <c r="AY10" s="34">
        <f t="shared" ref="AY10:AY15" si="1">$AY$9</f>
        <v>0</v>
      </c>
    </row>
    <row r="11" spans="1:51" ht="22.5" customHeight="1">
      <c r="A11" s="485"/>
      <c r="B11" s="483"/>
      <c r="C11" s="483"/>
      <c r="D11" s="483"/>
      <c r="E11" s="483"/>
      <c r="F11" s="484"/>
      <c r="G11" s="386"/>
      <c r="H11" s="934"/>
      <c r="I11" s="934"/>
      <c r="J11" s="934"/>
      <c r="K11" s="934"/>
      <c r="L11" s="934"/>
      <c r="M11" s="934"/>
      <c r="N11" s="934"/>
      <c r="O11" s="935"/>
      <c r="P11" s="154"/>
      <c r="Q11" s="374"/>
      <c r="R11" s="374"/>
      <c r="S11" s="374"/>
      <c r="T11" s="374"/>
      <c r="U11" s="374"/>
      <c r="V11" s="374"/>
      <c r="W11" s="374"/>
      <c r="X11" s="375"/>
      <c r="Y11" s="948" t="s">
        <v>12</v>
      </c>
      <c r="Z11" s="949"/>
      <c r="AA11" s="950"/>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c r="A12" s="486"/>
      <c r="B12" s="487"/>
      <c r="C12" s="487"/>
      <c r="D12" s="487"/>
      <c r="E12" s="487"/>
      <c r="F12" s="488"/>
      <c r="G12" s="936"/>
      <c r="H12" s="937"/>
      <c r="I12" s="937"/>
      <c r="J12" s="937"/>
      <c r="K12" s="937"/>
      <c r="L12" s="937"/>
      <c r="M12" s="937"/>
      <c r="N12" s="937"/>
      <c r="O12" s="938"/>
      <c r="P12" s="942"/>
      <c r="Q12" s="942"/>
      <c r="R12" s="942"/>
      <c r="S12" s="942"/>
      <c r="T12" s="942"/>
      <c r="U12" s="942"/>
      <c r="V12" s="942"/>
      <c r="W12" s="942"/>
      <c r="X12" s="943"/>
      <c r="Y12" s="237" t="s">
        <v>51</v>
      </c>
      <c r="Z12" s="945"/>
      <c r="AA12" s="946"/>
      <c r="AB12" s="460"/>
      <c r="AC12" s="951"/>
      <c r="AD12" s="951"/>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c r="A13" s="931"/>
      <c r="B13" s="932"/>
      <c r="C13" s="932"/>
      <c r="D13" s="932"/>
      <c r="E13" s="932"/>
      <c r="F13" s="933"/>
      <c r="G13" s="939"/>
      <c r="H13" s="940"/>
      <c r="I13" s="940"/>
      <c r="J13" s="940"/>
      <c r="K13" s="940"/>
      <c r="L13" s="940"/>
      <c r="M13" s="940"/>
      <c r="N13" s="940"/>
      <c r="O13" s="941"/>
      <c r="P13" s="377"/>
      <c r="Q13" s="377"/>
      <c r="R13" s="377"/>
      <c r="S13" s="377"/>
      <c r="T13" s="377"/>
      <c r="U13" s="377"/>
      <c r="V13" s="377"/>
      <c r="W13" s="377"/>
      <c r="X13" s="378"/>
      <c r="Y13" s="944" t="s">
        <v>13</v>
      </c>
      <c r="Z13" s="945"/>
      <c r="AA13" s="946"/>
      <c r="AB13" s="906" t="s">
        <v>171</v>
      </c>
      <c r="AC13" s="947"/>
      <c r="AD13" s="947"/>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c r="A14" s="922" t="s">
        <v>344</v>
      </c>
      <c r="B14" s="923"/>
      <c r="C14" s="923"/>
      <c r="D14" s="923"/>
      <c r="E14" s="923"/>
      <c r="F14" s="924"/>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c r="A15" s="925"/>
      <c r="B15" s="926"/>
      <c r="C15" s="926"/>
      <c r="D15" s="926"/>
      <c r="E15" s="926"/>
      <c r="F15" s="927"/>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c r="A16" s="482" t="s">
        <v>316</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3" t="s">
        <v>223</v>
      </c>
      <c r="AR16" s="504"/>
      <c r="AS16" s="504"/>
      <c r="AT16" s="505"/>
      <c r="AU16" s="506" t="s">
        <v>129</v>
      </c>
      <c r="AV16" s="506"/>
      <c r="AW16" s="506"/>
      <c r="AX16" s="507"/>
      <c r="AY16" s="34">
        <f>COUNTA($G$18)</f>
        <v>0</v>
      </c>
    </row>
    <row r="17" spans="1:51" ht="18.75" customHeight="1">
      <c r="A17" s="482"/>
      <c r="B17" s="483"/>
      <c r="C17" s="483"/>
      <c r="D17" s="483"/>
      <c r="E17" s="483"/>
      <c r="F17" s="484"/>
      <c r="G17" s="355"/>
      <c r="H17" s="336"/>
      <c r="I17" s="336"/>
      <c r="J17" s="336"/>
      <c r="K17" s="336"/>
      <c r="L17" s="336"/>
      <c r="M17" s="336"/>
      <c r="N17" s="336"/>
      <c r="O17" s="337"/>
      <c r="P17" s="340"/>
      <c r="Q17" s="336"/>
      <c r="R17" s="336"/>
      <c r="S17" s="336"/>
      <c r="T17" s="336"/>
      <c r="U17" s="336"/>
      <c r="V17" s="336"/>
      <c r="W17" s="336"/>
      <c r="X17" s="337"/>
      <c r="Y17" s="953"/>
      <c r="Z17" s="954"/>
      <c r="AA17" s="955"/>
      <c r="AB17" s="959"/>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6" t="s">
        <v>170</v>
      </c>
      <c r="AX17" s="341"/>
      <c r="AY17" s="34">
        <f t="shared" ref="AY17:AY22" si="2">$AY$16</f>
        <v>0</v>
      </c>
    </row>
    <row r="18" spans="1:51" ht="22.5" customHeight="1">
      <c r="A18" s="485"/>
      <c r="B18" s="483"/>
      <c r="C18" s="483"/>
      <c r="D18" s="483"/>
      <c r="E18" s="483"/>
      <c r="F18" s="484"/>
      <c r="G18" s="386"/>
      <c r="H18" s="934"/>
      <c r="I18" s="934"/>
      <c r="J18" s="934"/>
      <c r="K18" s="934"/>
      <c r="L18" s="934"/>
      <c r="M18" s="934"/>
      <c r="N18" s="934"/>
      <c r="O18" s="935"/>
      <c r="P18" s="154"/>
      <c r="Q18" s="374"/>
      <c r="R18" s="374"/>
      <c r="S18" s="374"/>
      <c r="T18" s="374"/>
      <c r="U18" s="374"/>
      <c r="V18" s="374"/>
      <c r="W18" s="374"/>
      <c r="X18" s="375"/>
      <c r="Y18" s="948" t="s">
        <v>12</v>
      </c>
      <c r="Z18" s="949"/>
      <c r="AA18" s="950"/>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c r="A19" s="486"/>
      <c r="B19" s="487"/>
      <c r="C19" s="487"/>
      <c r="D19" s="487"/>
      <c r="E19" s="487"/>
      <c r="F19" s="488"/>
      <c r="G19" s="936"/>
      <c r="H19" s="937"/>
      <c r="I19" s="937"/>
      <c r="J19" s="937"/>
      <c r="K19" s="937"/>
      <c r="L19" s="937"/>
      <c r="M19" s="937"/>
      <c r="N19" s="937"/>
      <c r="O19" s="938"/>
      <c r="P19" s="942"/>
      <c r="Q19" s="942"/>
      <c r="R19" s="942"/>
      <c r="S19" s="942"/>
      <c r="T19" s="942"/>
      <c r="U19" s="942"/>
      <c r="V19" s="942"/>
      <c r="W19" s="942"/>
      <c r="X19" s="943"/>
      <c r="Y19" s="237" t="s">
        <v>51</v>
      </c>
      <c r="Z19" s="945"/>
      <c r="AA19" s="946"/>
      <c r="AB19" s="460"/>
      <c r="AC19" s="951"/>
      <c r="AD19" s="951"/>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c r="A20" s="931"/>
      <c r="B20" s="932"/>
      <c r="C20" s="932"/>
      <c r="D20" s="932"/>
      <c r="E20" s="932"/>
      <c r="F20" s="933"/>
      <c r="G20" s="939"/>
      <c r="H20" s="940"/>
      <c r="I20" s="940"/>
      <c r="J20" s="940"/>
      <c r="K20" s="940"/>
      <c r="L20" s="940"/>
      <c r="M20" s="940"/>
      <c r="N20" s="940"/>
      <c r="O20" s="941"/>
      <c r="P20" s="377"/>
      <c r="Q20" s="377"/>
      <c r="R20" s="377"/>
      <c r="S20" s="377"/>
      <c r="T20" s="377"/>
      <c r="U20" s="377"/>
      <c r="V20" s="377"/>
      <c r="W20" s="377"/>
      <c r="X20" s="378"/>
      <c r="Y20" s="944" t="s">
        <v>13</v>
      </c>
      <c r="Z20" s="945"/>
      <c r="AA20" s="946"/>
      <c r="AB20" s="906" t="s">
        <v>171</v>
      </c>
      <c r="AC20" s="947"/>
      <c r="AD20" s="947"/>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c r="A21" s="922" t="s">
        <v>344</v>
      </c>
      <c r="B21" s="923"/>
      <c r="C21" s="923"/>
      <c r="D21" s="923"/>
      <c r="E21" s="923"/>
      <c r="F21" s="924"/>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c r="A22" s="925"/>
      <c r="B22" s="926"/>
      <c r="C22" s="926"/>
      <c r="D22" s="926"/>
      <c r="E22" s="926"/>
      <c r="F22" s="927"/>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c r="A23" s="482" t="s">
        <v>316</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3" t="s">
        <v>223</v>
      </c>
      <c r="AR23" s="504"/>
      <c r="AS23" s="504"/>
      <c r="AT23" s="505"/>
      <c r="AU23" s="506" t="s">
        <v>129</v>
      </c>
      <c r="AV23" s="506"/>
      <c r="AW23" s="506"/>
      <c r="AX23" s="507"/>
      <c r="AY23" s="34">
        <f>COUNTA($G$25)</f>
        <v>0</v>
      </c>
    </row>
    <row r="24" spans="1:51" ht="18.75" customHeight="1">
      <c r="A24" s="482"/>
      <c r="B24" s="483"/>
      <c r="C24" s="483"/>
      <c r="D24" s="483"/>
      <c r="E24" s="483"/>
      <c r="F24" s="484"/>
      <c r="G24" s="355"/>
      <c r="H24" s="336"/>
      <c r="I24" s="336"/>
      <c r="J24" s="336"/>
      <c r="K24" s="336"/>
      <c r="L24" s="336"/>
      <c r="M24" s="336"/>
      <c r="N24" s="336"/>
      <c r="O24" s="337"/>
      <c r="P24" s="340"/>
      <c r="Q24" s="336"/>
      <c r="R24" s="336"/>
      <c r="S24" s="336"/>
      <c r="T24" s="336"/>
      <c r="U24" s="336"/>
      <c r="V24" s="336"/>
      <c r="W24" s="336"/>
      <c r="X24" s="337"/>
      <c r="Y24" s="953"/>
      <c r="Z24" s="954"/>
      <c r="AA24" s="955"/>
      <c r="AB24" s="959"/>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6" t="s">
        <v>170</v>
      </c>
      <c r="AX24" s="341"/>
      <c r="AY24" s="34">
        <f t="shared" ref="AY24:AY29" si="3">$AY$23</f>
        <v>0</v>
      </c>
    </row>
    <row r="25" spans="1:51" ht="22.5" customHeight="1">
      <c r="A25" s="485"/>
      <c r="B25" s="483"/>
      <c r="C25" s="483"/>
      <c r="D25" s="483"/>
      <c r="E25" s="483"/>
      <c r="F25" s="484"/>
      <c r="G25" s="386"/>
      <c r="H25" s="934"/>
      <c r="I25" s="934"/>
      <c r="J25" s="934"/>
      <c r="K25" s="934"/>
      <c r="L25" s="934"/>
      <c r="M25" s="934"/>
      <c r="N25" s="934"/>
      <c r="O25" s="935"/>
      <c r="P25" s="154"/>
      <c r="Q25" s="374"/>
      <c r="R25" s="374"/>
      <c r="S25" s="374"/>
      <c r="T25" s="374"/>
      <c r="U25" s="374"/>
      <c r="V25" s="374"/>
      <c r="W25" s="374"/>
      <c r="X25" s="375"/>
      <c r="Y25" s="948" t="s">
        <v>12</v>
      </c>
      <c r="Z25" s="949"/>
      <c r="AA25" s="950"/>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c r="A26" s="486"/>
      <c r="B26" s="487"/>
      <c r="C26" s="487"/>
      <c r="D26" s="487"/>
      <c r="E26" s="487"/>
      <c r="F26" s="488"/>
      <c r="G26" s="936"/>
      <c r="H26" s="937"/>
      <c r="I26" s="937"/>
      <c r="J26" s="937"/>
      <c r="K26" s="937"/>
      <c r="L26" s="937"/>
      <c r="M26" s="937"/>
      <c r="N26" s="937"/>
      <c r="O26" s="938"/>
      <c r="P26" s="942"/>
      <c r="Q26" s="942"/>
      <c r="R26" s="942"/>
      <c r="S26" s="942"/>
      <c r="T26" s="942"/>
      <c r="U26" s="942"/>
      <c r="V26" s="942"/>
      <c r="W26" s="942"/>
      <c r="X26" s="943"/>
      <c r="Y26" s="237" t="s">
        <v>51</v>
      </c>
      <c r="Z26" s="945"/>
      <c r="AA26" s="946"/>
      <c r="AB26" s="460"/>
      <c r="AC26" s="951"/>
      <c r="AD26" s="951"/>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c r="A27" s="931"/>
      <c r="B27" s="932"/>
      <c r="C27" s="932"/>
      <c r="D27" s="932"/>
      <c r="E27" s="932"/>
      <c r="F27" s="933"/>
      <c r="G27" s="939"/>
      <c r="H27" s="940"/>
      <c r="I27" s="940"/>
      <c r="J27" s="940"/>
      <c r="K27" s="940"/>
      <c r="L27" s="940"/>
      <c r="M27" s="940"/>
      <c r="N27" s="940"/>
      <c r="O27" s="941"/>
      <c r="P27" s="377"/>
      <c r="Q27" s="377"/>
      <c r="R27" s="377"/>
      <c r="S27" s="377"/>
      <c r="T27" s="377"/>
      <c r="U27" s="377"/>
      <c r="V27" s="377"/>
      <c r="W27" s="377"/>
      <c r="X27" s="378"/>
      <c r="Y27" s="944" t="s">
        <v>13</v>
      </c>
      <c r="Z27" s="945"/>
      <c r="AA27" s="946"/>
      <c r="AB27" s="906" t="s">
        <v>171</v>
      </c>
      <c r="AC27" s="947"/>
      <c r="AD27" s="947"/>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c r="A28" s="922" t="s">
        <v>344</v>
      </c>
      <c r="B28" s="923"/>
      <c r="C28" s="923"/>
      <c r="D28" s="923"/>
      <c r="E28" s="923"/>
      <c r="F28" s="924"/>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c r="A29" s="925"/>
      <c r="B29" s="926"/>
      <c r="C29" s="926"/>
      <c r="D29" s="926"/>
      <c r="E29" s="926"/>
      <c r="F29" s="927"/>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c r="A30" s="482" t="s">
        <v>316</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3" t="s">
        <v>223</v>
      </c>
      <c r="AR30" s="504"/>
      <c r="AS30" s="504"/>
      <c r="AT30" s="505"/>
      <c r="AU30" s="506" t="s">
        <v>129</v>
      </c>
      <c r="AV30" s="506"/>
      <c r="AW30" s="506"/>
      <c r="AX30" s="507"/>
      <c r="AY30" s="34">
        <f>COUNTA($G$32)</f>
        <v>0</v>
      </c>
    </row>
    <row r="31" spans="1:51" ht="18.75" customHeight="1">
      <c r="A31" s="482"/>
      <c r="B31" s="483"/>
      <c r="C31" s="483"/>
      <c r="D31" s="483"/>
      <c r="E31" s="483"/>
      <c r="F31" s="484"/>
      <c r="G31" s="355"/>
      <c r="H31" s="336"/>
      <c r="I31" s="336"/>
      <c r="J31" s="336"/>
      <c r="K31" s="336"/>
      <c r="L31" s="336"/>
      <c r="M31" s="336"/>
      <c r="N31" s="336"/>
      <c r="O31" s="337"/>
      <c r="P31" s="340"/>
      <c r="Q31" s="336"/>
      <c r="R31" s="336"/>
      <c r="S31" s="336"/>
      <c r="T31" s="336"/>
      <c r="U31" s="336"/>
      <c r="V31" s="336"/>
      <c r="W31" s="336"/>
      <c r="X31" s="337"/>
      <c r="Y31" s="953"/>
      <c r="Z31" s="954"/>
      <c r="AA31" s="955"/>
      <c r="AB31" s="959"/>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6" t="s">
        <v>170</v>
      </c>
      <c r="AX31" s="341"/>
      <c r="AY31" s="34">
        <f t="shared" ref="AY31:AY36" si="4">$AY$30</f>
        <v>0</v>
      </c>
    </row>
    <row r="32" spans="1:51" ht="22.5" customHeight="1">
      <c r="A32" s="485"/>
      <c r="B32" s="483"/>
      <c r="C32" s="483"/>
      <c r="D32" s="483"/>
      <c r="E32" s="483"/>
      <c r="F32" s="484"/>
      <c r="G32" s="386"/>
      <c r="H32" s="934"/>
      <c r="I32" s="934"/>
      <c r="J32" s="934"/>
      <c r="K32" s="934"/>
      <c r="L32" s="934"/>
      <c r="M32" s="934"/>
      <c r="N32" s="934"/>
      <c r="O32" s="935"/>
      <c r="P32" s="154"/>
      <c r="Q32" s="374"/>
      <c r="R32" s="374"/>
      <c r="S32" s="374"/>
      <c r="T32" s="374"/>
      <c r="U32" s="374"/>
      <c r="V32" s="374"/>
      <c r="W32" s="374"/>
      <c r="X32" s="375"/>
      <c r="Y32" s="948" t="s">
        <v>12</v>
      </c>
      <c r="Z32" s="949"/>
      <c r="AA32" s="950"/>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c r="A33" s="486"/>
      <c r="B33" s="487"/>
      <c r="C33" s="487"/>
      <c r="D33" s="487"/>
      <c r="E33" s="487"/>
      <c r="F33" s="488"/>
      <c r="G33" s="936"/>
      <c r="H33" s="937"/>
      <c r="I33" s="937"/>
      <c r="J33" s="937"/>
      <c r="K33" s="937"/>
      <c r="L33" s="937"/>
      <c r="M33" s="937"/>
      <c r="N33" s="937"/>
      <c r="O33" s="938"/>
      <c r="P33" s="942"/>
      <c r="Q33" s="942"/>
      <c r="R33" s="942"/>
      <c r="S33" s="942"/>
      <c r="T33" s="942"/>
      <c r="U33" s="942"/>
      <c r="V33" s="942"/>
      <c r="W33" s="942"/>
      <c r="X33" s="943"/>
      <c r="Y33" s="237" t="s">
        <v>51</v>
      </c>
      <c r="Z33" s="945"/>
      <c r="AA33" s="946"/>
      <c r="AB33" s="460"/>
      <c r="AC33" s="951"/>
      <c r="AD33" s="951"/>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c r="A34" s="931"/>
      <c r="B34" s="932"/>
      <c r="C34" s="932"/>
      <c r="D34" s="932"/>
      <c r="E34" s="932"/>
      <c r="F34" s="933"/>
      <c r="G34" s="939"/>
      <c r="H34" s="940"/>
      <c r="I34" s="940"/>
      <c r="J34" s="940"/>
      <c r="K34" s="940"/>
      <c r="L34" s="940"/>
      <c r="M34" s="940"/>
      <c r="N34" s="940"/>
      <c r="O34" s="941"/>
      <c r="P34" s="377"/>
      <c r="Q34" s="377"/>
      <c r="R34" s="377"/>
      <c r="S34" s="377"/>
      <c r="T34" s="377"/>
      <c r="U34" s="377"/>
      <c r="V34" s="377"/>
      <c r="W34" s="377"/>
      <c r="X34" s="378"/>
      <c r="Y34" s="944" t="s">
        <v>13</v>
      </c>
      <c r="Z34" s="945"/>
      <c r="AA34" s="946"/>
      <c r="AB34" s="906" t="s">
        <v>171</v>
      </c>
      <c r="AC34" s="947"/>
      <c r="AD34" s="947"/>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c r="A35" s="922" t="s">
        <v>344</v>
      </c>
      <c r="B35" s="923"/>
      <c r="C35" s="923"/>
      <c r="D35" s="923"/>
      <c r="E35" s="923"/>
      <c r="F35" s="924"/>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c r="A36" s="925"/>
      <c r="B36" s="926"/>
      <c r="C36" s="926"/>
      <c r="D36" s="926"/>
      <c r="E36" s="926"/>
      <c r="F36" s="927"/>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c r="A37" s="482" t="s">
        <v>316</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3" t="s">
        <v>223</v>
      </c>
      <c r="AR37" s="504"/>
      <c r="AS37" s="504"/>
      <c r="AT37" s="505"/>
      <c r="AU37" s="506" t="s">
        <v>129</v>
      </c>
      <c r="AV37" s="506"/>
      <c r="AW37" s="506"/>
      <c r="AX37" s="507"/>
      <c r="AY37" s="34">
        <f>COUNTA($G$39)</f>
        <v>0</v>
      </c>
    </row>
    <row r="38" spans="1:51" ht="18.75" customHeight="1">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953"/>
      <c r="Z38" s="954"/>
      <c r="AA38" s="955"/>
      <c r="AB38" s="959"/>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6" t="s">
        <v>170</v>
      </c>
      <c r="AX38" s="341"/>
      <c r="AY38" s="34">
        <f t="shared" ref="AY38:AY43" si="5">$AY$37</f>
        <v>0</v>
      </c>
    </row>
    <row r="39" spans="1:51" ht="22.5" customHeight="1">
      <c r="A39" s="485"/>
      <c r="B39" s="483"/>
      <c r="C39" s="483"/>
      <c r="D39" s="483"/>
      <c r="E39" s="483"/>
      <c r="F39" s="484"/>
      <c r="G39" s="386"/>
      <c r="H39" s="934"/>
      <c r="I39" s="934"/>
      <c r="J39" s="934"/>
      <c r="K39" s="934"/>
      <c r="L39" s="934"/>
      <c r="M39" s="934"/>
      <c r="N39" s="934"/>
      <c r="O39" s="935"/>
      <c r="P39" s="154"/>
      <c r="Q39" s="374"/>
      <c r="R39" s="374"/>
      <c r="S39" s="374"/>
      <c r="T39" s="374"/>
      <c r="U39" s="374"/>
      <c r="V39" s="374"/>
      <c r="W39" s="374"/>
      <c r="X39" s="375"/>
      <c r="Y39" s="948" t="s">
        <v>12</v>
      </c>
      <c r="Z39" s="949"/>
      <c r="AA39" s="950"/>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c r="A40" s="486"/>
      <c r="B40" s="487"/>
      <c r="C40" s="487"/>
      <c r="D40" s="487"/>
      <c r="E40" s="487"/>
      <c r="F40" s="488"/>
      <c r="G40" s="936"/>
      <c r="H40" s="937"/>
      <c r="I40" s="937"/>
      <c r="J40" s="937"/>
      <c r="K40" s="937"/>
      <c r="L40" s="937"/>
      <c r="M40" s="937"/>
      <c r="N40" s="937"/>
      <c r="O40" s="938"/>
      <c r="P40" s="942"/>
      <c r="Q40" s="942"/>
      <c r="R40" s="942"/>
      <c r="S40" s="942"/>
      <c r="T40" s="942"/>
      <c r="U40" s="942"/>
      <c r="V40" s="942"/>
      <c r="W40" s="942"/>
      <c r="X40" s="943"/>
      <c r="Y40" s="237" t="s">
        <v>51</v>
      </c>
      <c r="Z40" s="945"/>
      <c r="AA40" s="946"/>
      <c r="AB40" s="460"/>
      <c r="AC40" s="951"/>
      <c r="AD40" s="951"/>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c r="A41" s="931"/>
      <c r="B41" s="932"/>
      <c r="C41" s="932"/>
      <c r="D41" s="932"/>
      <c r="E41" s="932"/>
      <c r="F41" s="933"/>
      <c r="G41" s="939"/>
      <c r="H41" s="940"/>
      <c r="I41" s="940"/>
      <c r="J41" s="940"/>
      <c r="K41" s="940"/>
      <c r="L41" s="940"/>
      <c r="M41" s="940"/>
      <c r="N41" s="940"/>
      <c r="O41" s="941"/>
      <c r="P41" s="377"/>
      <c r="Q41" s="377"/>
      <c r="R41" s="377"/>
      <c r="S41" s="377"/>
      <c r="T41" s="377"/>
      <c r="U41" s="377"/>
      <c r="V41" s="377"/>
      <c r="W41" s="377"/>
      <c r="X41" s="378"/>
      <c r="Y41" s="944" t="s">
        <v>13</v>
      </c>
      <c r="Z41" s="945"/>
      <c r="AA41" s="946"/>
      <c r="AB41" s="906" t="s">
        <v>171</v>
      </c>
      <c r="AC41" s="947"/>
      <c r="AD41" s="947"/>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c r="A42" s="922" t="s">
        <v>344</v>
      </c>
      <c r="B42" s="923"/>
      <c r="C42" s="923"/>
      <c r="D42" s="923"/>
      <c r="E42" s="923"/>
      <c r="F42" s="924"/>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c r="A43" s="925"/>
      <c r="B43" s="926"/>
      <c r="C43" s="926"/>
      <c r="D43" s="926"/>
      <c r="E43" s="926"/>
      <c r="F43" s="92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c r="A44" s="482" t="s">
        <v>316</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3" t="s">
        <v>223</v>
      </c>
      <c r="AR44" s="504"/>
      <c r="AS44" s="504"/>
      <c r="AT44" s="505"/>
      <c r="AU44" s="506" t="s">
        <v>129</v>
      </c>
      <c r="AV44" s="506"/>
      <c r="AW44" s="506"/>
      <c r="AX44" s="507"/>
      <c r="AY44" s="34">
        <f>COUNTA($G$46)</f>
        <v>0</v>
      </c>
    </row>
    <row r="45" spans="1:51" ht="18.75" customHeight="1">
      <c r="A45" s="482"/>
      <c r="B45" s="483"/>
      <c r="C45" s="483"/>
      <c r="D45" s="483"/>
      <c r="E45" s="483"/>
      <c r="F45" s="484"/>
      <c r="G45" s="355"/>
      <c r="H45" s="336"/>
      <c r="I45" s="336"/>
      <c r="J45" s="336"/>
      <c r="K45" s="336"/>
      <c r="L45" s="336"/>
      <c r="M45" s="336"/>
      <c r="N45" s="336"/>
      <c r="O45" s="337"/>
      <c r="P45" s="340"/>
      <c r="Q45" s="336"/>
      <c r="R45" s="336"/>
      <c r="S45" s="336"/>
      <c r="T45" s="336"/>
      <c r="U45" s="336"/>
      <c r="V45" s="336"/>
      <c r="W45" s="336"/>
      <c r="X45" s="337"/>
      <c r="Y45" s="953"/>
      <c r="Z45" s="954"/>
      <c r="AA45" s="955"/>
      <c r="AB45" s="959"/>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6" t="s">
        <v>170</v>
      </c>
      <c r="AX45" s="341"/>
      <c r="AY45" s="34">
        <f t="shared" ref="AY45:AY50" si="6">$AY$44</f>
        <v>0</v>
      </c>
    </row>
    <row r="46" spans="1:51" ht="22.5" customHeight="1">
      <c r="A46" s="485"/>
      <c r="B46" s="483"/>
      <c r="C46" s="483"/>
      <c r="D46" s="483"/>
      <c r="E46" s="483"/>
      <c r="F46" s="484"/>
      <c r="G46" s="386"/>
      <c r="H46" s="934"/>
      <c r="I46" s="934"/>
      <c r="J46" s="934"/>
      <c r="K46" s="934"/>
      <c r="L46" s="934"/>
      <c r="M46" s="934"/>
      <c r="N46" s="934"/>
      <c r="O46" s="935"/>
      <c r="P46" s="154"/>
      <c r="Q46" s="374"/>
      <c r="R46" s="374"/>
      <c r="S46" s="374"/>
      <c r="T46" s="374"/>
      <c r="U46" s="374"/>
      <c r="V46" s="374"/>
      <c r="W46" s="374"/>
      <c r="X46" s="375"/>
      <c r="Y46" s="948" t="s">
        <v>12</v>
      </c>
      <c r="Z46" s="949"/>
      <c r="AA46" s="950"/>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c r="A47" s="486"/>
      <c r="B47" s="487"/>
      <c r="C47" s="487"/>
      <c r="D47" s="487"/>
      <c r="E47" s="487"/>
      <c r="F47" s="488"/>
      <c r="G47" s="936"/>
      <c r="H47" s="937"/>
      <c r="I47" s="937"/>
      <c r="J47" s="937"/>
      <c r="K47" s="937"/>
      <c r="L47" s="937"/>
      <c r="M47" s="937"/>
      <c r="N47" s="937"/>
      <c r="O47" s="938"/>
      <c r="P47" s="942"/>
      <c r="Q47" s="942"/>
      <c r="R47" s="942"/>
      <c r="S47" s="942"/>
      <c r="T47" s="942"/>
      <c r="U47" s="942"/>
      <c r="V47" s="942"/>
      <c r="W47" s="942"/>
      <c r="X47" s="943"/>
      <c r="Y47" s="237" t="s">
        <v>51</v>
      </c>
      <c r="Z47" s="945"/>
      <c r="AA47" s="946"/>
      <c r="AB47" s="460"/>
      <c r="AC47" s="951"/>
      <c r="AD47" s="951"/>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c r="A48" s="931"/>
      <c r="B48" s="932"/>
      <c r="C48" s="932"/>
      <c r="D48" s="932"/>
      <c r="E48" s="932"/>
      <c r="F48" s="933"/>
      <c r="G48" s="939"/>
      <c r="H48" s="940"/>
      <c r="I48" s="940"/>
      <c r="J48" s="940"/>
      <c r="K48" s="940"/>
      <c r="L48" s="940"/>
      <c r="M48" s="940"/>
      <c r="N48" s="940"/>
      <c r="O48" s="941"/>
      <c r="P48" s="377"/>
      <c r="Q48" s="377"/>
      <c r="R48" s="377"/>
      <c r="S48" s="377"/>
      <c r="T48" s="377"/>
      <c r="U48" s="377"/>
      <c r="V48" s="377"/>
      <c r="W48" s="377"/>
      <c r="X48" s="378"/>
      <c r="Y48" s="944" t="s">
        <v>13</v>
      </c>
      <c r="Z48" s="945"/>
      <c r="AA48" s="946"/>
      <c r="AB48" s="906" t="s">
        <v>171</v>
      </c>
      <c r="AC48" s="947"/>
      <c r="AD48" s="947"/>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c r="A49" s="922" t="s">
        <v>344</v>
      </c>
      <c r="B49" s="923"/>
      <c r="C49" s="923"/>
      <c r="D49" s="923"/>
      <c r="E49" s="923"/>
      <c r="F49" s="924"/>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c r="A50" s="925"/>
      <c r="B50" s="926"/>
      <c r="C50" s="926"/>
      <c r="D50" s="926"/>
      <c r="E50" s="926"/>
      <c r="F50" s="927"/>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c r="A51" s="482" t="s">
        <v>316</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3" t="s">
        <v>223</v>
      </c>
      <c r="AR51" s="504"/>
      <c r="AS51" s="504"/>
      <c r="AT51" s="505"/>
      <c r="AU51" s="506" t="s">
        <v>129</v>
      </c>
      <c r="AV51" s="506"/>
      <c r="AW51" s="506"/>
      <c r="AX51" s="507"/>
      <c r="AY51" s="34">
        <f>COUNTA($G$53)</f>
        <v>0</v>
      </c>
    </row>
    <row r="52" spans="1:51" ht="18.75" customHeight="1">
      <c r="A52" s="482"/>
      <c r="B52" s="483"/>
      <c r="C52" s="483"/>
      <c r="D52" s="483"/>
      <c r="E52" s="483"/>
      <c r="F52" s="484"/>
      <c r="G52" s="355"/>
      <c r="H52" s="336"/>
      <c r="I52" s="336"/>
      <c r="J52" s="336"/>
      <c r="K52" s="336"/>
      <c r="L52" s="336"/>
      <c r="M52" s="336"/>
      <c r="N52" s="336"/>
      <c r="O52" s="337"/>
      <c r="P52" s="340"/>
      <c r="Q52" s="336"/>
      <c r="R52" s="336"/>
      <c r="S52" s="336"/>
      <c r="T52" s="336"/>
      <c r="U52" s="336"/>
      <c r="V52" s="336"/>
      <c r="W52" s="336"/>
      <c r="X52" s="337"/>
      <c r="Y52" s="953"/>
      <c r="Z52" s="954"/>
      <c r="AA52" s="955"/>
      <c r="AB52" s="959"/>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6" t="s">
        <v>170</v>
      </c>
      <c r="AX52" s="341"/>
      <c r="AY52" s="34">
        <f t="shared" ref="AY52:AY57" si="7">$AY$51</f>
        <v>0</v>
      </c>
    </row>
    <row r="53" spans="1:51" ht="22.5" customHeight="1">
      <c r="A53" s="485"/>
      <c r="B53" s="483"/>
      <c r="C53" s="483"/>
      <c r="D53" s="483"/>
      <c r="E53" s="483"/>
      <c r="F53" s="484"/>
      <c r="G53" s="386"/>
      <c r="H53" s="934"/>
      <c r="I53" s="934"/>
      <c r="J53" s="934"/>
      <c r="K53" s="934"/>
      <c r="L53" s="934"/>
      <c r="M53" s="934"/>
      <c r="N53" s="934"/>
      <c r="O53" s="935"/>
      <c r="P53" s="154"/>
      <c r="Q53" s="374"/>
      <c r="R53" s="374"/>
      <c r="S53" s="374"/>
      <c r="T53" s="374"/>
      <c r="U53" s="374"/>
      <c r="V53" s="374"/>
      <c r="W53" s="374"/>
      <c r="X53" s="375"/>
      <c r="Y53" s="948" t="s">
        <v>12</v>
      </c>
      <c r="Z53" s="949"/>
      <c r="AA53" s="950"/>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c r="A54" s="486"/>
      <c r="B54" s="487"/>
      <c r="C54" s="487"/>
      <c r="D54" s="487"/>
      <c r="E54" s="487"/>
      <c r="F54" s="488"/>
      <c r="G54" s="936"/>
      <c r="H54" s="937"/>
      <c r="I54" s="937"/>
      <c r="J54" s="937"/>
      <c r="K54" s="937"/>
      <c r="L54" s="937"/>
      <c r="M54" s="937"/>
      <c r="N54" s="937"/>
      <c r="O54" s="938"/>
      <c r="P54" s="942"/>
      <c r="Q54" s="942"/>
      <c r="R54" s="942"/>
      <c r="S54" s="942"/>
      <c r="T54" s="942"/>
      <c r="U54" s="942"/>
      <c r="V54" s="942"/>
      <c r="W54" s="942"/>
      <c r="X54" s="943"/>
      <c r="Y54" s="237" t="s">
        <v>51</v>
      </c>
      <c r="Z54" s="945"/>
      <c r="AA54" s="946"/>
      <c r="AB54" s="460"/>
      <c r="AC54" s="951"/>
      <c r="AD54" s="951"/>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c r="A55" s="931"/>
      <c r="B55" s="932"/>
      <c r="C55" s="932"/>
      <c r="D55" s="932"/>
      <c r="E55" s="932"/>
      <c r="F55" s="933"/>
      <c r="G55" s="939"/>
      <c r="H55" s="940"/>
      <c r="I55" s="940"/>
      <c r="J55" s="940"/>
      <c r="K55" s="940"/>
      <c r="L55" s="940"/>
      <c r="M55" s="940"/>
      <c r="N55" s="940"/>
      <c r="O55" s="941"/>
      <c r="P55" s="377"/>
      <c r="Q55" s="377"/>
      <c r="R55" s="377"/>
      <c r="S55" s="377"/>
      <c r="T55" s="377"/>
      <c r="U55" s="377"/>
      <c r="V55" s="377"/>
      <c r="W55" s="377"/>
      <c r="X55" s="378"/>
      <c r="Y55" s="944" t="s">
        <v>13</v>
      </c>
      <c r="Z55" s="945"/>
      <c r="AA55" s="946"/>
      <c r="AB55" s="906" t="s">
        <v>171</v>
      </c>
      <c r="AC55" s="947"/>
      <c r="AD55" s="947"/>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c r="A56" s="922" t="s">
        <v>344</v>
      </c>
      <c r="B56" s="923"/>
      <c r="C56" s="923"/>
      <c r="D56" s="923"/>
      <c r="E56" s="923"/>
      <c r="F56" s="924"/>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c r="A57" s="925"/>
      <c r="B57" s="926"/>
      <c r="C57" s="926"/>
      <c r="D57" s="926"/>
      <c r="E57" s="926"/>
      <c r="F57" s="927"/>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c r="A58" s="482" t="s">
        <v>316</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3" t="s">
        <v>223</v>
      </c>
      <c r="AR58" s="504"/>
      <c r="AS58" s="504"/>
      <c r="AT58" s="505"/>
      <c r="AU58" s="506" t="s">
        <v>129</v>
      </c>
      <c r="AV58" s="506"/>
      <c r="AW58" s="506"/>
      <c r="AX58" s="507"/>
      <c r="AY58" s="34">
        <f>COUNTA($G$60)</f>
        <v>0</v>
      </c>
    </row>
    <row r="59" spans="1:51" ht="18.75" customHeight="1">
      <c r="A59" s="482"/>
      <c r="B59" s="483"/>
      <c r="C59" s="483"/>
      <c r="D59" s="483"/>
      <c r="E59" s="483"/>
      <c r="F59" s="484"/>
      <c r="G59" s="355"/>
      <c r="H59" s="336"/>
      <c r="I59" s="336"/>
      <c r="J59" s="336"/>
      <c r="K59" s="336"/>
      <c r="L59" s="336"/>
      <c r="M59" s="336"/>
      <c r="N59" s="336"/>
      <c r="O59" s="337"/>
      <c r="P59" s="340"/>
      <c r="Q59" s="336"/>
      <c r="R59" s="336"/>
      <c r="S59" s="336"/>
      <c r="T59" s="336"/>
      <c r="U59" s="336"/>
      <c r="V59" s="336"/>
      <c r="W59" s="336"/>
      <c r="X59" s="337"/>
      <c r="Y59" s="953"/>
      <c r="Z59" s="954"/>
      <c r="AA59" s="955"/>
      <c r="AB59" s="959"/>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6" t="s">
        <v>170</v>
      </c>
      <c r="AX59" s="341"/>
      <c r="AY59" s="34">
        <f t="shared" ref="AY59:AY64" si="8">$AY$58</f>
        <v>0</v>
      </c>
    </row>
    <row r="60" spans="1:51" ht="22.5" customHeight="1">
      <c r="A60" s="485"/>
      <c r="B60" s="483"/>
      <c r="C60" s="483"/>
      <c r="D60" s="483"/>
      <c r="E60" s="483"/>
      <c r="F60" s="484"/>
      <c r="G60" s="386"/>
      <c r="H60" s="934"/>
      <c r="I60" s="934"/>
      <c r="J60" s="934"/>
      <c r="K60" s="934"/>
      <c r="L60" s="934"/>
      <c r="M60" s="934"/>
      <c r="N60" s="934"/>
      <c r="O60" s="935"/>
      <c r="P60" s="154"/>
      <c r="Q60" s="374"/>
      <c r="R60" s="374"/>
      <c r="S60" s="374"/>
      <c r="T60" s="374"/>
      <c r="U60" s="374"/>
      <c r="V60" s="374"/>
      <c r="W60" s="374"/>
      <c r="X60" s="375"/>
      <c r="Y60" s="948" t="s">
        <v>12</v>
      </c>
      <c r="Z60" s="949"/>
      <c r="AA60" s="950"/>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c r="A61" s="486"/>
      <c r="B61" s="487"/>
      <c r="C61" s="487"/>
      <c r="D61" s="487"/>
      <c r="E61" s="487"/>
      <c r="F61" s="488"/>
      <c r="G61" s="936"/>
      <c r="H61" s="937"/>
      <c r="I61" s="937"/>
      <c r="J61" s="937"/>
      <c r="K61" s="937"/>
      <c r="L61" s="937"/>
      <c r="M61" s="937"/>
      <c r="N61" s="937"/>
      <c r="O61" s="938"/>
      <c r="P61" s="942"/>
      <c r="Q61" s="942"/>
      <c r="R61" s="942"/>
      <c r="S61" s="942"/>
      <c r="T61" s="942"/>
      <c r="U61" s="942"/>
      <c r="V61" s="942"/>
      <c r="W61" s="942"/>
      <c r="X61" s="943"/>
      <c r="Y61" s="237" t="s">
        <v>51</v>
      </c>
      <c r="Z61" s="945"/>
      <c r="AA61" s="946"/>
      <c r="AB61" s="460"/>
      <c r="AC61" s="951"/>
      <c r="AD61" s="951"/>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c r="A62" s="931"/>
      <c r="B62" s="932"/>
      <c r="C62" s="932"/>
      <c r="D62" s="932"/>
      <c r="E62" s="932"/>
      <c r="F62" s="933"/>
      <c r="G62" s="939"/>
      <c r="H62" s="940"/>
      <c r="I62" s="940"/>
      <c r="J62" s="940"/>
      <c r="K62" s="940"/>
      <c r="L62" s="940"/>
      <c r="M62" s="940"/>
      <c r="N62" s="940"/>
      <c r="O62" s="941"/>
      <c r="P62" s="377"/>
      <c r="Q62" s="377"/>
      <c r="R62" s="377"/>
      <c r="S62" s="377"/>
      <c r="T62" s="377"/>
      <c r="U62" s="377"/>
      <c r="V62" s="377"/>
      <c r="W62" s="377"/>
      <c r="X62" s="378"/>
      <c r="Y62" s="944" t="s">
        <v>13</v>
      </c>
      <c r="Z62" s="945"/>
      <c r="AA62" s="946"/>
      <c r="AB62" s="906" t="s">
        <v>171</v>
      </c>
      <c r="AC62" s="947"/>
      <c r="AD62" s="947"/>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c r="A63" s="922" t="s">
        <v>344</v>
      </c>
      <c r="B63" s="923"/>
      <c r="C63" s="923"/>
      <c r="D63" s="923"/>
      <c r="E63" s="923"/>
      <c r="F63" s="924"/>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c r="A64" s="925"/>
      <c r="B64" s="926"/>
      <c r="C64" s="926"/>
      <c r="D64" s="926"/>
      <c r="E64" s="926"/>
      <c r="F64" s="927"/>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c r="A65" s="482" t="s">
        <v>316</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3" t="s">
        <v>223</v>
      </c>
      <c r="AR65" s="504"/>
      <c r="AS65" s="504"/>
      <c r="AT65" s="505"/>
      <c r="AU65" s="506" t="s">
        <v>129</v>
      </c>
      <c r="AV65" s="506"/>
      <c r="AW65" s="506"/>
      <c r="AX65" s="507"/>
      <c r="AY65" s="34">
        <f>COUNTA($G$67)</f>
        <v>0</v>
      </c>
    </row>
    <row r="66" spans="1:51" ht="18.75" customHeight="1">
      <c r="A66" s="482"/>
      <c r="B66" s="483"/>
      <c r="C66" s="483"/>
      <c r="D66" s="483"/>
      <c r="E66" s="483"/>
      <c r="F66" s="484"/>
      <c r="G66" s="355"/>
      <c r="H66" s="336"/>
      <c r="I66" s="336"/>
      <c r="J66" s="336"/>
      <c r="K66" s="336"/>
      <c r="L66" s="336"/>
      <c r="M66" s="336"/>
      <c r="N66" s="336"/>
      <c r="O66" s="337"/>
      <c r="P66" s="340"/>
      <c r="Q66" s="336"/>
      <c r="R66" s="336"/>
      <c r="S66" s="336"/>
      <c r="T66" s="336"/>
      <c r="U66" s="336"/>
      <c r="V66" s="336"/>
      <c r="W66" s="336"/>
      <c r="X66" s="337"/>
      <c r="Y66" s="953"/>
      <c r="Z66" s="954"/>
      <c r="AA66" s="955"/>
      <c r="AB66" s="959"/>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6" t="s">
        <v>170</v>
      </c>
      <c r="AX66" s="341"/>
      <c r="AY66" s="34">
        <f t="shared" ref="AY66:AY71" si="9">$AY$65</f>
        <v>0</v>
      </c>
    </row>
    <row r="67" spans="1:51" ht="22.5" customHeight="1">
      <c r="A67" s="485"/>
      <c r="B67" s="483"/>
      <c r="C67" s="483"/>
      <c r="D67" s="483"/>
      <c r="E67" s="483"/>
      <c r="F67" s="484"/>
      <c r="G67" s="386"/>
      <c r="H67" s="934"/>
      <c r="I67" s="934"/>
      <c r="J67" s="934"/>
      <c r="K67" s="934"/>
      <c r="L67" s="934"/>
      <c r="M67" s="934"/>
      <c r="N67" s="934"/>
      <c r="O67" s="935"/>
      <c r="P67" s="154"/>
      <c r="Q67" s="374"/>
      <c r="R67" s="374"/>
      <c r="S67" s="374"/>
      <c r="T67" s="374"/>
      <c r="U67" s="374"/>
      <c r="V67" s="374"/>
      <c r="W67" s="374"/>
      <c r="X67" s="375"/>
      <c r="Y67" s="948" t="s">
        <v>12</v>
      </c>
      <c r="Z67" s="949"/>
      <c r="AA67" s="950"/>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c r="A68" s="486"/>
      <c r="B68" s="487"/>
      <c r="C68" s="487"/>
      <c r="D68" s="487"/>
      <c r="E68" s="487"/>
      <c r="F68" s="488"/>
      <c r="G68" s="936"/>
      <c r="H68" s="937"/>
      <c r="I68" s="937"/>
      <c r="J68" s="937"/>
      <c r="K68" s="937"/>
      <c r="L68" s="937"/>
      <c r="M68" s="937"/>
      <c r="N68" s="937"/>
      <c r="O68" s="938"/>
      <c r="P68" s="942"/>
      <c r="Q68" s="942"/>
      <c r="R68" s="942"/>
      <c r="S68" s="942"/>
      <c r="T68" s="942"/>
      <c r="U68" s="942"/>
      <c r="V68" s="942"/>
      <c r="W68" s="942"/>
      <c r="X68" s="943"/>
      <c r="Y68" s="237" t="s">
        <v>51</v>
      </c>
      <c r="Z68" s="945"/>
      <c r="AA68" s="946"/>
      <c r="AB68" s="460"/>
      <c r="AC68" s="951"/>
      <c r="AD68" s="951"/>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c r="A69" s="931"/>
      <c r="B69" s="932"/>
      <c r="C69" s="932"/>
      <c r="D69" s="932"/>
      <c r="E69" s="932"/>
      <c r="F69" s="933"/>
      <c r="G69" s="939"/>
      <c r="H69" s="940"/>
      <c r="I69" s="940"/>
      <c r="J69" s="940"/>
      <c r="K69" s="940"/>
      <c r="L69" s="940"/>
      <c r="M69" s="940"/>
      <c r="N69" s="940"/>
      <c r="O69" s="941"/>
      <c r="P69" s="377"/>
      <c r="Q69" s="377"/>
      <c r="R69" s="377"/>
      <c r="S69" s="377"/>
      <c r="T69" s="377"/>
      <c r="U69" s="377"/>
      <c r="V69" s="377"/>
      <c r="W69" s="377"/>
      <c r="X69" s="378"/>
      <c r="Y69" s="237" t="s">
        <v>13</v>
      </c>
      <c r="Z69" s="945"/>
      <c r="AA69" s="946"/>
      <c r="AB69" s="402" t="s">
        <v>171</v>
      </c>
      <c r="AC69" s="863"/>
      <c r="AD69" s="863"/>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c r="A70" s="922" t="s">
        <v>344</v>
      </c>
      <c r="B70" s="923"/>
      <c r="C70" s="923"/>
      <c r="D70" s="923"/>
      <c r="E70" s="923"/>
      <c r="F70" s="924"/>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row r="55" spans="1:51" ht="30" customHeight="1">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row r="108" spans="1:51" ht="30" customHeight="1">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row r="161" spans="1:51" ht="30" customHeight="1">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row r="214" spans="1:51" ht="30" customHeight="1">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59"/>
      <c r="B3" s="859"/>
      <c r="C3" s="859" t="s">
        <v>24</v>
      </c>
      <c r="D3" s="859"/>
      <c r="E3" s="859"/>
      <c r="F3" s="859"/>
      <c r="G3" s="859"/>
      <c r="H3" s="859"/>
      <c r="I3" s="859"/>
      <c r="J3" s="986" t="s">
        <v>274</v>
      </c>
      <c r="K3" s="987"/>
      <c r="L3" s="987"/>
      <c r="M3" s="987"/>
      <c r="N3" s="987"/>
      <c r="O3" s="987"/>
      <c r="P3" s="427" t="s">
        <v>25</v>
      </c>
      <c r="Q3" s="427"/>
      <c r="R3" s="427"/>
      <c r="S3" s="427"/>
      <c r="T3" s="427"/>
      <c r="U3" s="427"/>
      <c r="V3" s="427"/>
      <c r="W3" s="427"/>
      <c r="X3" s="427"/>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59"/>
      <c r="B36" s="859"/>
      <c r="C36" s="859" t="s">
        <v>24</v>
      </c>
      <c r="D36" s="859"/>
      <c r="E36" s="859"/>
      <c r="F36" s="859"/>
      <c r="G36" s="859"/>
      <c r="H36" s="859"/>
      <c r="I36" s="859"/>
      <c r="J36" s="986" t="s">
        <v>274</v>
      </c>
      <c r="K36" s="987"/>
      <c r="L36" s="987"/>
      <c r="M36" s="987"/>
      <c r="N36" s="987"/>
      <c r="O36" s="987"/>
      <c r="P36" s="427" t="s">
        <v>25</v>
      </c>
      <c r="Q36" s="427"/>
      <c r="R36" s="427"/>
      <c r="S36" s="427"/>
      <c r="T36" s="427"/>
      <c r="U36" s="427"/>
      <c r="V36" s="427"/>
      <c r="W36" s="427"/>
      <c r="X36" s="427"/>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59"/>
      <c r="B69" s="859"/>
      <c r="C69" s="859" t="s">
        <v>24</v>
      </c>
      <c r="D69" s="859"/>
      <c r="E69" s="859"/>
      <c r="F69" s="859"/>
      <c r="G69" s="859"/>
      <c r="H69" s="859"/>
      <c r="I69" s="859"/>
      <c r="J69" s="986" t="s">
        <v>274</v>
      </c>
      <c r="K69" s="987"/>
      <c r="L69" s="987"/>
      <c r="M69" s="987"/>
      <c r="N69" s="987"/>
      <c r="O69" s="987"/>
      <c r="P69" s="427" t="s">
        <v>25</v>
      </c>
      <c r="Q69" s="427"/>
      <c r="R69" s="427"/>
      <c r="S69" s="427"/>
      <c r="T69" s="427"/>
      <c r="U69" s="427"/>
      <c r="V69" s="427"/>
      <c r="W69" s="427"/>
      <c r="X69" s="427"/>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59"/>
      <c r="B102" s="859"/>
      <c r="C102" s="859" t="s">
        <v>24</v>
      </c>
      <c r="D102" s="859"/>
      <c r="E102" s="859"/>
      <c r="F102" s="859"/>
      <c r="G102" s="859"/>
      <c r="H102" s="859"/>
      <c r="I102" s="859"/>
      <c r="J102" s="986" t="s">
        <v>274</v>
      </c>
      <c r="K102" s="987"/>
      <c r="L102" s="987"/>
      <c r="M102" s="987"/>
      <c r="N102" s="987"/>
      <c r="O102" s="987"/>
      <c r="P102" s="427" t="s">
        <v>25</v>
      </c>
      <c r="Q102" s="427"/>
      <c r="R102" s="427"/>
      <c r="S102" s="427"/>
      <c r="T102" s="427"/>
      <c r="U102" s="427"/>
      <c r="V102" s="427"/>
      <c r="W102" s="427"/>
      <c r="X102" s="427"/>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59"/>
      <c r="B135" s="859"/>
      <c r="C135" s="859" t="s">
        <v>24</v>
      </c>
      <c r="D135" s="859"/>
      <c r="E135" s="859"/>
      <c r="F135" s="859"/>
      <c r="G135" s="859"/>
      <c r="H135" s="859"/>
      <c r="I135" s="859"/>
      <c r="J135" s="986" t="s">
        <v>274</v>
      </c>
      <c r="K135" s="987"/>
      <c r="L135" s="987"/>
      <c r="M135" s="987"/>
      <c r="N135" s="987"/>
      <c r="O135" s="987"/>
      <c r="P135" s="427" t="s">
        <v>25</v>
      </c>
      <c r="Q135" s="427"/>
      <c r="R135" s="427"/>
      <c r="S135" s="427"/>
      <c r="T135" s="427"/>
      <c r="U135" s="427"/>
      <c r="V135" s="427"/>
      <c r="W135" s="427"/>
      <c r="X135" s="427"/>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59"/>
      <c r="B168" s="859"/>
      <c r="C168" s="859" t="s">
        <v>24</v>
      </c>
      <c r="D168" s="859"/>
      <c r="E168" s="859"/>
      <c r="F168" s="859"/>
      <c r="G168" s="859"/>
      <c r="H168" s="859"/>
      <c r="I168" s="859"/>
      <c r="J168" s="986" t="s">
        <v>274</v>
      </c>
      <c r="K168" s="987"/>
      <c r="L168" s="987"/>
      <c r="M168" s="987"/>
      <c r="N168" s="987"/>
      <c r="O168" s="987"/>
      <c r="P168" s="427" t="s">
        <v>25</v>
      </c>
      <c r="Q168" s="427"/>
      <c r="R168" s="427"/>
      <c r="S168" s="427"/>
      <c r="T168" s="427"/>
      <c r="U168" s="427"/>
      <c r="V168" s="427"/>
      <c r="W168" s="427"/>
      <c r="X168" s="427"/>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59"/>
      <c r="B201" s="859"/>
      <c r="C201" s="859" t="s">
        <v>24</v>
      </c>
      <c r="D201" s="859"/>
      <c r="E201" s="859"/>
      <c r="F201" s="859"/>
      <c r="G201" s="859"/>
      <c r="H201" s="859"/>
      <c r="I201" s="859"/>
      <c r="J201" s="986" t="s">
        <v>274</v>
      </c>
      <c r="K201" s="987"/>
      <c r="L201" s="987"/>
      <c r="M201" s="987"/>
      <c r="N201" s="987"/>
      <c r="O201" s="987"/>
      <c r="P201" s="427" t="s">
        <v>25</v>
      </c>
      <c r="Q201" s="427"/>
      <c r="R201" s="427"/>
      <c r="S201" s="427"/>
      <c r="T201" s="427"/>
      <c r="U201" s="427"/>
      <c r="V201" s="427"/>
      <c r="W201" s="427"/>
      <c r="X201" s="427"/>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59"/>
      <c r="B234" s="859"/>
      <c r="C234" s="859" t="s">
        <v>24</v>
      </c>
      <c r="D234" s="859"/>
      <c r="E234" s="859"/>
      <c r="F234" s="859"/>
      <c r="G234" s="859"/>
      <c r="H234" s="859"/>
      <c r="I234" s="859"/>
      <c r="J234" s="986" t="s">
        <v>274</v>
      </c>
      <c r="K234" s="987"/>
      <c r="L234" s="987"/>
      <c r="M234" s="987"/>
      <c r="N234" s="987"/>
      <c r="O234" s="987"/>
      <c r="P234" s="427" t="s">
        <v>25</v>
      </c>
      <c r="Q234" s="427"/>
      <c r="R234" s="427"/>
      <c r="S234" s="427"/>
      <c r="T234" s="427"/>
      <c r="U234" s="427"/>
      <c r="V234" s="427"/>
      <c r="W234" s="427"/>
      <c r="X234" s="427"/>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59"/>
      <c r="B267" s="859"/>
      <c r="C267" s="859" t="s">
        <v>24</v>
      </c>
      <c r="D267" s="859"/>
      <c r="E267" s="859"/>
      <c r="F267" s="859"/>
      <c r="G267" s="859"/>
      <c r="H267" s="859"/>
      <c r="I267" s="859"/>
      <c r="J267" s="986" t="s">
        <v>274</v>
      </c>
      <c r="K267" s="987"/>
      <c r="L267" s="987"/>
      <c r="M267" s="987"/>
      <c r="N267" s="987"/>
      <c r="O267" s="987"/>
      <c r="P267" s="427" t="s">
        <v>25</v>
      </c>
      <c r="Q267" s="427"/>
      <c r="R267" s="427"/>
      <c r="S267" s="427"/>
      <c r="T267" s="427"/>
      <c r="U267" s="427"/>
      <c r="V267" s="427"/>
      <c r="W267" s="427"/>
      <c r="X267" s="427"/>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59"/>
      <c r="B300" s="859"/>
      <c r="C300" s="859" t="s">
        <v>24</v>
      </c>
      <c r="D300" s="859"/>
      <c r="E300" s="859"/>
      <c r="F300" s="859"/>
      <c r="G300" s="859"/>
      <c r="H300" s="859"/>
      <c r="I300" s="859"/>
      <c r="J300" s="986" t="s">
        <v>274</v>
      </c>
      <c r="K300" s="987"/>
      <c r="L300" s="987"/>
      <c r="M300" s="987"/>
      <c r="N300" s="987"/>
      <c r="O300" s="987"/>
      <c r="P300" s="427" t="s">
        <v>25</v>
      </c>
      <c r="Q300" s="427"/>
      <c r="R300" s="427"/>
      <c r="S300" s="427"/>
      <c r="T300" s="427"/>
      <c r="U300" s="427"/>
      <c r="V300" s="427"/>
      <c r="W300" s="427"/>
      <c r="X300" s="427"/>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59"/>
      <c r="B333" s="859"/>
      <c r="C333" s="859" t="s">
        <v>24</v>
      </c>
      <c r="D333" s="859"/>
      <c r="E333" s="859"/>
      <c r="F333" s="859"/>
      <c r="G333" s="859"/>
      <c r="H333" s="859"/>
      <c r="I333" s="859"/>
      <c r="J333" s="986" t="s">
        <v>274</v>
      </c>
      <c r="K333" s="987"/>
      <c r="L333" s="987"/>
      <c r="M333" s="987"/>
      <c r="N333" s="987"/>
      <c r="O333" s="987"/>
      <c r="P333" s="427" t="s">
        <v>25</v>
      </c>
      <c r="Q333" s="427"/>
      <c r="R333" s="427"/>
      <c r="S333" s="427"/>
      <c r="T333" s="427"/>
      <c r="U333" s="427"/>
      <c r="V333" s="427"/>
      <c r="W333" s="427"/>
      <c r="X333" s="427"/>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59"/>
      <c r="B366" s="859"/>
      <c r="C366" s="859" t="s">
        <v>24</v>
      </c>
      <c r="D366" s="859"/>
      <c r="E366" s="859"/>
      <c r="F366" s="859"/>
      <c r="G366" s="859"/>
      <c r="H366" s="859"/>
      <c r="I366" s="859"/>
      <c r="J366" s="986" t="s">
        <v>274</v>
      </c>
      <c r="K366" s="987"/>
      <c r="L366" s="987"/>
      <c r="M366" s="987"/>
      <c r="N366" s="987"/>
      <c r="O366" s="987"/>
      <c r="P366" s="427" t="s">
        <v>25</v>
      </c>
      <c r="Q366" s="427"/>
      <c r="R366" s="427"/>
      <c r="S366" s="427"/>
      <c r="T366" s="427"/>
      <c r="U366" s="427"/>
      <c r="V366" s="427"/>
      <c r="W366" s="427"/>
      <c r="X366" s="427"/>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59"/>
      <c r="B399" s="859"/>
      <c r="C399" s="859" t="s">
        <v>24</v>
      </c>
      <c r="D399" s="859"/>
      <c r="E399" s="859"/>
      <c r="F399" s="859"/>
      <c r="G399" s="859"/>
      <c r="H399" s="859"/>
      <c r="I399" s="859"/>
      <c r="J399" s="986" t="s">
        <v>274</v>
      </c>
      <c r="K399" s="987"/>
      <c r="L399" s="987"/>
      <c r="M399" s="987"/>
      <c r="N399" s="987"/>
      <c r="O399" s="987"/>
      <c r="P399" s="427" t="s">
        <v>25</v>
      </c>
      <c r="Q399" s="427"/>
      <c r="R399" s="427"/>
      <c r="S399" s="427"/>
      <c r="T399" s="427"/>
      <c r="U399" s="427"/>
      <c r="V399" s="427"/>
      <c r="W399" s="427"/>
      <c r="X399" s="427"/>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59"/>
      <c r="B432" s="859"/>
      <c r="C432" s="859" t="s">
        <v>24</v>
      </c>
      <c r="D432" s="859"/>
      <c r="E432" s="859"/>
      <c r="F432" s="859"/>
      <c r="G432" s="859"/>
      <c r="H432" s="859"/>
      <c r="I432" s="859"/>
      <c r="J432" s="986" t="s">
        <v>274</v>
      </c>
      <c r="K432" s="987"/>
      <c r="L432" s="987"/>
      <c r="M432" s="987"/>
      <c r="N432" s="987"/>
      <c r="O432" s="987"/>
      <c r="P432" s="427" t="s">
        <v>25</v>
      </c>
      <c r="Q432" s="427"/>
      <c r="R432" s="427"/>
      <c r="S432" s="427"/>
      <c r="T432" s="427"/>
      <c r="U432" s="427"/>
      <c r="V432" s="427"/>
      <c r="W432" s="427"/>
      <c r="X432" s="427"/>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59"/>
      <c r="B465" s="859"/>
      <c r="C465" s="859" t="s">
        <v>24</v>
      </c>
      <c r="D465" s="859"/>
      <c r="E465" s="859"/>
      <c r="F465" s="859"/>
      <c r="G465" s="859"/>
      <c r="H465" s="859"/>
      <c r="I465" s="859"/>
      <c r="J465" s="986" t="s">
        <v>274</v>
      </c>
      <c r="K465" s="987"/>
      <c r="L465" s="987"/>
      <c r="M465" s="987"/>
      <c r="N465" s="987"/>
      <c r="O465" s="987"/>
      <c r="P465" s="427" t="s">
        <v>25</v>
      </c>
      <c r="Q465" s="427"/>
      <c r="R465" s="427"/>
      <c r="S465" s="427"/>
      <c r="T465" s="427"/>
      <c r="U465" s="427"/>
      <c r="V465" s="427"/>
      <c r="W465" s="427"/>
      <c r="X465" s="427"/>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59"/>
      <c r="B498" s="859"/>
      <c r="C498" s="859" t="s">
        <v>24</v>
      </c>
      <c r="D498" s="859"/>
      <c r="E498" s="859"/>
      <c r="F498" s="859"/>
      <c r="G498" s="859"/>
      <c r="H498" s="859"/>
      <c r="I498" s="859"/>
      <c r="J498" s="986" t="s">
        <v>274</v>
      </c>
      <c r="K498" s="987"/>
      <c r="L498" s="987"/>
      <c r="M498" s="987"/>
      <c r="N498" s="987"/>
      <c r="O498" s="987"/>
      <c r="P498" s="427" t="s">
        <v>25</v>
      </c>
      <c r="Q498" s="427"/>
      <c r="R498" s="427"/>
      <c r="S498" s="427"/>
      <c r="T498" s="427"/>
      <c r="U498" s="427"/>
      <c r="V498" s="427"/>
      <c r="W498" s="427"/>
      <c r="X498" s="427"/>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59"/>
      <c r="B531" s="859"/>
      <c r="C531" s="859" t="s">
        <v>24</v>
      </c>
      <c r="D531" s="859"/>
      <c r="E531" s="859"/>
      <c r="F531" s="859"/>
      <c r="G531" s="859"/>
      <c r="H531" s="859"/>
      <c r="I531" s="859"/>
      <c r="J531" s="986" t="s">
        <v>274</v>
      </c>
      <c r="K531" s="987"/>
      <c r="L531" s="987"/>
      <c r="M531" s="987"/>
      <c r="N531" s="987"/>
      <c r="O531" s="987"/>
      <c r="P531" s="427" t="s">
        <v>25</v>
      </c>
      <c r="Q531" s="427"/>
      <c r="R531" s="427"/>
      <c r="S531" s="427"/>
      <c r="T531" s="427"/>
      <c r="U531" s="427"/>
      <c r="V531" s="427"/>
      <c r="W531" s="427"/>
      <c r="X531" s="427"/>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59"/>
      <c r="B564" s="859"/>
      <c r="C564" s="859" t="s">
        <v>24</v>
      </c>
      <c r="D564" s="859"/>
      <c r="E564" s="859"/>
      <c r="F564" s="859"/>
      <c r="G564" s="859"/>
      <c r="H564" s="859"/>
      <c r="I564" s="859"/>
      <c r="J564" s="986" t="s">
        <v>274</v>
      </c>
      <c r="K564" s="987"/>
      <c r="L564" s="987"/>
      <c r="M564" s="987"/>
      <c r="N564" s="987"/>
      <c r="O564" s="987"/>
      <c r="P564" s="427" t="s">
        <v>25</v>
      </c>
      <c r="Q564" s="427"/>
      <c r="R564" s="427"/>
      <c r="S564" s="427"/>
      <c r="T564" s="427"/>
      <c r="U564" s="427"/>
      <c r="V564" s="427"/>
      <c r="W564" s="427"/>
      <c r="X564" s="427"/>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59"/>
      <c r="B597" s="859"/>
      <c r="C597" s="859" t="s">
        <v>24</v>
      </c>
      <c r="D597" s="859"/>
      <c r="E597" s="859"/>
      <c r="F597" s="859"/>
      <c r="G597" s="859"/>
      <c r="H597" s="859"/>
      <c r="I597" s="859"/>
      <c r="J597" s="986" t="s">
        <v>274</v>
      </c>
      <c r="K597" s="987"/>
      <c r="L597" s="987"/>
      <c r="M597" s="987"/>
      <c r="N597" s="987"/>
      <c r="O597" s="987"/>
      <c r="P597" s="427" t="s">
        <v>25</v>
      </c>
      <c r="Q597" s="427"/>
      <c r="R597" s="427"/>
      <c r="S597" s="427"/>
      <c r="T597" s="427"/>
      <c r="U597" s="427"/>
      <c r="V597" s="427"/>
      <c r="W597" s="427"/>
      <c r="X597" s="427"/>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59"/>
      <c r="B630" s="859"/>
      <c r="C630" s="859" t="s">
        <v>24</v>
      </c>
      <c r="D630" s="859"/>
      <c r="E630" s="859"/>
      <c r="F630" s="859"/>
      <c r="G630" s="859"/>
      <c r="H630" s="859"/>
      <c r="I630" s="859"/>
      <c r="J630" s="986" t="s">
        <v>274</v>
      </c>
      <c r="K630" s="987"/>
      <c r="L630" s="987"/>
      <c r="M630" s="987"/>
      <c r="N630" s="987"/>
      <c r="O630" s="987"/>
      <c r="P630" s="427" t="s">
        <v>25</v>
      </c>
      <c r="Q630" s="427"/>
      <c r="R630" s="427"/>
      <c r="S630" s="427"/>
      <c r="T630" s="427"/>
      <c r="U630" s="427"/>
      <c r="V630" s="427"/>
      <c r="W630" s="427"/>
      <c r="X630" s="427"/>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59"/>
      <c r="B663" s="859"/>
      <c r="C663" s="859" t="s">
        <v>24</v>
      </c>
      <c r="D663" s="859"/>
      <c r="E663" s="859"/>
      <c r="F663" s="859"/>
      <c r="G663" s="859"/>
      <c r="H663" s="859"/>
      <c r="I663" s="859"/>
      <c r="J663" s="986" t="s">
        <v>274</v>
      </c>
      <c r="K663" s="987"/>
      <c r="L663" s="987"/>
      <c r="M663" s="987"/>
      <c r="N663" s="987"/>
      <c r="O663" s="987"/>
      <c r="P663" s="427" t="s">
        <v>25</v>
      </c>
      <c r="Q663" s="427"/>
      <c r="R663" s="427"/>
      <c r="S663" s="427"/>
      <c r="T663" s="427"/>
      <c r="U663" s="427"/>
      <c r="V663" s="427"/>
      <c r="W663" s="427"/>
      <c r="X663" s="427"/>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59"/>
      <c r="B696" s="859"/>
      <c r="C696" s="859" t="s">
        <v>24</v>
      </c>
      <c r="D696" s="859"/>
      <c r="E696" s="859"/>
      <c r="F696" s="859"/>
      <c r="G696" s="859"/>
      <c r="H696" s="859"/>
      <c r="I696" s="859"/>
      <c r="J696" s="986" t="s">
        <v>274</v>
      </c>
      <c r="K696" s="987"/>
      <c r="L696" s="987"/>
      <c r="M696" s="987"/>
      <c r="N696" s="987"/>
      <c r="O696" s="987"/>
      <c r="P696" s="427" t="s">
        <v>25</v>
      </c>
      <c r="Q696" s="427"/>
      <c r="R696" s="427"/>
      <c r="S696" s="427"/>
      <c r="T696" s="427"/>
      <c r="U696" s="427"/>
      <c r="V696" s="427"/>
      <c r="W696" s="427"/>
      <c r="X696" s="427"/>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59"/>
      <c r="B729" s="859"/>
      <c r="C729" s="859" t="s">
        <v>24</v>
      </c>
      <c r="D729" s="859"/>
      <c r="E729" s="859"/>
      <c r="F729" s="859"/>
      <c r="G729" s="859"/>
      <c r="H729" s="859"/>
      <c r="I729" s="859"/>
      <c r="J729" s="986" t="s">
        <v>274</v>
      </c>
      <c r="K729" s="987"/>
      <c r="L729" s="987"/>
      <c r="M729" s="987"/>
      <c r="N729" s="987"/>
      <c r="O729" s="987"/>
      <c r="P729" s="427" t="s">
        <v>25</v>
      </c>
      <c r="Q729" s="427"/>
      <c r="R729" s="427"/>
      <c r="S729" s="427"/>
      <c r="T729" s="427"/>
      <c r="U729" s="427"/>
      <c r="V729" s="427"/>
      <c r="W729" s="427"/>
      <c r="X729" s="427"/>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59"/>
      <c r="B762" s="859"/>
      <c r="C762" s="859" t="s">
        <v>24</v>
      </c>
      <c r="D762" s="859"/>
      <c r="E762" s="859"/>
      <c r="F762" s="859"/>
      <c r="G762" s="859"/>
      <c r="H762" s="859"/>
      <c r="I762" s="859"/>
      <c r="J762" s="986" t="s">
        <v>274</v>
      </c>
      <c r="K762" s="987"/>
      <c r="L762" s="987"/>
      <c r="M762" s="987"/>
      <c r="N762" s="987"/>
      <c r="O762" s="987"/>
      <c r="P762" s="427" t="s">
        <v>25</v>
      </c>
      <c r="Q762" s="427"/>
      <c r="R762" s="427"/>
      <c r="S762" s="427"/>
      <c r="T762" s="427"/>
      <c r="U762" s="427"/>
      <c r="V762" s="427"/>
      <c r="W762" s="427"/>
      <c r="X762" s="427"/>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59"/>
      <c r="B795" s="859"/>
      <c r="C795" s="859" t="s">
        <v>24</v>
      </c>
      <c r="D795" s="859"/>
      <c r="E795" s="859"/>
      <c r="F795" s="859"/>
      <c r="G795" s="859"/>
      <c r="H795" s="859"/>
      <c r="I795" s="859"/>
      <c r="J795" s="986" t="s">
        <v>274</v>
      </c>
      <c r="K795" s="987"/>
      <c r="L795" s="987"/>
      <c r="M795" s="987"/>
      <c r="N795" s="987"/>
      <c r="O795" s="987"/>
      <c r="P795" s="427" t="s">
        <v>25</v>
      </c>
      <c r="Q795" s="427"/>
      <c r="R795" s="427"/>
      <c r="S795" s="427"/>
      <c r="T795" s="427"/>
      <c r="U795" s="427"/>
      <c r="V795" s="427"/>
      <c r="W795" s="427"/>
      <c r="X795" s="427"/>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59"/>
      <c r="B828" s="859"/>
      <c r="C828" s="859" t="s">
        <v>24</v>
      </c>
      <c r="D828" s="859"/>
      <c r="E828" s="859"/>
      <c r="F828" s="859"/>
      <c r="G828" s="859"/>
      <c r="H828" s="859"/>
      <c r="I828" s="859"/>
      <c r="J828" s="986" t="s">
        <v>274</v>
      </c>
      <c r="K828" s="987"/>
      <c r="L828" s="987"/>
      <c r="M828" s="987"/>
      <c r="N828" s="987"/>
      <c r="O828" s="987"/>
      <c r="P828" s="427" t="s">
        <v>25</v>
      </c>
      <c r="Q828" s="427"/>
      <c r="R828" s="427"/>
      <c r="S828" s="427"/>
      <c r="T828" s="427"/>
      <c r="U828" s="427"/>
      <c r="V828" s="427"/>
      <c r="W828" s="427"/>
      <c r="X828" s="427"/>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59"/>
      <c r="B861" s="859"/>
      <c r="C861" s="859" t="s">
        <v>24</v>
      </c>
      <c r="D861" s="859"/>
      <c r="E861" s="859"/>
      <c r="F861" s="859"/>
      <c r="G861" s="859"/>
      <c r="H861" s="859"/>
      <c r="I861" s="859"/>
      <c r="J861" s="986" t="s">
        <v>274</v>
      </c>
      <c r="K861" s="987"/>
      <c r="L861" s="987"/>
      <c r="M861" s="987"/>
      <c r="N861" s="987"/>
      <c r="O861" s="987"/>
      <c r="P861" s="427" t="s">
        <v>25</v>
      </c>
      <c r="Q861" s="427"/>
      <c r="R861" s="427"/>
      <c r="S861" s="427"/>
      <c r="T861" s="427"/>
      <c r="U861" s="427"/>
      <c r="V861" s="427"/>
      <c r="W861" s="427"/>
      <c r="X861" s="427"/>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59"/>
      <c r="B894" s="859"/>
      <c r="C894" s="859" t="s">
        <v>24</v>
      </c>
      <c r="D894" s="859"/>
      <c r="E894" s="859"/>
      <c r="F894" s="859"/>
      <c r="G894" s="859"/>
      <c r="H894" s="859"/>
      <c r="I894" s="859"/>
      <c r="J894" s="986" t="s">
        <v>274</v>
      </c>
      <c r="K894" s="987"/>
      <c r="L894" s="987"/>
      <c r="M894" s="987"/>
      <c r="N894" s="987"/>
      <c r="O894" s="987"/>
      <c r="P894" s="427" t="s">
        <v>25</v>
      </c>
      <c r="Q894" s="427"/>
      <c r="R894" s="427"/>
      <c r="S894" s="427"/>
      <c r="T894" s="427"/>
      <c r="U894" s="427"/>
      <c r="V894" s="427"/>
      <c r="W894" s="427"/>
      <c r="X894" s="427"/>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59"/>
      <c r="B927" s="859"/>
      <c r="C927" s="859" t="s">
        <v>24</v>
      </c>
      <c r="D927" s="859"/>
      <c r="E927" s="859"/>
      <c r="F927" s="859"/>
      <c r="G927" s="859"/>
      <c r="H927" s="859"/>
      <c r="I927" s="859"/>
      <c r="J927" s="986" t="s">
        <v>274</v>
      </c>
      <c r="K927" s="987"/>
      <c r="L927" s="987"/>
      <c r="M927" s="987"/>
      <c r="N927" s="987"/>
      <c r="O927" s="987"/>
      <c r="P927" s="427" t="s">
        <v>25</v>
      </c>
      <c r="Q927" s="427"/>
      <c r="R927" s="427"/>
      <c r="S927" s="427"/>
      <c r="T927" s="427"/>
      <c r="U927" s="427"/>
      <c r="V927" s="427"/>
      <c r="W927" s="427"/>
      <c r="X927" s="427"/>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59"/>
      <c r="B960" s="859"/>
      <c r="C960" s="859" t="s">
        <v>24</v>
      </c>
      <c r="D960" s="859"/>
      <c r="E960" s="859"/>
      <c r="F960" s="859"/>
      <c r="G960" s="859"/>
      <c r="H960" s="859"/>
      <c r="I960" s="859"/>
      <c r="J960" s="986" t="s">
        <v>274</v>
      </c>
      <c r="K960" s="987"/>
      <c r="L960" s="987"/>
      <c r="M960" s="987"/>
      <c r="N960" s="987"/>
      <c r="O960" s="987"/>
      <c r="P960" s="427" t="s">
        <v>25</v>
      </c>
      <c r="Q960" s="427"/>
      <c r="R960" s="427"/>
      <c r="S960" s="427"/>
      <c r="T960" s="427"/>
      <c r="U960" s="427"/>
      <c r="V960" s="427"/>
      <c r="W960" s="427"/>
      <c r="X960" s="427"/>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59"/>
      <c r="B993" s="859"/>
      <c r="C993" s="859" t="s">
        <v>24</v>
      </c>
      <c r="D993" s="859"/>
      <c r="E993" s="859"/>
      <c r="F993" s="859"/>
      <c r="G993" s="859"/>
      <c r="H993" s="859"/>
      <c r="I993" s="859"/>
      <c r="J993" s="986" t="s">
        <v>274</v>
      </c>
      <c r="K993" s="987"/>
      <c r="L993" s="987"/>
      <c r="M993" s="987"/>
      <c r="N993" s="987"/>
      <c r="O993" s="987"/>
      <c r="P993" s="427" t="s">
        <v>25</v>
      </c>
      <c r="Q993" s="427"/>
      <c r="R993" s="427"/>
      <c r="S993" s="427"/>
      <c r="T993" s="427"/>
      <c r="U993" s="427"/>
      <c r="V993" s="427"/>
      <c r="W993" s="427"/>
      <c r="X993" s="427"/>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59"/>
      <c r="B1026" s="859"/>
      <c r="C1026" s="859" t="s">
        <v>24</v>
      </c>
      <c r="D1026" s="859"/>
      <c r="E1026" s="859"/>
      <c r="F1026" s="859"/>
      <c r="G1026" s="859"/>
      <c r="H1026" s="859"/>
      <c r="I1026" s="859"/>
      <c r="J1026" s="986" t="s">
        <v>274</v>
      </c>
      <c r="K1026" s="987"/>
      <c r="L1026" s="987"/>
      <c r="M1026" s="987"/>
      <c r="N1026" s="987"/>
      <c r="O1026" s="987"/>
      <c r="P1026" s="427" t="s">
        <v>25</v>
      </c>
      <c r="Q1026" s="427"/>
      <c r="R1026" s="427"/>
      <c r="S1026" s="427"/>
      <c r="T1026" s="427"/>
      <c r="U1026" s="427"/>
      <c r="V1026" s="427"/>
      <c r="W1026" s="427"/>
      <c r="X1026" s="427"/>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59"/>
      <c r="B1059" s="859"/>
      <c r="C1059" s="859" t="s">
        <v>24</v>
      </c>
      <c r="D1059" s="859"/>
      <c r="E1059" s="859"/>
      <c r="F1059" s="859"/>
      <c r="G1059" s="859"/>
      <c r="H1059" s="859"/>
      <c r="I1059" s="859"/>
      <c r="J1059" s="986" t="s">
        <v>274</v>
      </c>
      <c r="K1059" s="987"/>
      <c r="L1059" s="987"/>
      <c r="M1059" s="987"/>
      <c r="N1059" s="987"/>
      <c r="O1059" s="987"/>
      <c r="P1059" s="427" t="s">
        <v>25</v>
      </c>
      <c r="Q1059" s="427"/>
      <c r="R1059" s="427"/>
      <c r="S1059" s="427"/>
      <c r="T1059" s="427"/>
      <c r="U1059" s="427"/>
      <c r="V1059" s="427"/>
      <c r="W1059" s="427"/>
      <c r="X1059" s="427"/>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59"/>
      <c r="B1092" s="859"/>
      <c r="C1092" s="859" t="s">
        <v>24</v>
      </c>
      <c r="D1092" s="859"/>
      <c r="E1092" s="859"/>
      <c r="F1092" s="859"/>
      <c r="G1092" s="859"/>
      <c r="H1092" s="859"/>
      <c r="I1092" s="859"/>
      <c r="J1092" s="986" t="s">
        <v>274</v>
      </c>
      <c r="K1092" s="987"/>
      <c r="L1092" s="987"/>
      <c r="M1092" s="987"/>
      <c r="N1092" s="987"/>
      <c r="O1092" s="987"/>
      <c r="P1092" s="427" t="s">
        <v>25</v>
      </c>
      <c r="Q1092" s="427"/>
      <c r="R1092" s="427"/>
      <c r="S1092" s="427"/>
      <c r="T1092" s="427"/>
      <c r="U1092" s="427"/>
      <c r="V1092" s="427"/>
      <c r="W1092" s="427"/>
      <c r="X1092" s="427"/>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59"/>
      <c r="B1125" s="859"/>
      <c r="C1125" s="859" t="s">
        <v>24</v>
      </c>
      <c r="D1125" s="859"/>
      <c r="E1125" s="859"/>
      <c r="F1125" s="859"/>
      <c r="G1125" s="859"/>
      <c r="H1125" s="859"/>
      <c r="I1125" s="859"/>
      <c r="J1125" s="986" t="s">
        <v>274</v>
      </c>
      <c r="K1125" s="987"/>
      <c r="L1125" s="987"/>
      <c r="M1125" s="987"/>
      <c r="N1125" s="987"/>
      <c r="O1125" s="987"/>
      <c r="P1125" s="427" t="s">
        <v>25</v>
      </c>
      <c r="Q1125" s="427"/>
      <c r="R1125" s="427"/>
      <c r="S1125" s="427"/>
      <c r="T1125" s="427"/>
      <c r="U1125" s="427"/>
      <c r="V1125" s="427"/>
      <c r="W1125" s="427"/>
      <c r="X1125" s="427"/>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59"/>
      <c r="B1158" s="859"/>
      <c r="C1158" s="859" t="s">
        <v>24</v>
      </c>
      <c r="D1158" s="859"/>
      <c r="E1158" s="859"/>
      <c r="F1158" s="859"/>
      <c r="G1158" s="859"/>
      <c r="H1158" s="859"/>
      <c r="I1158" s="859"/>
      <c r="J1158" s="986" t="s">
        <v>274</v>
      </c>
      <c r="K1158" s="987"/>
      <c r="L1158" s="987"/>
      <c r="M1158" s="987"/>
      <c r="N1158" s="987"/>
      <c r="O1158" s="987"/>
      <c r="P1158" s="427" t="s">
        <v>25</v>
      </c>
      <c r="Q1158" s="427"/>
      <c r="R1158" s="427"/>
      <c r="S1158" s="427"/>
      <c r="T1158" s="427"/>
      <c r="U1158" s="427"/>
      <c r="V1158" s="427"/>
      <c r="W1158" s="427"/>
      <c r="X1158" s="427"/>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59"/>
      <c r="B1191" s="859"/>
      <c r="C1191" s="859" t="s">
        <v>24</v>
      </c>
      <c r="D1191" s="859"/>
      <c r="E1191" s="859"/>
      <c r="F1191" s="859"/>
      <c r="G1191" s="859"/>
      <c r="H1191" s="859"/>
      <c r="I1191" s="859"/>
      <c r="J1191" s="986" t="s">
        <v>274</v>
      </c>
      <c r="K1191" s="987"/>
      <c r="L1191" s="987"/>
      <c r="M1191" s="987"/>
      <c r="N1191" s="987"/>
      <c r="O1191" s="987"/>
      <c r="P1191" s="427" t="s">
        <v>25</v>
      </c>
      <c r="Q1191" s="427"/>
      <c r="R1191" s="427"/>
      <c r="S1191" s="427"/>
      <c r="T1191" s="427"/>
      <c r="U1191" s="427"/>
      <c r="V1191" s="427"/>
      <c r="W1191" s="427"/>
      <c r="X1191" s="427"/>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59"/>
      <c r="B1224" s="859"/>
      <c r="C1224" s="859" t="s">
        <v>24</v>
      </c>
      <c r="D1224" s="859"/>
      <c r="E1224" s="859"/>
      <c r="F1224" s="859"/>
      <c r="G1224" s="859"/>
      <c r="H1224" s="859"/>
      <c r="I1224" s="859"/>
      <c r="J1224" s="986" t="s">
        <v>274</v>
      </c>
      <c r="K1224" s="987"/>
      <c r="L1224" s="987"/>
      <c r="M1224" s="987"/>
      <c r="N1224" s="987"/>
      <c r="O1224" s="987"/>
      <c r="P1224" s="427" t="s">
        <v>25</v>
      </c>
      <c r="Q1224" s="427"/>
      <c r="R1224" s="427"/>
      <c r="S1224" s="427"/>
      <c r="T1224" s="427"/>
      <c r="U1224" s="427"/>
      <c r="V1224" s="427"/>
      <c r="W1224" s="427"/>
      <c r="X1224" s="427"/>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59"/>
      <c r="B1257" s="859"/>
      <c r="C1257" s="859" t="s">
        <v>24</v>
      </c>
      <c r="D1257" s="859"/>
      <c r="E1257" s="859"/>
      <c r="F1257" s="859"/>
      <c r="G1257" s="859"/>
      <c r="H1257" s="859"/>
      <c r="I1257" s="859"/>
      <c r="J1257" s="986" t="s">
        <v>274</v>
      </c>
      <c r="K1257" s="987"/>
      <c r="L1257" s="987"/>
      <c r="M1257" s="987"/>
      <c r="N1257" s="987"/>
      <c r="O1257" s="987"/>
      <c r="P1257" s="427" t="s">
        <v>25</v>
      </c>
      <c r="Q1257" s="427"/>
      <c r="R1257" s="427"/>
      <c r="S1257" s="427"/>
      <c r="T1257" s="427"/>
      <c r="U1257" s="427"/>
      <c r="V1257" s="427"/>
      <c r="W1257" s="427"/>
      <c r="X1257" s="427"/>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59"/>
      <c r="B1290" s="859"/>
      <c r="C1290" s="859" t="s">
        <v>24</v>
      </c>
      <c r="D1290" s="859"/>
      <c r="E1290" s="859"/>
      <c r="F1290" s="859"/>
      <c r="G1290" s="859"/>
      <c r="H1290" s="859"/>
      <c r="I1290" s="859"/>
      <c r="J1290" s="986" t="s">
        <v>274</v>
      </c>
      <c r="K1290" s="987"/>
      <c r="L1290" s="987"/>
      <c r="M1290" s="987"/>
      <c r="N1290" s="987"/>
      <c r="O1290" s="987"/>
      <c r="P1290" s="427" t="s">
        <v>25</v>
      </c>
      <c r="Q1290" s="427"/>
      <c r="R1290" s="427"/>
      <c r="S1290" s="427"/>
      <c r="T1290" s="427"/>
      <c r="U1290" s="427"/>
      <c r="V1290" s="427"/>
      <c r="W1290" s="427"/>
      <c r="X1290" s="427"/>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2022-05-27T12:13:22Z</cp:lastPrinted>
  <dcterms:created xsi:type="dcterms:W3CDTF">2012-03-13T00:50:25Z</dcterms:created>
  <dcterms:modified xsi:type="dcterms:W3CDTF">2022-08-25T01:51:43Z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