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8" i="11" l="1"/>
  <c r="AY397" i="11"/>
  <c r="AY341" i="11"/>
  <c r="AY336" i="11"/>
  <c r="AY337" i="11"/>
  <c r="AY340" i="11"/>
  <c r="AY325" i="11"/>
  <c r="AY333" i="11"/>
  <c r="AY330" i="11"/>
  <c r="AY329" i="11"/>
  <c r="AY322" i="11"/>
  <c r="AY326" i="11"/>
  <c r="AY323" i="11"/>
  <c r="AY327" i="11"/>
  <c r="AY331" i="11"/>
  <c r="AY324" i="11"/>
  <c r="AY328" i="11"/>
  <c r="AY338"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9" i="11"/>
  <c r="AY176" i="1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3" i="11"/>
  <c r="AY122" i="11"/>
  <c r="AY126" i="11" s="1"/>
  <c r="AY112" i="11"/>
  <c r="AY118" i="11" s="1"/>
  <c r="AY99" i="11"/>
  <c r="AY101" i="11" s="1"/>
  <c r="AY98" i="11"/>
  <c r="AY102" i="11"/>
  <c r="AY104" i="11" s="1"/>
  <c r="AY171" i="11" l="1"/>
  <c r="AY206" i="11"/>
  <c r="AY153" i="11"/>
  <c r="AY137" i="11"/>
  <c r="AY115" i="11"/>
  <c r="AY124" i="11"/>
  <c r="AY207" i="11"/>
  <c r="AY119" i="11"/>
  <c r="AY202" i="11"/>
  <c r="AY175" i="11"/>
  <c r="AY203" i="11"/>
  <c r="AY210" i="11"/>
  <c r="AY100" i="11"/>
  <c r="AY131" i="11"/>
  <c r="AY143" i="11"/>
  <c r="AY116" i="11"/>
  <c r="AY120" i="11"/>
  <c r="AY128" i="11"/>
  <c r="AY154" i="11"/>
  <c r="AY163" i="11"/>
  <c r="AY140" i="11"/>
  <c r="AY144" i="11"/>
  <c r="AY134" i="11"/>
  <c r="AY198" i="11"/>
  <c r="AY113" i="11"/>
  <c r="AY117" i="11"/>
  <c r="AY121" i="11"/>
  <c r="AY125"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96" i="11"/>
  <c r="AY80" i="11"/>
  <c r="AY84" i="11"/>
  <c r="AY81" i="11"/>
  <c r="AY85" i="11"/>
  <c r="AY89" i="11"/>
  <c r="AY97" i="11"/>
  <c r="AY92"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厚生労働省ネットワークシステム</author>
  </authors>
  <commentList>
    <comment ref="AQ101" authorId="0" shapeId="0">
      <text>
        <r>
          <rPr>
            <sz val="9"/>
            <color indexed="81"/>
            <rFont val="MS P ゴシック"/>
            <family val="3"/>
            <charset val="128"/>
          </rPr>
          <t>カザフスタン</t>
        </r>
      </text>
    </comment>
    <comment ref="AU101" authorId="0" shapeId="0">
      <text>
        <r>
          <rPr>
            <sz val="9"/>
            <color indexed="81"/>
            <rFont val="MS P ゴシック"/>
            <family val="3"/>
            <charset val="128"/>
          </rPr>
          <t xml:space="preserve">トルクメニスタン
</t>
        </r>
      </text>
    </comment>
  </commentList>
</comments>
</file>

<file path=xl/sharedStrings.xml><?xml version="1.0" encoding="utf-8"?>
<sst xmlns="http://schemas.openxmlformats.org/spreadsheetml/2006/main" count="2158" uniqueCount="795">
  <si>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</si>
  <si>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</si>
  <si>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</si>
  <si>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</si>
  <si>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</si>
  <si>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</si>
  <si>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</si>
  <si>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</si>
  <si>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</si>
  <si>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</si>
  <si>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</si>
  <si>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</si>
  <si>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</si>
  <si>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</si>
  <si>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</si>
  <si>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</si>
  <si>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</si>
  <si>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</si>
  <si>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</si>
  <si>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</si>
  <si>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</si>
  <si>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</si>
  <si>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</si>
  <si>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</si>
  <si>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</si>
  <si>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</si>
  <si>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</si>
  <si>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</si>
  <si>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</si>
  <si>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</si>
  <si>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</si>
  <si>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</si>
  <si>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</si>
  <si>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</si>
  <si>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</si>
  <si>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</si>
  <si>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</si>
  <si>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</si>
  <si>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</si>
  <si>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</si>
  <si>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</si>
  <si>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</si>
  <si>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</si>
  <si>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</si>
  <si>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</si>
  <si>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</si>
  <si>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</si>
  <si>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</si>
  <si>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</si>
  <si>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</si>
  <si>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</si>
  <si>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</si>
  <si>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</si>
  <si>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</si>
  <si>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</si>
  <si>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</si>
  <si>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</si>
  <si>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</si>
  <si>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</si>
  <si>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</si>
  <si>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</si>
  <si>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</si>
  <si>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</si>
  <si>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</si>
  <si>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</si>
  <si>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</si>
  <si>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</si>
  <si>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</si>
  <si>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</si>
  <si>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</si>
  <si>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</si>
  <si>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</si>
  <si>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</si>
  <si>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</si>
  <si>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</si>
  <si>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</si>
  <si>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</si>
  <si>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</si>
  <si>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</si>
  <si>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</si>
  <si>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</si>
  <si>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</si>
  <si>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</si>
  <si>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</si>
  <si>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</si>
  <si>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</si>
  <si>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</si>
  <si>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</si>
  <si>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</si>
  <si>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</si>
  <si>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</si>
  <si>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</si>
  <si>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</si>
  <si>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</si>
  <si>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</si>
  <si>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</si>
  <si>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</si>
  <si>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</si>
  <si>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</si>
  <si>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</si>
  <si>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</si>
  <si>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</si>
  <si>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</si>
  <si>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</si>
  <si>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</si>
  <si>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</si>
  <si>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</si>
  <si>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</si>
  <si>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</si>
  <si>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</si>
  <si>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</si>
  <si>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</si>
  <si>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</si>
  <si>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</si>
  <si>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</si>
  <si>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</si>
  <si>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</si>
  <si>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</si>
  <si>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</si>
  <si>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</si>
  <si>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</si>
  <si>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</si>
  <si>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</si>
  <si>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</si>
  <si>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</si>
  <si>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</si>
  <si>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</si>
  <si>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</si>
  <si>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</si>
  <si>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</si>
  <si>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</si>
  <si>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</si>
  <si>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</si>
  <si>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</si>
  <si>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</si>
  <si>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</si>
  <si>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</si>
  <si>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</si>
  <si>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</si>
  <si>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</si>
  <si>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</si>
  <si>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</si>
  <si>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</si>
  <si>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</si>
  <si>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</si>
  <si>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</si>
  <si>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</si>
  <si>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</si>
  <si>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</si>
  <si>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</si>
  <si>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</si>
  <si>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</si>
  <si>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</si>
  <si>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</si>
  <si>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</si>
  <si>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</si>
  <si>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</si>
  <si>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</si>
  <si>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</si>
  <si>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</si>
  <si>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</si>
  <si>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</si>
  <si>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</si>
  <si>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</si>
  <si>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</si>
  <si>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</si>
  <si>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</si>
  <si>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</si>
  <si>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</si>
  <si>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</si>
  <si>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</si>
  <si>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</si>
  <si>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</si>
  <si>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</si>
  <si>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</si>
  <si>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</si>
  <si>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</si>
  <si>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</si>
  <si>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</si>
  <si>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</si>
  <si>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</si>
  <si>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</si>
  <si>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</si>
  <si>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</si>
  <si>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</si>
  <si>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</si>
  <si>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</si>
  <si>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</si>
  <si>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</si>
  <si>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</si>
  <si>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</si>
  <si>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</si>
  <si>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</si>
  <si>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</si>
  <si>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</si>
  <si>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</si>
  <si>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</si>
  <si>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</si>
  <si>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</si>
  <si>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</si>
  <si>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</si>
  <si>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</si>
  <si>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</si>
  <si>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</si>
  <si>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</si>
  <si>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</si>
  <si>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</si>
  <si>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</si>
  <si>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</si>
  <si>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</si>
  <si>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</si>
  <si>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</si>
  <si>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</si>
  <si>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</si>
  <si>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</si>
  <si>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</si>
  <si>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</si>
  <si>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</si>
  <si>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</si>
  <si>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</si>
  <si>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</si>
  <si>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</si>
  <si>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</si>
  <si>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</si>
  <si>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</si>
  <si>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</si>
  <si>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</si>
  <si>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</si>
  <si>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</si>
  <si>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</si>
  <si>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</si>
  <si>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</si>
  <si>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</si>
  <si>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</si>
  <si>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</si>
  <si>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</si>
  <si>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</si>
  <si>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</si>
  <si>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</si>
  <si>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</si>
  <si>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</si>
  <si>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</si>
  <si>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</si>
  <si>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</si>
  <si>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</si>
  <si>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</si>
  <si>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</si>
  <si>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</si>
  <si>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</si>
  <si>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</si>
  <si>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</si>
  <si>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</si>
  <si>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</si>
  <si>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</si>
  <si>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</si>
  <si>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</si>
  <si>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</si>
  <si>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</si>
  <si>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</si>
  <si>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</si>
  <si>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</si>
  <si>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</si>
  <si>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</si>
  <si>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</si>
  <si>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</si>
  <si>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</si>
  <si>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</si>
  <si>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</si>
  <si>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</si>
  <si>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</si>
  <si>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</si>
  <si>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</si>
  <si>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</si>
  <si>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</si>
  <si>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</si>
  <si>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</si>
  <si>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</si>
  <si>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</si>
  <si>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</si>
  <si>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</si>
  <si>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</si>
  <si>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</si>
  <si>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</si>
  <si>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</si>
  <si>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</si>
  <si>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</si>
  <si>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</si>
  <si>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</si>
  <si>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</si>
  <si>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</si>
  <si>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</si>
  <si>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</si>
  <si>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</si>
  <si>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</si>
  <si>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</si>
  <si>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</si>
  <si>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</si>
  <si>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</si>
  <si>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</si>
  <si>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</si>
  <si>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</si>
  <si>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</si>
  <si>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</si>
  <si>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</si>
  <si>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</si>
  <si>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</si>
  <si>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</si>
  <si>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</si>
  <si>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</si>
  <si>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</si>
  <si>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</si>
  <si>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</si>
  <si>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</si>
  <si>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</si>
  <si>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</si>
  <si>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</si>
  <si>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</si>
  <si>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</si>
  <si>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</si>
  <si>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</si>
  <si>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</si>
  <si>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</si>
  <si>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</si>
  <si>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</si>
  <si>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</si>
  <si>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</si>
  <si>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</si>
  <si>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</si>
  <si>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</si>
  <si>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</si>
  <si>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</si>
  <si>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</si>
  <si>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</si>
  <si>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</si>
  <si>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</si>
  <si>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</si>
  <si>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</si>
  <si>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</si>
  <si>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</si>
  <si>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</si>
  <si>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</si>
  <si>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</si>
  <si>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</si>
  <si>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</si>
  <si>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</si>
  <si>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</si>
  <si>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</si>
  <si>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</si>
  <si>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</si>
  <si>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</si>
  <si>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</si>
  <si>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</si>
  <si>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</si>
  <si>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</si>
  <si>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</si>
  <si>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</si>
  <si>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</si>
  <si>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</si>
  <si>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</si>
  <si>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</si>
  <si>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</si>
  <si>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</si>
  <si>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</si>
  <si>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</si>
  <si>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</si>
  <si>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</si>
  <si>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</si>
  <si>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</si>
  <si>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</si>
  <si>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</si>
  <si>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</si>
  <si>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</si>
  <si>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</si>
  <si>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</si>
  <si>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</si>
  <si>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</si>
  <si>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</si>
  <si>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</si>
  <si>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</si>
  <si>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</si>
  <si>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</si>
  <si>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</si>
  <si>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</si>
  <si>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</si>
  <si>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</si>
  <si>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</si>
  <si>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</si>
  <si>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</si>
  <si>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</si>
  <si>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</si>
  <si>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</si>
  <si>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</si>
  <si>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</si>
  <si>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</si>
  <si>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</si>
  <si>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</si>
  <si>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</si>
  <si>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</si>
  <si>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</si>
  <si>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</si>
  <si>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</si>
  <si>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</si>
  <si>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</si>
  <si>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</si>
  <si>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</si>
  <si>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</si>
  <si>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</si>
  <si>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</si>
  <si>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</si>
  <si>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</si>
  <si>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</si>
  <si>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</si>
  <si>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</si>
  <si>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</si>
  <si>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</si>
  <si>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</si>
  <si>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</si>
  <si>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</si>
  <si>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</si>
  <si>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</si>
  <si>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</si>
  <si>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</si>
  <si>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</si>
  <si>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</si>
  <si>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</si>
  <si>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</si>
  <si>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</si>
  <si>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</si>
  <si>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</si>
  <si>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</si>
  <si>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</si>
  <si>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</si>
  <si>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</si>
  <si>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</si>
  <si>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</si>
  <si>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</si>
  <si>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</si>
  <si>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</si>
  <si>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</si>
  <si>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</si>
  <si>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</si>
  <si>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</si>
  <si>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</si>
  <si>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</si>
  <si>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</si>
  <si>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</si>
  <si>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</si>
  <si>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</si>
  <si>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</si>
  <si>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</si>
  <si>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</si>
  <si>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</si>
  <si>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</si>
  <si>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</si>
  <si>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</si>
  <si>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</si>
  <si>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</si>
  <si>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</si>
  <si>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</si>
  <si>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</si>
  <si>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</si>
  <si>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</si>
  <si>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</si>
  <si>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</si>
  <si>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</si>
  <si>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</si>
  <si>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</si>
  <si>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</si>
  <si>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</si>
  <si>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</si>
  <si>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</si>
  <si>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</si>
  <si>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</si>
  <si>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</si>
  <si>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</si>
  <si>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</si>
  <si>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</si>
  <si>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</si>
  <si>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</si>
  <si>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</si>
  <si>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</si>
  <si>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</si>
  <si>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</si>
  <si>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</si>
  <si>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</si>
  <si>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</si>
  <si>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</si>
  <si>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</si>
  <si>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</si>
  <si>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</si>
  <si>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</si>
  <si>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</si>
  <si>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</si>
  <si>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</si>
  <si>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</si>
  <si>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</si>
  <si>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</si>
  <si>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</si>
  <si>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</si>
  <si>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</si>
  <si>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</si>
  <si>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</si>
  <si>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</si>
  <si>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</si>
  <si>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</si>
  <si>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</si>
  <si>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</si>
  <si>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</si>
  <si>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</si>
  <si>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</si>
  <si>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</si>
  <si>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</si>
  <si>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</si>
  <si>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</si>
  <si>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</si>
  <si>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</si>
  <si>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</si>
  <si>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</si>
  <si>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</si>
  <si>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</si>
  <si>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</si>
  <si>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</si>
  <si>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</si>
  <si>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</si>
  <si>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</si>
  <si>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</si>
  <si>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</si>
  <si>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</si>
  <si>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</si>
  <si>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</si>
  <si>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</si>
  <si>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</si>
  <si>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</si>
  <si>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</si>
  <si>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</si>
  <si>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</si>
  <si>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</si>
  <si>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</si>
  <si>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</si>
  <si>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</si>
  <si>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</si>
  <si>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</si>
  <si>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</si>
  <si>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</si>
  <si>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</si>
  <si>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</si>
  <si>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</si>
  <si>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</si>
  <si>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</si>
  <si>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</si>
  <si>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</si>
  <si>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</si>
  <si>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</si>
  <si>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</si>
  <si>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</si>
  <si>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</si>
  <si>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</si>
  <si>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</si>
  <si>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</si>
  <si>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</si>
  <si>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</si>
  <si>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</si>
  <si>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</si>
  <si>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</si>
  <si>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</si>
  <si>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</si>
  <si>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</si>
  <si>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</si>
  <si>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</si>
  <si>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</si>
  <si>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</si>
  <si>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</si>
  <si>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</si>
  <si>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</si>
  <si>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</si>
  <si>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</si>
  <si>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</si>
  <si>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</si>
  <si>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</si>
  <si>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</si>
  <si>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</si>
  <si>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</si>
  <si>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</si>
  <si>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</si>
  <si>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</si>
  <si>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</si>
  <si>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</si>
  <si>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</si>
  <si>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</si>
  <si>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</si>
  <si>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</si>
  <si>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</si>
  <si>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</si>
  <si>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</si>
  <si>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</si>
  <si>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</si>
  <si>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</si>
  <si>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</si>
  <si>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</si>
  <si>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</si>
  <si>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</si>
  <si>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</si>
  <si>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</si>
  <si>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</si>
  <si>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</si>
  <si>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</si>
  <si>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</si>
  <si>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</si>
  <si>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</si>
  <si>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</si>
  <si>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</si>
  <si>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</si>
  <si>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</si>
  <si>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</si>
  <si>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</si>
  <si>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</si>
  <si>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</si>
  <si>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</si>
  <si>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</si>
  <si>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</si>
  <si>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</si>
  <si>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</si>
  <si>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</si>
  <si>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</si>
  <si>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</si>
  <si>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</si>
  <si>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</si>
  <si>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</si>
  <si>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</si>
  <si>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</si>
  <si>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</si>
  <si>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</si>
  <si>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</si>
  <si>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</si>
  <si>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</si>
  <si>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</si>
  <si>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</si>
  <si>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</si>
  <si>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</si>
  <si>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</si>
  <si>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</si>
  <si>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</si>
  <si>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</si>
  <si>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</si>
  <si>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</si>
  <si>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</si>
  <si>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</si>
  <si>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</si>
  <si>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</si>
  <si>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</si>
  <si>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</si>
  <si>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</si>
  <si>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</si>
  <si>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</si>
  <si>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</si>
  <si>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</si>
  <si>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</si>
  <si>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</si>
  <si>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</si>
  <si>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</si>
  <si>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</si>
  <si>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</si>
  <si>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</si>
  <si>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</si>
  <si>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</si>
  <si>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</si>
  <si>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</si>
  <si>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</si>
  <si>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</si>
  <si>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</si>
  <si>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</si>
  <si>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</si>
  <si>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</si>
  <si>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</si>
  <si>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</si>
  <si>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</si>
  <si>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</si>
  <si>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</si>
  <si>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</si>
  <si>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</si>
  <si>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</si>
  <si>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</si>
  <si>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</si>
  <si>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</si>
  <si>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</si>
  <si>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</si>
  <si>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</si>
  <si>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</si>
  <si>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</si>
  <si>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</si>
  <si>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</si>
  <si>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慰霊碑の維持管理等事業</t>
  </si>
  <si>
    <t>昭和45年度</t>
  </si>
  <si>
    <t>終了予定なし</t>
  </si>
  <si>
    <t>事業課</t>
  </si>
  <si>
    <t>厚生労働省設置法第４条第１項104の２
厚生労働省組織令第108条</t>
  </si>
  <si>
    <t>-</t>
  </si>
  <si>
    <t>戦没者慰霊碑建設費</t>
  </si>
  <si>
    <t>遺骨収集等庁費</t>
  </si>
  <si>
    <t>遺骨収集等委託費</t>
  </si>
  <si>
    <t>遺骨収集等旅費</t>
  </si>
  <si>
    <t>維持管理対象慰霊碑数（補修工事が必要な慰霊碑を含む）及び新規建立慰霊碑数</t>
  </si>
  <si>
    <t>基</t>
  </si>
  <si>
    <t>戦没者慰霊碑建立状況、旧ソ連抑留中死亡者の小規模慰霊碑建立状況</t>
  </si>
  <si>
    <t>維持管理対象慰霊碑数</t>
  </si>
  <si>
    <t>維持管理対象慰霊碑のうち補修工事対象慰霊碑数</t>
  </si>
  <si>
    <t>新規に建立する小規模慰霊碑数</t>
  </si>
  <si>
    <t>X:慰霊碑維持管理等に要した経費／Y:維持管理対象慰霊碑数　　　　　</t>
    <phoneticPr fontId="5"/>
  </si>
  <si>
    <t>百万円</t>
  </si>
  <si>
    <t>X/Y</t>
    <phoneticPr fontId="5"/>
  </si>
  <si>
    <t>38百万円/31基</t>
  </si>
  <si>
    <t>21百万円/31基</t>
  </si>
  <si>
    <t>／　</t>
    <phoneticPr fontId="5"/>
  </si>
  <si>
    <t>民間建立慰霊碑等管理促進事業</t>
  </si>
  <si>
    <t>422</t>
  </si>
  <si>
    <t>368</t>
  </si>
  <si>
    <t>733</t>
  </si>
  <si>
    <t>731</t>
  </si>
  <si>
    <t>747</t>
  </si>
  <si>
    <t>714</t>
  </si>
  <si>
    <t>厚生労働省0716</t>
  </si>
  <si>
    <t>厚生労働省0713</t>
  </si>
  <si>
    <t>○</t>
  </si>
  <si>
    <t>浅見　高嗣</t>
    <rPh sb="0" eb="2">
      <t>アサミ</t>
    </rPh>
    <rPh sb="3" eb="4">
      <t>タカ</t>
    </rPh>
    <rPh sb="4" eb="5">
      <t>ツ</t>
    </rPh>
    <phoneticPr fontId="5"/>
  </si>
  <si>
    <t>-</t>
    <phoneticPr fontId="5"/>
  </si>
  <si>
    <t>戦没者慰霊碑は海外等の戦没者に対し弔意を表するために建立したものであり、その適切な維持管理は日本のみならず建立先である相手国に国の慰霊事業に対する姿勢を示す観点からもニーズの高い事業である。</t>
    <rPh sb="9" eb="10">
      <t>トウ</t>
    </rPh>
    <rPh sb="87" eb="88">
      <t>タカ</t>
    </rPh>
    <rPh sb="89" eb="91">
      <t>ジギョウ</t>
    </rPh>
    <phoneticPr fontId="5"/>
  </si>
  <si>
    <t>戦没者慰霊碑の維持管理については、それぞれ建立地の相手国政府等と維持管理契約を締結して行っており、引き続き国が適切に実施する必要がある。</t>
    <rPh sb="30" eb="31">
      <t>トウ</t>
    </rPh>
    <rPh sb="53" eb="54">
      <t>クニ</t>
    </rPh>
    <phoneticPr fontId="5"/>
  </si>
  <si>
    <t>戦没者慰霊碑は海外等の戦没者に対し弔意を表するために必要であり、その意を損なわないようにするために行う維持管理についても優先度が高い.。</t>
    <rPh sb="9" eb="10">
      <t>トウ</t>
    </rPh>
    <phoneticPr fontId="5"/>
  </si>
  <si>
    <t>△</t>
  </si>
  <si>
    <t>慰霊碑の維持管理等事業については、一般競争入札を実施し、競争性の確保に努めているが、海外慰霊碑の維持管理については、相手国政府により委託する業者が指定されていること、また、適切な計画による維持管理・調整を行う必要があることに加え、慰霊事業の趣旨・事業内容を理解している必要があるため、予算決算及び会計令に基づき随意契約を行っている。
なお、一者応札となった契約については、公告期間の延長、前回仕様書の要求があった業者に対する声かけ等を行い、競争性の確保に努める。</t>
    <rPh sb="0" eb="3">
      <t>イレイヒ</t>
    </rPh>
    <rPh sb="4" eb="6">
      <t>イジ</t>
    </rPh>
    <rPh sb="6" eb="8">
      <t>カンリ</t>
    </rPh>
    <rPh sb="8" eb="9">
      <t>トウ</t>
    </rPh>
    <rPh sb="9" eb="11">
      <t>ジギョウ</t>
    </rPh>
    <phoneticPr fontId="5"/>
  </si>
  <si>
    <t>有</t>
  </si>
  <si>
    <t>‐</t>
  </si>
  <si>
    <t>海外政府建立慰霊碑の維持管理状況について、委託先からの情報提供だけでなく、遺骨収集や慰霊巡拝の際に派遣職員が確認するなど、随時状況把握に努めている。</t>
  </si>
  <si>
    <t>国実施の慰霊巡拝事業等において、各主要戦域の戦没者慰霊碑の前で合同追悼式を実施している。</t>
  </si>
  <si>
    <t>事業の役割は以下の通りである。
・慰霊碑の維持管理等事業・・・国が建立した戦没者慰霊碑の維持管理や国において旧ソ連抑留中死亡者の慰霊碑建立を行う。
・民間建立慰霊碑等管理促進事業・・・民間団体等が建立した慰霊碑について、建立者の特定や維持管理の指導及び慰霊碑の移設・埋設等を行う。</t>
    <phoneticPr fontId="5"/>
  </si>
  <si>
    <t>パプアニューギニア観光促進庁</t>
    <rPh sb="9" eb="11">
      <t>カンコウ</t>
    </rPh>
    <rPh sb="11" eb="13">
      <t>ソクシン</t>
    </rPh>
    <rPh sb="13" eb="14">
      <t>チョウ</t>
    </rPh>
    <phoneticPr fontId="5"/>
  </si>
  <si>
    <t>フィリピン電力公社</t>
    <rPh sb="5" eb="7">
      <t>デンリョク</t>
    </rPh>
    <rPh sb="7" eb="9">
      <t>コウシャ</t>
    </rPh>
    <phoneticPr fontId="5"/>
  </si>
  <si>
    <t>ラパウル地域委員会</t>
    <rPh sb="4" eb="6">
      <t>チイキ</t>
    </rPh>
    <rPh sb="6" eb="9">
      <t>イインカイ</t>
    </rPh>
    <phoneticPr fontId="5"/>
  </si>
  <si>
    <t>モンゴル赤十字社</t>
    <rPh sb="4" eb="8">
      <t>セキジュウジシャ</t>
    </rPh>
    <phoneticPr fontId="5"/>
  </si>
  <si>
    <t>パラオ共和国ベリリュー州政府</t>
    <rPh sb="3" eb="5">
      <t>キョウワ</t>
    </rPh>
    <rPh sb="5" eb="6">
      <t>コク</t>
    </rPh>
    <rPh sb="11" eb="12">
      <t>シュウ</t>
    </rPh>
    <rPh sb="12" eb="14">
      <t>セイフ</t>
    </rPh>
    <phoneticPr fontId="5"/>
  </si>
  <si>
    <t>マーシャル諸島共和国公共公益事業･インフラ省</t>
    <rPh sb="5" eb="7">
      <t>ショトウ</t>
    </rPh>
    <rPh sb="7" eb="10">
      <t>キョウワコク</t>
    </rPh>
    <rPh sb="10" eb="12">
      <t>コウキョウ</t>
    </rPh>
    <rPh sb="12" eb="14">
      <t>コウエキ</t>
    </rPh>
    <rPh sb="14" eb="16">
      <t>ジギョウ</t>
    </rPh>
    <rPh sb="21" eb="22">
      <t>ショウ</t>
    </rPh>
    <phoneticPr fontId="5"/>
  </si>
  <si>
    <t>-</t>
    <phoneticPr fontId="5"/>
  </si>
  <si>
    <t>慰霊碑の維持管理業務</t>
    <rPh sb="0" eb="3">
      <t>イレイヒ</t>
    </rPh>
    <rPh sb="4" eb="6">
      <t>イジ</t>
    </rPh>
    <rPh sb="6" eb="8">
      <t>カンリ</t>
    </rPh>
    <rPh sb="8" eb="10">
      <t>ギョウム</t>
    </rPh>
    <phoneticPr fontId="5"/>
  </si>
  <si>
    <t>インドネシア内務省</t>
    <rPh sb="6" eb="9">
      <t>ナイムショウ</t>
    </rPh>
    <phoneticPr fontId="5"/>
  </si>
  <si>
    <t>ラブアン公社</t>
    <rPh sb="4" eb="6">
      <t>コウシャ</t>
    </rPh>
    <phoneticPr fontId="5"/>
  </si>
  <si>
    <t>慰霊碑維持管理費</t>
    <rPh sb="0" eb="3">
      <t>イレイヒ</t>
    </rPh>
    <rPh sb="3" eb="5">
      <t>イジ</t>
    </rPh>
    <rPh sb="5" eb="8">
      <t>カンリヒ</t>
    </rPh>
    <phoneticPr fontId="5"/>
  </si>
  <si>
    <t>マリアナ観光局</t>
    <rPh sb="4" eb="7">
      <t>カンコウキョク</t>
    </rPh>
    <phoneticPr fontId="5"/>
  </si>
  <si>
    <t>慰霊碑の日常的な維持管理及び簡易修繕経費</t>
    <rPh sb="0" eb="3">
      <t>イレイヒ</t>
    </rPh>
    <rPh sb="4" eb="7">
      <t>ニチジョウテキ</t>
    </rPh>
    <rPh sb="8" eb="10">
      <t>イジ</t>
    </rPh>
    <rPh sb="10" eb="12">
      <t>カンリ</t>
    </rPh>
    <rPh sb="12" eb="13">
      <t>オヨ</t>
    </rPh>
    <rPh sb="14" eb="16">
      <t>カンイ</t>
    </rPh>
    <rPh sb="16" eb="18">
      <t>シュウゼン</t>
    </rPh>
    <rPh sb="18" eb="20">
      <t>ケイヒ</t>
    </rPh>
    <phoneticPr fontId="5"/>
  </si>
  <si>
    <t>工事費</t>
    <rPh sb="0" eb="3">
      <t>コウジヒ</t>
    </rPh>
    <phoneticPr fontId="5"/>
  </si>
  <si>
    <t>樺太・千島戦没者慰霊碑の維持管理業務</t>
    <rPh sb="0" eb="2">
      <t>カラフト</t>
    </rPh>
    <rPh sb="3" eb="5">
      <t>チシマ</t>
    </rPh>
    <rPh sb="5" eb="8">
      <t>センボツシャ</t>
    </rPh>
    <rPh sb="8" eb="10">
      <t>イレイ</t>
    </rPh>
    <rPh sb="12" eb="14">
      <t>イジ</t>
    </rPh>
    <rPh sb="14" eb="16">
      <t>カンリ</t>
    </rPh>
    <rPh sb="16" eb="18">
      <t>ギョウム</t>
    </rPh>
    <phoneticPr fontId="5"/>
  </si>
  <si>
    <t>-</t>
    <phoneticPr fontId="5"/>
  </si>
  <si>
    <t>81百万円/32基</t>
    <rPh sb="2" eb="4">
      <t>ヒャクマン</t>
    </rPh>
    <rPh sb="4" eb="5">
      <t>エン</t>
    </rPh>
    <rPh sb="8" eb="9">
      <t>キ</t>
    </rPh>
    <phoneticPr fontId="5"/>
  </si>
  <si>
    <t>厚労</t>
  </si>
  <si>
    <t>雑役務費</t>
    <rPh sb="0" eb="2">
      <t>ザツエキ</t>
    </rPh>
    <rPh sb="2" eb="4">
      <t>ムヒ</t>
    </rPh>
    <phoneticPr fontId="5"/>
  </si>
  <si>
    <t>管理費</t>
    <rPh sb="0" eb="3">
      <t>カンリヒ</t>
    </rPh>
    <phoneticPr fontId="5"/>
  </si>
  <si>
    <t>消費税</t>
    <rPh sb="0" eb="3">
      <t>ショウヒゼイ</t>
    </rPh>
    <phoneticPr fontId="5"/>
  </si>
  <si>
    <t>その他</t>
    <rPh sb="2" eb="3">
      <t>タ</t>
    </rPh>
    <phoneticPr fontId="5"/>
  </si>
  <si>
    <t>通訳同行経費</t>
    <rPh sb="0" eb="2">
      <t>ツウヤク</t>
    </rPh>
    <rPh sb="2" eb="4">
      <t>ドウコウ</t>
    </rPh>
    <rPh sb="4" eb="6">
      <t>ケイヒ</t>
    </rPh>
    <phoneticPr fontId="5"/>
  </si>
  <si>
    <t>慰霊碑維持管理費</t>
    <rPh sb="0" eb="3">
      <t>イレイヒ</t>
    </rPh>
    <rPh sb="3" eb="5">
      <t>イジ</t>
    </rPh>
    <rPh sb="5" eb="8">
      <t>カンリヒ</t>
    </rPh>
    <phoneticPr fontId="5"/>
  </si>
  <si>
    <t>通信運搬費、消耗品費</t>
    <rPh sb="0" eb="2">
      <t>ツウシン</t>
    </rPh>
    <rPh sb="2" eb="5">
      <t>ウンパンヒ</t>
    </rPh>
    <rPh sb="6" eb="9">
      <t>ショウモウヒン</t>
    </rPh>
    <rPh sb="9" eb="10">
      <t>ヒ</t>
    </rPh>
    <phoneticPr fontId="5"/>
  </si>
  <si>
    <t>硫黄島、沖縄及び海外14ヶ所に建立した戦没者慰霊碑について、民間団体等や建立地の相手国関係機関等に慰霊碑の維持管理等を委託する。また、旧ソ連地域において抑留中死亡者の小規模慰霊碑を建立する。
なお、経年劣化等により、補修の必要な慰霊碑について、計画的に調査を行い補修工事を行うこととしている。</t>
    <phoneticPr fontId="5"/>
  </si>
  <si>
    <t>硫黄島、沖縄及び海外14ヶ所に建立した戦没者慰霊碑について、民間団体等や建立地の相手国関係機関等に慰霊碑の維持管理等を委託するとともに、経年劣化等により補修の必要となった場合は補修工事を行う。また、旧ソ連地域に抑留中死亡者の小規模慰霊碑を建立する。これらにより、戦没者遺族の慰藉を行うことを目的とする。</t>
    <phoneticPr fontId="5"/>
  </si>
  <si>
    <t>14ヶ所に建立した戦没者慰霊碑について、民間団体等や建立地の相手国関係機関等に慰霊碑の維持管理等を委託するとともに、経年劣化等により補修の必要となった場合は補修工事を行う。また、旧ソ連地域に抑留中死亡者の小規模慰霊碑を建立する。</t>
    <phoneticPr fontId="5"/>
  </si>
  <si>
    <t>戦没者慰霊碑について、民間団体等や建立地の相手国関係機関等に慰霊碑の維持管理等を委託する。</t>
    <phoneticPr fontId="5"/>
  </si>
  <si>
    <t>戦傷病者・戦没者遺族等への援護、戦没者の遺骨の収集等を行うこと（Ⅷ－３）</t>
  </si>
  <si>
    <t>戦傷病者・戦没者遺族等への援護、戦没者の遺骨の収集等を行うこと（Ⅷ－３－１）</t>
  </si>
  <si>
    <t>事前分析表
https://www.mhlw.go.jp/wp/seisaku/hyouka/dl/r03_jizenbunseki/VIII-3-2.pdf
実績評価書
https://www.mhlw.go.jp/wp/seisaku/jigyou/21jisseki/dl/VIII-3-2.pdf</t>
    <rPh sb="0" eb="2">
      <t>ジゼン</t>
    </rPh>
    <rPh sb="2" eb="5">
      <t>ブンセキヒョウ</t>
    </rPh>
    <rPh sb="80" eb="84">
      <t>ジッセキヒョウカ</t>
    </rPh>
    <rPh sb="84" eb="85">
      <t>ショ</t>
    </rPh>
    <phoneticPr fontId="5"/>
  </si>
  <si>
    <t>事前分析表　1～2頁
実績評価書　1～5頁</t>
    <rPh sb="0" eb="2">
      <t>ジゼン</t>
    </rPh>
    <rPh sb="2" eb="5">
      <t>ブンセキヒョウ</t>
    </rPh>
    <rPh sb="9" eb="10">
      <t>ページ</t>
    </rPh>
    <rPh sb="11" eb="13">
      <t>ジッセキ</t>
    </rPh>
    <rPh sb="13" eb="16">
      <t>ヒョウカショ</t>
    </rPh>
    <rPh sb="20" eb="21">
      <t>ページ</t>
    </rPh>
    <phoneticPr fontId="5"/>
  </si>
  <si>
    <t>既設の政府建立慰霊碑の補修工事（１基）を行う。</t>
    <rPh sb="11" eb="13">
      <t>ホシュウ</t>
    </rPh>
    <rPh sb="13" eb="15">
      <t>コウジ</t>
    </rPh>
    <rPh sb="20" eb="21">
      <t>オコナ</t>
    </rPh>
    <phoneticPr fontId="5"/>
  </si>
  <si>
    <t>旧ソ連地域に小規模慰霊碑を１基建立する。</t>
    <phoneticPr fontId="5"/>
  </si>
  <si>
    <t>一般財団法人日本遺族会</t>
    <rPh sb="0" eb="2">
      <t>イッパン</t>
    </rPh>
    <rPh sb="2" eb="4">
      <t>ザイダン</t>
    </rPh>
    <rPh sb="4" eb="6">
      <t>ホウジン</t>
    </rPh>
    <rPh sb="6" eb="8">
      <t>ニホン</t>
    </rPh>
    <rPh sb="8" eb="11">
      <t>イゾクカイ</t>
    </rPh>
    <phoneticPr fontId="5"/>
  </si>
  <si>
    <t>鹿島建設株式会社</t>
    <rPh sb="0" eb="2">
      <t>カジマ</t>
    </rPh>
    <rPh sb="2" eb="4">
      <t>ケンセツ</t>
    </rPh>
    <rPh sb="4" eb="8">
      <t>カブシキガイシャ</t>
    </rPh>
    <phoneticPr fontId="5"/>
  </si>
  <si>
    <t>令和３年度については、新型コロナウィルス感染症の影響により、一部の事業実施を見合わたことから、実績は目標を下回った。</t>
    <rPh sb="0" eb="2">
      <t>レイワ</t>
    </rPh>
    <rPh sb="3" eb="5">
      <t>ネンド</t>
    </rPh>
    <rPh sb="30" eb="32">
      <t>イチブ</t>
    </rPh>
    <rPh sb="47" eb="49">
      <t>ジッセキ</t>
    </rPh>
    <rPh sb="50" eb="52">
      <t>モクヒョウ</t>
    </rPh>
    <rPh sb="53" eb="55">
      <t>シタマワ</t>
    </rPh>
    <phoneticPr fontId="5"/>
  </si>
  <si>
    <t>23百万円/31基</t>
    <rPh sb="2" eb="4">
      <t>ヒャクマン</t>
    </rPh>
    <rPh sb="4" eb="5">
      <t>エン</t>
    </rPh>
    <rPh sb="8" eb="9">
      <t>キ</t>
    </rPh>
    <phoneticPr fontId="5"/>
  </si>
  <si>
    <t>硫黄島戦没者の碑周辺設備補修工事</t>
    <rPh sb="7" eb="8">
      <t>ヒ</t>
    </rPh>
    <rPh sb="8" eb="10">
      <t>シュウヘン</t>
    </rPh>
    <rPh sb="10" eb="12">
      <t>セツビ</t>
    </rPh>
    <rPh sb="12" eb="14">
      <t>ホシュウ</t>
    </rPh>
    <rPh sb="14" eb="16">
      <t>コウジ</t>
    </rPh>
    <phoneticPr fontId="5"/>
  </si>
  <si>
    <t>硫黄島戦没者の碑 周辺設備交換業務</t>
    <rPh sb="9" eb="11">
      <t>シュウヘン</t>
    </rPh>
    <rPh sb="11" eb="13">
      <t>セツビ</t>
    </rPh>
    <rPh sb="13" eb="15">
      <t>コウカン</t>
    </rPh>
    <rPh sb="15" eb="17">
      <t>ギョウム</t>
    </rPh>
    <phoneticPr fontId="5"/>
  </si>
  <si>
    <t>令和４年度は既設の政府建立慰霊碑の適切な維持管理（１基の補修工事含む）及び旧ソ連地域に小規模慰霊碑を１基建立する。</t>
    <phoneticPr fontId="5"/>
  </si>
  <si>
    <t>-</t>
    <phoneticPr fontId="5"/>
  </si>
  <si>
    <t>慰霊碑補修に係る工事費や、維持管理に必要な清掃料等、事業実施にあたり真に必要なもののみに限定されている。</t>
    <rPh sb="0" eb="3">
      <t>イレイヒ</t>
    </rPh>
    <rPh sb="3" eb="5">
      <t>ホシュウ</t>
    </rPh>
    <rPh sb="6" eb="7">
      <t>カカ</t>
    </rPh>
    <rPh sb="8" eb="10">
      <t>コウジ</t>
    </rPh>
    <rPh sb="10" eb="11">
      <t>ヒ</t>
    </rPh>
    <rPh sb="13" eb="15">
      <t>イジ</t>
    </rPh>
    <rPh sb="15" eb="17">
      <t>カンリ</t>
    </rPh>
    <rPh sb="18" eb="20">
      <t>ヒツヨウ</t>
    </rPh>
    <rPh sb="21" eb="23">
      <t>セイソウ</t>
    </rPh>
    <rPh sb="23" eb="24">
      <t>リョウ</t>
    </rPh>
    <rPh sb="24" eb="25">
      <t>トウ</t>
    </rPh>
    <rPh sb="34" eb="35">
      <t>シン</t>
    </rPh>
    <phoneticPr fontId="5"/>
  </si>
  <si>
    <t>コストは、補修工事実施地域の状況、為替レート等により変動があるが、事業の実施状況及び実績報告書の内容を事業の実績を踏まえ、必要な経費について精査している。</t>
    <rPh sb="5" eb="7">
      <t>ホシュウ</t>
    </rPh>
    <rPh sb="7" eb="9">
      <t>コウジ</t>
    </rPh>
    <rPh sb="17" eb="19">
      <t>_x0000__x0005__x0002_</t>
    </rPh>
    <rPh sb="22" eb="23">
      <t>_x0004__x0007_</t>
    </rPh>
    <rPh sb="33" eb="35">
      <t>_x0002__x0007__x0011__x0002_</t>
    </rPh>
    <rPh sb="36" eb="38">
      <t xml:space="preserve">
_x0016__x0001_</t>
    </rPh>
    <rPh sb="38" eb="40">
      <t>_x000C_!_x0002__x0010_$_x0002_</t>
    </rPh>
    <rPh sb="40" eb="41">
      <t>_x0013_&amp;</t>
    </rPh>
    <rPh sb="42" eb="44">
      <t>_x0002__x0019_(_x0001_</t>
    </rPh>
    <rPh sb="44" eb="47">
      <t>_x001B_*_x0002__x001F_,_x0003_</t>
    </rPh>
    <rPh sb="48" eb="50">
      <t>%0_x0002_)</t>
    </rPh>
    <rPh sb="51" eb="53">
      <t>3_x0002_-6</t>
    </rPh>
    <rPh sb="54" eb="56">
      <t>_x0002_19_x0001_</t>
    </rPh>
    <rPh sb="57" eb="58">
      <t>2</t>
    </rPh>
    <rPh sb="61" eb="63">
      <t>=_x0002_6@</t>
    </rPh>
    <rPh sb="64" eb="66">
      <t>_x0002_9F</t>
    </rPh>
    <rPh sb="70" eb="72">
      <t/>
    </rPh>
    <phoneticPr fontId="5"/>
  </si>
  <si>
    <t>点検対象外</t>
    <rPh sb="0" eb="2">
      <t>テンケン</t>
    </rPh>
    <rPh sb="2" eb="5">
      <t>タイショウガイ</t>
    </rPh>
    <phoneticPr fontId="5"/>
  </si>
  <si>
    <t>よりコストの低い他の手法を取り入れる等により、予算額の縮減を含めた執行率の向上のための方策を検討すること。</t>
    <phoneticPr fontId="5"/>
  </si>
  <si>
    <t>-</t>
    <phoneticPr fontId="5"/>
  </si>
  <si>
    <t>-</t>
    <phoneticPr fontId="5"/>
  </si>
  <si>
    <t>小規模慰霊碑建立地域の変更等による増</t>
    <rPh sb="0" eb="3">
      <t>ショウキボ</t>
    </rPh>
    <rPh sb="3" eb="6">
      <t>イレイヒ</t>
    </rPh>
    <rPh sb="6" eb="8">
      <t>コンリュウ</t>
    </rPh>
    <rPh sb="8" eb="10">
      <t>チイキ</t>
    </rPh>
    <rPh sb="11" eb="13">
      <t>ヘンコウ</t>
    </rPh>
    <rPh sb="13" eb="14">
      <t>トウ</t>
    </rPh>
    <rPh sb="17" eb="18">
      <t>ゾウ</t>
    </rPh>
    <phoneticPr fontId="5"/>
  </si>
  <si>
    <t>政府建立慰霊碑の補修及び小規模慰霊碑については、新型コロナウイルス感染症の感染状況等を踏まえたうえで適切に事業を実施していくこととする。政府建立慰霊碑の維持管理については、引き続き、事業の実施状況を注視しつつ、必要な経費を精査し、適切に事業を実施していくこととする。</t>
    <rPh sb="10" eb="11">
      <t>オヨ</t>
    </rPh>
    <rPh sb="12" eb="15">
      <t>ショウキボ</t>
    </rPh>
    <rPh sb="15" eb="18">
      <t>イレイヒ</t>
    </rPh>
    <phoneticPr fontId="5"/>
  </si>
  <si>
    <t>新型コロナウイルス感染症の影響により、一部の事業実施を見合わせたことから、実績は目標を下回ったが、政府建立慰霊碑の維持管理は概ね当初計画通りに実施できている。建立後、経年劣化により損傷する慰霊碑が多くなりつつあるため、大規模な補修工事に至らぬよう慰霊碑の維持管理を継続的に行うことが必要不可欠である。</t>
    <rPh sb="49" eb="51">
      <t>セイフ</t>
    </rPh>
    <rPh sb="51" eb="53">
      <t>コンリュウ</t>
    </rPh>
    <rPh sb="53" eb="56">
      <t>イレイヒ</t>
    </rPh>
    <rPh sb="57" eb="59">
      <t>イジ</t>
    </rPh>
    <rPh sb="59" eb="61">
      <t>カンリ</t>
    </rPh>
    <rPh sb="62" eb="63">
      <t>オオム</t>
    </rPh>
    <rPh sb="64" eb="66">
      <t>トウショ</t>
    </rPh>
    <rPh sb="66" eb="68">
      <t>ケイカク</t>
    </rPh>
    <rPh sb="68" eb="69">
      <t>ドオ</t>
    </rPh>
    <rPh sb="71" eb="73">
      <t>ジッシ</t>
    </rPh>
    <phoneticPr fontId="5"/>
  </si>
  <si>
    <t>令和３年度については、新型コロナウイルス感染症の影響により、一部の事業実施を見合わたことから、実績は目標を下回った。</t>
    <rPh sb="0" eb="2">
      <t>レイワ</t>
    </rPh>
    <rPh sb="3" eb="5">
      <t>ネンド</t>
    </rPh>
    <rPh sb="30" eb="32">
      <t>イチブ</t>
    </rPh>
    <rPh sb="47" eb="49">
      <t>ジッセキ</t>
    </rPh>
    <rPh sb="50" eb="52">
      <t>モクヒョウ</t>
    </rPh>
    <rPh sb="53" eb="55">
      <t>シタマワ</t>
    </rPh>
    <phoneticPr fontId="5"/>
  </si>
  <si>
    <t>新型コロナウイルス感染症の影響により、一部の事業実施を見合わせたことによる繰越である。</t>
    <rPh sb="0" eb="2">
      <t>シンガタ</t>
    </rPh>
    <rPh sb="9" eb="12">
      <t>カンセンショウ</t>
    </rPh>
    <rPh sb="13" eb="15">
      <t>エイキョウ</t>
    </rPh>
    <rPh sb="19" eb="21">
      <t>イチブ</t>
    </rPh>
    <rPh sb="22" eb="24">
      <t>ジギョウ</t>
    </rPh>
    <rPh sb="24" eb="26">
      <t>ジッシ</t>
    </rPh>
    <rPh sb="27" eb="29">
      <t>ミア</t>
    </rPh>
    <rPh sb="37" eb="39">
      <t>クリコシ</t>
    </rPh>
    <phoneticPr fontId="5"/>
  </si>
  <si>
    <t>新型コロナウイルス感染症の影響により、一部の事業実施を見合わせたことによる不用である。</t>
    <rPh sb="37" eb="39">
      <t>フヨウ</t>
    </rPh>
    <phoneticPr fontId="5"/>
  </si>
  <si>
    <t>令和２年度および３年度は新型コロナウイルス感染症の影響により、海外における事業の実施を見合わせたことから、慰霊碑補修・小規模慰霊碑建立に係る計画に遅れが生じており、早急な事業実施のために必要な経費を要求している。
今後も、新型コロナウイルス感染症の感染状況等を踏まえたうえで、引き続き、必要な経費を精査し、適切に事業を実施していくこととする。</t>
    <rPh sb="0" eb="2">
      <t>レイワ</t>
    </rPh>
    <rPh sb="3" eb="5">
      <t>ネンド</t>
    </rPh>
    <rPh sb="9" eb="11">
      <t>ネンド</t>
    </rPh>
    <rPh sb="25" eb="27">
      <t>エイキョウ</t>
    </rPh>
    <rPh sb="31" eb="33">
      <t>カイガイ</t>
    </rPh>
    <rPh sb="37" eb="39">
      <t>ジギョウ</t>
    </rPh>
    <rPh sb="40" eb="42">
      <t>ジッシ</t>
    </rPh>
    <rPh sb="43" eb="45">
      <t>ミア</t>
    </rPh>
    <rPh sb="53" eb="56">
      <t>イレイヒ</t>
    </rPh>
    <rPh sb="56" eb="58">
      <t>ホシュウ</t>
    </rPh>
    <rPh sb="59" eb="62">
      <t>ショウキボ</t>
    </rPh>
    <rPh sb="62" eb="65">
      <t>イレイヒ</t>
    </rPh>
    <rPh sb="65" eb="67">
      <t>コンリュウ</t>
    </rPh>
    <rPh sb="68" eb="69">
      <t>カカ</t>
    </rPh>
    <rPh sb="70" eb="72">
      <t>ケイカク</t>
    </rPh>
    <rPh sb="73" eb="74">
      <t>オク</t>
    </rPh>
    <rPh sb="76" eb="77">
      <t>ショウ</t>
    </rPh>
    <rPh sb="82" eb="84">
      <t>ソウキュウ</t>
    </rPh>
    <rPh sb="85" eb="87">
      <t>ジギョウ</t>
    </rPh>
    <rPh sb="87" eb="89">
      <t>ジッシ</t>
    </rPh>
    <rPh sb="93" eb="95">
      <t>ヒツヨウ</t>
    </rPh>
    <rPh sb="96" eb="98">
      <t>ケイヒ</t>
    </rPh>
    <rPh sb="99" eb="101">
      <t>ヨウキュウ</t>
    </rPh>
    <rPh sb="107" eb="109">
      <t>コンゴ</t>
    </rPh>
    <rPh sb="111" eb="113">
      <t>シンガタ</t>
    </rPh>
    <rPh sb="120" eb="123">
      <t>カンセンショウ</t>
    </rPh>
    <phoneticPr fontId="5"/>
  </si>
  <si>
    <t>社会・援護局（援護局）</t>
    <rPh sb="7" eb="10">
      <t>エンゴキョク</t>
    </rPh>
    <phoneticPr fontId="5"/>
  </si>
  <si>
    <t>A.　鹿島建設株式会社</t>
    <rPh sb="3" eb="5">
      <t>カシマ</t>
    </rPh>
    <rPh sb="5" eb="7">
      <t>ケンセツ</t>
    </rPh>
    <rPh sb="7" eb="9">
      <t>カブシキ</t>
    </rPh>
    <rPh sb="9" eb="11">
      <t>カイシャ</t>
    </rPh>
    <phoneticPr fontId="5"/>
  </si>
  <si>
    <t>B.一般財団法人日本遺族会</t>
    <rPh sb="2" eb="4">
      <t>イッパン</t>
    </rPh>
    <rPh sb="4" eb="8">
      <t>ザイダンホウジン</t>
    </rPh>
    <rPh sb="8" eb="10">
      <t>ニホン</t>
    </rPh>
    <rPh sb="10" eb="13">
      <t>イゾクカイ</t>
    </rPh>
    <phoneticPr fontId="5"/>
  </si>
  <si>
    <t>C.鹿島建設株式会社</t>
    <rPh sb="2" eb="4">
      <t>カシマ</t>
    </rPh>
    <rPh sb="4" eb="6">
      <t>ケンセツ</t>
    </rPh>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</si>
</sst>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268</xdr:row>
      <xdr:rowOff>201087</xdr:rowOff>
    </xdr:from>
    <xdr:ext cx="5298281" cy="325730"/>
    <xdr:sp macro="" textlink="">
      <xdr:nvSpPr>
        <xdr:cNvPr id="40" name="テキスト ボックス 39"/>
        <xdr:cNvSpPr txBox="1"/>
      </xdr:nvSpPr>
      <xdr:spPr>
        <a:xfrm>
          <a:off x="1400175" y="40815687"/>
          <a:ext cx="52982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令和３年度実績額</a:t>
          </a:r>
          <a:r>
            <a:rPr kumimoji="1" lang="en-US" altLang="ja-JP" sz="14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確認中のため暫定値</a:t>
          </a:r>
        </a:p>
      </xdr:txBody>
    </xdr:sp>
    <xdr:clientData/>
  </xdr:oneCellAnchor>
  <xdr:twoCellAnchor>
    <xdr:from>
      <xdr:col>8</xdr:col>
      <xdr:colOff>10583</xdr:colOff>
      <xdr:row>269</xdr:row>
      <xdr:rowOff>155692</xdr:rowOff>
    </xdr:from>
    <xdr:to>
      <xdr:col>46</xdr:col>
      <xdr:colOff>32017</xdr:colOff>
      <xdr:row>276</xdr:row>
      <xdr:rowOff>28695</xdr:rowOff>
    </xdr:to>
    <xdr:grpSp>
      <xdr:nvGrpSpPr>
        <xdr:cNvPr id="41" name="グループ化 40"/>
        <xdr:cNvGrpSpPr/>
      </xdr:nvGrpSpPr>
      <xdr:grpSpPr>
        <a:xfrm>
          <a:off x="1624230" y="42076898"/>
          <a:ext cx="7686258" cy="2304679"/>
          <a:chOff x="2428874" y="42685651"/>
          <a:chExt cx="7774130" cy="2394078"/>
        </a:xfrm>
      </xdr:grpSpPr>
      <xdr:sp macro="" textlink="">
        <xdr:nvSpPr>
          <xdr:cNvPr id="42" name="正方形/長方形 41"/>
          <xdr:cNvSpPr/>
        </xdr:nvSpPr>
        <xdr:spPr>
          <a:xfrm>
            <a:off x="3000375" y="42955375"/>
            <a:ext cx="7084219" cy="5949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海外等に建立された慰霊碑の維持管理事業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43" name="直線コネクタ 42"/>
          <xdr:cNvCxnSpPr/>
        </xdr:nvCxnSpPr>
        <xdr:spPr>
          <a:xfrm>
            <a:off x="8616037" y="43556330"/>
            <a:ext cx="1023"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4" name="正方形/長方形 43"/>
          <xdr:cNvSpPr/>
        </xdr:nvSpPr>
        <xdr:spPr>
          <a:xfrm>
            <a:off x="3081757" y="44094188"/>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A.</a:t>
            </a:r>
            <a:r>
              <a:rPr kumimoji="1" lang="ja-JP" altLang="en-US" sz="1200">
                <a:solidFill>
                  <a:schemeClr val="tx1"/>
                </a:solidFill>
                <a:latin typeface="ＭＳ Ｐゴシック" panose="020B0600070205080204" pitchFamily="50" charset="-128"/>
                <a:ea typeface="ＭＳ Ｐゴシック" panose="020B0600070205080204" pitchFamily="50" charset="-128"/>
              </a:rPr>
              <a:t>　海外現地政府等　</a:t>
            </a:r>
            <a:r>
              <a:rPr kumimoji="1" lang="en-US" altLang="ja-JP" sz="1200">
                <a:solidFill>
                  <a:schemeClr val="tx1"/>
                </a:solidFill>
                <a:latin typeface="ＭＳ Ｐゴシック" panose="020B0600070205080204" pitchFamily="50" charset="-128"/>
                <a:ea typeface="ＭＳ Ｐゴシック" panose="020B0600070205080204" pitchFamily="50" charset="-128"/>
              </a:rPr>
              <a:t>12</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18</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5" name="正方形/長方形 44"/>
          <xdr:cNvSpPr/>
        </xdr:nvSpPr>
        <xdr:spPr>
          <a:xfrm>
            <a:off x="7188573" y="44093933"/>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B.</a:t>
            </a:r>
            <a:r>
              <a:rPr kumimoji="1" lang="ja-JP" altLang="en-US" sz="1200">
                <a:solidFill>
                  <a:schemeClr val="tx1"/>
                </a:solidFill>
                <a:latin typeface="ＭＳ Ｐゴシック" panose="020B0600070205080204" pitchFamily="50" charset="-128"/>
                <a:ea typeface="ＭＳ Ｐゴシック" panose="020B0600070205080204" pitchFamily="50" charset="-128"/>
              </a:rPr>
              <a:t>　一般財団法人日本遺族会</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6" name="大かっこ 45"/>
          <xdr:cNvSpPr/>
        </xdr:nvSpPr>
        <xdr:spPr>
          <a:xfrm>
            <a:off x="3157338" y="44705918"/>
            <a:ext cx="2632334" cy="373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慰霊碑の維持管理事業</a:t>
            </a:r>
            <a:endParaRPr kumimoji="1" lang="en-US" altLang="ja-JP" sz="1100"/>
          </a:p>
        </xdr:txBody>
      </xdr:sp>
      <xdr:sp macro="" textlink="">
        <xdr:nvSpPr>
          <xdr:cNvPr id="47" name="大かっこ 46"/>
          <xdr:cNvSpPr/>
        </xdr:nvSpPr>
        <xdr:spPr>
          <a:xfrm>
            <a:off x="6964502" y="44684271"/>
            <a:ext cx="3238502" cy="3735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樺太・千島戦没者慰霊碑の維持管理事業</a:t>
            </a:r>
            <a:endParaRPr kumimoji="1" lang="en-US" altLang="ja-JP" sz="1100"/>
          </a:p>
        </xdr:txBody>
      </xdr:sp>
      <xdr:cxnSp macro="">
        <xdr:nvCxnSpPr>
          <xdr:cNvPr id="48" name="直線コネクタ 47"/>
          <xdr:cNvCxnSpPr/>
        </xdr:nvCxnSpPr>
        <xdr:spPr>
          <a:xfrm>
            <a:off x="4633132" y="43548757"/>
            <a:ext cx="0"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9" name="テキスト ボックス 48"/>
          <xdr:cNvSpPr txBox="1"/>
        </xdr:nvSpPr>
        <xdr:spPr>
          <a:xfrm>
            <a:off x="2428874" y="42685651"/>
            <a:ext cx="2049786" cy="281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①慰霊碑の維持管理事業</a:t>
            </a:r>
          </a:p>
        </xdr:txBody>
      </xdr:sp>
    </xdr:grpSp>
    <xdr:clientData/>
  </xdr:twoCellAnchor>
  <xdr:twoCellAnchor>
    <xdr:from>
      <xdr:col>8</xdr:col>
      <xdr:colOff>84668</xdr:colOff>
      <xdr:row>277</xdr:row>
      <xdr:rowOff>66617</xdr:rowOff>
    </xdr:from>
    <xdr:to>
      <xdr:col>45</xdr:col>
      <xdr:colOff>189716</xdr:colOff>
      <xdr:row>283</xdr:row>
      <xdr:rowOff>310030</xdr:rowOff>
    </xdr:to>
    <xdr:grpSp>
      <xdr:nvGrpSpPr>
        <xdr:cNvPr id="50" name="グループ化 49"/>
        <xdr:cNvGrpSpPr/>
      </xdr:nvGrpSpPr>
      <xdr:grpSpPr>
        <a:xfrm>
          <a:off x="1698315" y="44766882"/>
          <a:ext cx="7568166" cy="2327707"/>
          <a:chOff x="3643312" y="46344484"/>
          <a:chExt cx="7655727" cy="2390189"/>
        </a:xfrm>
      </xdr:grpSpPr>
      <xdr:sp macro="" textlink="">
        <xdr:nvSpPr>
          <xdr:cNvPr id="51" name="正方形/長方形 50"/>
          <xdr:cNvSpPr/>
        </xdr:nvSpPr>
        <xdr:spPr>
          <a:xfrm>
            <a:off x="5592516" y="47798979"/>
            <a:ext cx="2779258" cy="5554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C.</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１者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51"/>
          <xdr:cNvSpPr txBox="1"/>
        </xdr:nvSpPr>
        <xdr:spPr>
          <a:xfrm>
            <a:off x="5363963" y="47396613"/>
            <a:ext cx="1715657" cy="281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53" name="大かっこ 52"/>
          <xdr:cNvSpPr/>
        </xdr:nvSpPr>
        <xdr:spPr>
          <a:xfrm>
            <a:off x="5425897" y="48410214"/>
            <a:ext cx="3181145" cy="324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政府建立慰霊碑補修調査等</a:t>
            </a:r>
            <a:endParaRPr kumimoji="1" lang="en-US" altLang="ja-JP" sz="1100"/>
          </a:p>
        </xdr:txBody>
      </xdr:sp>
      <xdr:sp macro="" textlink="">
        <xdr:nvSpPr>
          <xdr:cNvPr id="54" name="テキスト ボックス 53"/>
          <xdr:cNvSpPr txBox="1"/>
        </xdr:nvSpPr>
        <xdr:spPr>
          <a:xfrm>
            <a:off x="3643312" y="46344484"/>
            <a:ext cx="2516549" cy="27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②慰霊碑補修工事及び調査事業</a:t>
            </a:r>
            <a:endParaRPr kumimoji="1" lang="en-US" altLang="ja-JP" sz="1100"/>
          </a:p>
        </xdr:txBody>
      </xdr:sp>
      <xdr:sp macro="" textlink="">
        <xdr:nvSpPr>
          <xdr:cNvPr id="55" name="正方形/長方形 54"/>
          <xdr:cNvSpPr/>
        </xdr:nvSpPr>
        <xdr:spPr>
          <a:xfrm>
            <a:off x="4214820" y="46643234"/>
            <a:ext cx="7084219" cy="5886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海外等に建立された慰霊碑の補修工事及び調査事業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56" name="直線コネクタ 55"/>
          <xdr:cNvCxnSpPr/>
        </xdr:nvCxnSpPr>
        <xdr:spPr>
          <a:xfrm flipH="1">
            <a:off x="6955057" y="47237198"/>
            <a:ext cx="5127" cy="5617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0</xdr:colOff>
      <xdr:row>272</xdr:row>
      <xdr:rowOff>191978</xdr:rowOff>
    </xdr:from>
    <xdr:to>
      <xdr:col>19</xdr:col>
      <xdr:colOff>135092</xdr:colOff>
      <xdr:row>273</xdr:row>
      <xdr:rowOff>116573</xdr:rowOff>
    </xdr:to>
    <xdr:sp macro="" textlink="">
      <xdr:nvSpPr>
        <xdr:cNvPr id="57" name="テキスト ボックス 56"/>
        <xdr:cNvSpPr txBox="1"/>
      </xdr:nvSpPr>
      <xdr:spPr>
        <a:xfrm>
          <a:off x="1815353" y="39053978"/>
          <a:ext cx="2152151" cy="271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随意契約（その他・少額）</a:t>
          </a:r>
          <a:r>
            <a:rPr kumimoji="1" lang="en-US" altLang="ja-JP" sz="1100"/>
            <a:t>】</a:t>
          </a:r>
          <a:endParaRPr kumimoji="1" lang="ja-JP" altLang="en-US" sz="1100"/>
        </a:p>
      </xdr:txBody>
    </xdr:sp>
    <xdr:clientData/>
  </xdr:twoCellAnchor>
  <xdr:twoCellAnchor>
    <xdr:from>
      <xdr:col>31</xdr:col>
      <xdr:colOff>50270</xdr:colOff>
      <xdr:row>272</xdr:row>
      <xdr:rowOff>181396</xdr:rowOff>
    </xdr:from>
    <xdr:to>
      <xdr:col>41</xdr:col>
      <xdr:colOff>184039</xdr:colOff>
      <xdr:row>273</xdr:row>
      <xdr:rowOff>105991</xdr:rowOff>
    </xdr:to>
    <xdr:sp macro="" textlink="">
      <xdr:nvSpPr>
        <xdr:cNvPr id="58" name="テキスト ボックス 57"/>
        <xdr:cNvSpPr txBox="1"/>
      </xdr:nvSpPr>
      <xdr:spPr>
        <a:xfrm>
          <a:off x="6303152" y="39043396"/>
          <a:ext cx="2150828" cy="271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6" zoomScale="85" zoomScaleNormal="75" zoomScaleSheetLayoutView="85" zoomScalePageLayoutView="85" workbookViewId="0">
      <selection activeCell="G322" sqref="G322:K32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366</v>
      </c>
      <c r="AJ2" s="855" t="s">
        <v>752</v>
      </c>
      <c r="AK2" s="855"/>
      <c r="AL2" s="855"/>
      <c r="AM2" s="855"/>
      <c r="AN2" s="90" t="s">
        <v>366</v>
      </c>
      <c r="AO2" s="855">
        <v>21</v>
      </c>
      <c r="AP2" s="855"/>
      <c r="AQ2" s="855"/>
      <c r="AR2" s="91" t="s">
        <v>366</v>
      </c>
      <c r="AS2" s="856">
        <v>815</v>
      </c>
      <c r="AT2" s="856"/>
      <c r="AU2" s="856"/>
      <c r="AV2" s="90" t="str">
        <f>IF(AW2="","","-")</f>
        <v/>
      </c>
      <c r="AW2" s="857"/>
      <c r="AX2" s="857"/>
    </row>
    <row r="3" spans="1:50" ht="21" customHeight="1" thickBot="1">
      <c r="A3" s="858" t="s">
        <v>680</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690</v>
      </c>
      <c r="AK3" s="860"/>
      <c r="AL3" s="860"/>
      <c r="AM3" s="860"/>
      <c r="AN3" s="860"/>
      <c r="AO3" s="860"/>
      <c r="AP3" s="860"/>
      <c r="AQ3" s="860"/>
      <c r="AR3" s="860"/>
      <c r="AS3" s="860"/>
      <c r="AT3" s="860"/>
      <c r="AU3" s="860"/>
      <c r="AV3" s="860"/>
      <c r="AW3" s="860"/>
      <c r="AX3" s="24" t="s">
        <v>61</v>
      </c>
    </row>
    <row r="4" spans="1:50" ht="24.75" customHeight="1">
      <c r="A4" s="830" t="s">
        <v>23</v>
      </c>
      <c r="B4" s="831"/>
      <c r="C4" s="831"/>
      <c r="D4" s="831"/>
      <c r="E4" s="831"/>
      <c r="F4" s="831"/>
      <c r="G4" s="832" t="s">
        <v>691</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791</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c r="A5" s="842" t="s">
        <v>63</v>
      </c>
      <c r="B5" s="843"/>
      <c r="C5" s="843"/>
      <c r="D5" s="843"/>
      <c r="E5" s="843"/>
      <c r="F5" s="844"/>
      <c r="G5" s="845" t="s">
        <v>692</v>
      </c>
      <c r="H5" s="846"/>
      <c r="I5" s="846"/>
      <c r="J5" s="846"/>
      <c r="K5" s="846"/>
      <c r="L5" s="846"/>
      <c r="M5" s="847" t="s">
        <v>62</v>
      </c>
      <c r="N5" s="848"/>
      <c r="O5" s="848"/>
      <c r="P5" s="848"/>
      <c r="Q5" s="848"/>
      <c r="R5" s="849"/>
      <c r="S5" s="850" t="s">
        <v>693</v>
      </c>
      <c r="T5" s="846"/>
      <c r="U5" s="846"/>
      <c r="V5" s="846"/>
      <c r="W5" s="846"/>
      <c r="X5" s="851"/>
      <c r="Y5" s="852" t="s">
        <v>3</v>
      </c>
      <c r="Z5" s="853"/>
      <c r="AA5" s="853"/>
      <c r="AB5" s="853"/>
      <c r="AC5" s="853"/>
      <c r="AD5" s="854"/>
      <c r="AE5" s="875" t="s">
        <v>694</v>
      </c>
      <c r="AF5" s="875"/>
      <c r="AG5" s="875"/>
      <c r="AH5" s="875"/>
      <c r="AI5" s="875"/>
      <c r="AJ5" s="875"/>
      <c r="AK5" s="875"/>
      <c r="AL5" s="875"/>
      <c r="AM5" s="875"/>
      <c r="AN5" s="875"/>
      <c r="AO5" s="875"/>
      <c r="AP5" s="876"/>
      <c r="AQ5" s="877" t="s">
        <v>723</v>
      </c>
      <c r="AR5" s="878"/>
      <c r="AS5" s="878"/>
      <c r="AT5" s="878"/>
      <c r="AU5" s="878"/>
      <c r="AV5" s="878"/>
      <c r="AW5" s="878"/>
      <c r="AX5" s="879"/>
    </row>
    <row r="6" spans="1:50" ht="23.25" customHeight="1">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1.25" customHeight="1">
      <c r="A7" s="861" t="s">
        <v>20</v>
      </c>
      <c r="B7" s="862"/>
      <c r="C7" s="862"/>
      <c r="D7" s="862"/>
      <c r="E7" s="862"/>
      <c r="F7" s="863"/>
      <c r="G7" s="885" t="s">
        <v>695</v>
      </c>
      <c r="H7" s="886"/>
      <c r="I7" s="886"/>
      <c r="J7" s="886"/>
      <c r="K7" s="886"/>
      <c r="L7" s="886"/>
      <c r="M7" s="886"/>
      <c r="N7" s="886"/>
      <c r="O7" s="886"/>
      <c r="P7" s="886"/>
      <c r="Q7" s="886"/>
      <c r="R7" s="886"/>
      <c r="S7" s="886"/>
      <c r="T7" s="886"/>
      <c r="U7" s="886"/>
      <c r="V7" s="886"/>
      <c r="W7" s="886"/>
      <c r="X7" s="887"/>
      <c r="Y7" s="888" t="s">
        <v>351</v>
      </c>
      <c r="Z7" s="707"/>
      <c r="AA7" s="707"/>
      <c r="AB7" s="707"/>
      <c r="AC7" s="707"/>
      <c r="AD7" s="889"/>
      <c r="AE7" s="817" t="s">
        <v>696</v>
      </c>
      <c r="AF7" s="818"/>
      <c r="AG7" s="818"/>
      <c r="AH7" s="818"/>
      <c r="AI7" s="818"/>
      <c r="AJ7" s="818"/>
      <c r="AK7" s="818"/>
      <c r="AL7" s="818"/>
      <c r="AM7" s="818"/>
      <c r="AN7" s="818"/>
      <c r="AO7" s="818"/>
      <c r="AP7" s="818"/>
      <c r="AQ7" s="818"/>
      <c r="AR7" s="818"/>
      <c r="AS7" s="818"/>
      <c r="AT7" s="818"/>
      <c r="AU7" s="818"/>
      <c r="AV7" s="818"/>
      <c r="AW7" s="818"/>
      <c r="AX7" s="819"/>
    </row>
    <row r="8" spans="1:50" ht="25.5" customHeight="1">
      <c r="A8" s="861" t="s">
        <v>234</v>
      </c>
      <c r="B8" s="862"/>
      <c r="C8" s="862"/>
      <c r="D8" s="862"/>
      <c r="E8" s="862"/>
      <c r="F8" s="863"/>
      <c r="G8" s="864" t="str">
        <f>入力規則等!A27</f>
        <v>-</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5.5" customHeight="1">
      <c r="A9" s="790" t="s">
        <v>21</v>
      </c>
      <c r="B9" s="791"/>
      <c r="C9" s="791"/>
      <c r="D9" s="791"/>
      <c r="E9" s="791"/>
      <c r="F9" s="791"/>
      <c r="G9" s="872" t="s">
        <v>761</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54" customHeight="1">
      <c r="A10" s="778" t="s">
        <v>28</v>
      </c>
      <c r="B10" s="779"/>
      <c r="C10" s="779"/>
      <c r="D10" s="779"/>
      <c r="E10" s="779"/>
      <c r="F10" s="779"/>
      <c r="G10" s="780" t="s">
        <v>760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29.25" customHeight="1">
      <c r="A11" s="778" t="s">
        <v>5</v>
      </c>
      <c r="B11" s="779"/>
      <c r="C11" s="779"/>
      <c r="D11" s="779"/>
      <c r="E11" s="779"/>
      <c r="F11" s="783"/>
      <c r="G11" s="784" t="str">
        <f>入力規則等!P10</f>
        <v>直接実施、委託・請負</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c r="A12" s="787" t="s">
        <v>22</v>
      </c>
      <c r="B12" s="788"/>
      <c r="C12" s="788"/>
      <c r="D12" s="788"/>
      <c r="E12" s="788"/>
      <c r="F12" s="789"/>
      <c r="G12" s="793"/>
      <c r="H12" s="794"/>
      <c r="I12" s="794"/>
      <c r="J12" s="794"/>
      <c r="K12" s="794"/>
      <c r="L12" s="794"/>
      <c r="M12" s="794"/>
      <c r="N12" s="794"/>
      <c r="O12" s="794"/>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3"/>
    </row>
    <row r="13" spans="1:50" ht="21" customHeight="1">
      <c r="A13" s="327"/>
      <c r="B13" s="328"/>
      <c r="C13" s="328"/>
      <c r="D13" s="328"/>
      <c r="E13" s="328"/>
      <c r="F13" s="329"/>
      <c r="G13" s="807" t="s">
        <v>6</v>
      </c>
      <c r="H13" s="808"/>
      <c r="I13" s="824" t="s">
        <v>7</v>
      </c>
      <c r="J13" s="825"/>
      <c r="K13" s="825"/>
      <c r="L13" s="825"/>
      <c r="M13" s="825"/>
      <c r="N13" s="825"/>
      <c r="O13" s="826"/>
      <c r="P13" s="719">
        <v>54</v>
      </c>
      <c r="Q13" s="720"/>
      <c r="R13" s="720"/>
      <c r="S13" s="720"/>
      <c r="T13" s="720"/>
      <c r="U13" s="720"/>
      <c r="V13" s="721"/>
      <c r="W13" s="719">
        <v>54</v>
      </c>
      <c r="X13" s="720"/>
      <c r="Y13" s="720"/>
      <c r="Z13" s="720"/>
      <c r="AA13" s="720"/>
      <c r="AB13" s="720"/>
      <c r="AC13" s="721"/>
      <c r="AD13" s="719">
        <v>53</v>
      </c>
      <c r="AE13" s="720"/>
      <c r="AF13" s="720"/>
      <c r="AG13" s="720"/>
      <c r="AH13" s="720"/>
      <c r="AI13" s="720"/>
      <c r="AJ13" s="721"/>
      <c r="AK13" s="719">
        <v>53</v>
      </c>
      <c r="AL13" s="720"/>
      <c r="AM13" s="720"/>
      <c r="AN13" s="720"/>
      <c r="AO13" s="720"/>
      <c r="AP13" s="720"/>
      <c r="AQ13" s="721"/>
      <c r="AR13" s="755">
        <v>54</v>
      </c>
      <c r="AS13" s="756"/>
      <c r="AT13" s="756"/>
      <c r="AU13" s="756"/>
      <c r="AV13" s="756"/>
      <c r="AW13" s="756"/>
      <c r="AX13" s="827"/>
    </row>
    <row r="14" spans="1:50" ht="21" customHeight="1">
      <c r="A14" s="327"/>
      <c r="B14" s="328"/>
      <c r="C14" s="328"/>
      <c r="D14" s="328"/>
      <c r="E14" s="328"/>
      <c r="F14" s="329"/>
      <c r="G14" s="809"/>
      <c r="H14" s="810"/>
      <c r="I14" s="802" t="s">
        <v>8</v>
      </c>
      <c r="J14" s="803"/>
      <c r="K14" s="803"/>
      <c r="L14" s="803"/>
      <c r="M14" s="803"/>
      <c r="N14" s="803"/>
      <c r="O14" s="804"/>
      <c r="P14" s="719" t="s">
        <v>696</v>
      </c>
      <c r="Q14" s="720"/>
      <c r="R14" s="720"/>
      <c r="S14" s="720"/>
      <c r="T14" s="720"/>
      <c r="U14" s="720"/>
      <c r="V14" s="721"/>
      <c r="W14" s="719" t="s">
        <v>696</v>
      </c>
      <c r="X14" s="720"/>
      <c r="Y14" s="720"/>
      <c r="Z14" s="720"/>
      <c r="AA14" s="720"/>
      <c r="AB14" s="720"/>
      <c r="AC14" s="721"/>
      <c r="AD14" s="719" t="s">
        <v>696</v>
      </c>
      <c r="AE14" s="720"/>
      <c r="AF14" s="720"/>
      <c r="AG14" s="720"/>
      <c r="AH14" s="720"/>
      <c r="AI14" s="720"/>
      <c r="AJ14" s="721"/>
      <c r="AK14" s="719" t="s">
        <v>724</v>
      </c>
      <c r="AL14" s="720"/>
      <c r="AM14" s="720"/>
      <c r="AN14" s="720"/>
      <c r="AO14" s="720"/>
      <c r="AP14" s="720"/>
      <c r="AQ14" s="721"/>
      <c r="AR14" s="813"/>
      <c r="AS14" s="813"/>
      <c r="AT14" s="813"/>
      <c r="AU14" s="813"/>
      <c r="AV14" s="813"/>
      <c r="AW14" s="813"/>
      <c r="AX14" s="814"/>
    </row>
    <row r="15" spans="1:50" ht="21" customHeight="1">
      <c r="A15" s="327"/>
      <c r="B15" s="328"/>
      <c r="C15" s="328"/>
      <c r="D15" s="328"/>
      <c r="E15" s="328"/>
      <c r="F15" s="329"/>
      <c r="G15" s="809"/>
      <c r="H15" s="810"/>
      <c r="I15" s="802" t="s">
        <v>48</v>
      </c>
      <c r="J15" s="815"/>
      <c r="K15" s="815"/>
      <c r="L15" s="815"/>
      <c r="M15" s="815"/>
      <c r="N15" s="815"/>
      <c r="O15" s="816"/>
      <c r="P15" s="719" t="s">
        <v>696</v>
      </c>
      <c r="Q15" s="720"/>
      <c r="R15" s="720"/>
      <c r="S15" s="720"/>
      <c r="T15" s="720"/>
      <c r="U15" s="720"/>
      <c r="V15" s="721"/>
      <c r="W15" s="719" t="s">
        <v>696</v>
      </c>
      <c r="X15" s="720"/>
      <c r="Y15" s="720"/>
      <c r="Z15" s="720"/>
      <c r="AA15" s="720"/>
      <c r="AB15" s="720"/>
      <c r="AC15" s="721"/>
      <c r="AD15" s="719">
        <v>28</v>
      </c>
      <c r="AE15" s="720"/>
      <c r="AF15" s="720"/>
      <c r="AG15" s="720"/>
      <c r="AH15" s="720"/>
      <c r="AI15" s="720"/>
      <c r="AJ15" s="721"/>
      <c r="AK15" s="719">
        <v>28</v>
      </c>
      <c r="AL15" s="720"/>
      <c r="AM15" s="720"/>
      <c r="AN15" s="720"/>
      <c r="AO15" s="720"/>
      <c r="AP15" s="720"/>
      <c r="AQ15" s="721"/>
      <c r="AR15" s="719" t="s">
        <v>782</v>
      </c>
      <c r="AS15" s="720"/>
      <c r="AT15" s="720"/>
      <c r="AU15" s="720"/>
      <c r="AV15" s="720"/>
      <c r="AW15" s="720"/>
      <c r="AX15" s="828"/>
    </row>
    <row r="16" spans="1:50" ht="21" customHeight="1">
      <c r="A16" s="327"/>
      <c r="B16" s="328"/>
      <c r="C16" s="328"/>
      <c r="D16" s="328"/>
      <c r="E16" s="328"/>
      <c r="F16" s="329"/>
      <c r="G16" s="809"/>
      <c r="H16" s="810"/>
      <c r="I16" s="802" t="s">
        <v>49</v>
      </c>
      <c r="J16" s="815"/>
      <c r="K16" s="815"/>
      <c r="L16" s="815"/>
      <c r="M16" s="815"/>
      <c r="N16" s="815"/>
      <c r="O16" s="816"/>
      <c r="P16" s="719" t="s">
        <v>696</v>
      </c>
      <c r="Q16" s="720"/>
      <c r="R16" s="720"/>
      <c r="S16" s="720"/>
      <c r="T16" s="720"/>
      <c r="U16" s="720"/>
      <c r="V16" s="721"/>
      <c r="W16" s="719">
        <v>-28</v>
      </c>
      <c r="X16" s="720"/>
      <c r="Y16" s="720"/>
      <c r="Z16" s="720"/>
      <c r="AA16" s="720"/>
      <c r="AB16" s="720"/>
      <c r="AC16" s="721"/>
      <c r="AD16" s="719">
        <v>-28</v>
      </c>
      <c r="AE16" s="720"/>
      <c r="AF16" s="720"/>
      <c r="AG16" s="720"/>
      <c r="AH16" s="720"/>
      <c r="AI16" s="720"/>
      <c r="AJ16" s="721"/>
      <c r="AK16" s="719" t="s">
        <v>724</v>
      </c>
      <c r="AL16" s="720"/>
      <c r="AM16" s="720"/>
      <c r="AN16" s="720"/>
      <c r="AO16" s="720"/>
      <c r="AP16" s="720"/>
      <c r="AQ16" s="721"/>
      <c r="AR16" s="820"/>
      <c r="AS16" s="821"/>
      <c r="AT16" s="821"/>
      <c r="AU16" s="821"/>
      <c r="AV16" s="821"/>
      <c r="AW16" s="821"/>
      <c r="AX16" s="822"/>
    </row>
    <row r="17" spans="1:50" ht="24.75" customHeight="1">
      <c r="A17" s="327"/>
      <c r="B17" s="328"/>
      <c r="C17" s="328"/>
      <c r="D17" s="328"/>
      <c r="E17" s="328"/>
      <c r="F17" s="329"/>
      <c r="G17" s="809"/>
      <c r="H17" s="810"/>
      <c r="I17" s="802" t="s">
        <v>47</v>
      </c>
      <c r="J17" s="803"/>
      <c r="K17" s="803"/>
      <c r="L17" s="803"/>
      <c r="M17" s="803"/>
      <c r="N17" s="803"/>
      <c r="O17" s="804"/>
      <c r="P17" s="719" t="s">
        <v>696</v>
      </c>
      <c r="Q17" s="720"/>
      <c r="R17" s="720"/>
      <c r="S17" s="720"/>
      <c r="T17" s="720"/>
      <c r="U17" s="720"/>
      <c r="V17" s="721"/>
      <c r="W17" s="719" t="s">
        <v>696</v>
      </c>
      <c r="X17" s="720"/>
      <c r="Y17" s="720"/>
      <c r="Z17" s="720"/>
      <c r="AA17" s="720"/>
      <c r="AB17" s="720"/>
      <c r="AC17" s="721"/>
      <c r="AD17" s="719" t="s">
        <v>696</v>
      </c>
      <c r="AE17" s="720"/>
      <c r="AF17" s="720"/>
      <c r="AG17" s="720"/>
      <c r="AH17" s="720"/>
      <c r="AI17" s="720"/>
      <c r="AJ17" s="721"/>
      <c r="AK17" s="719" t="s">
        <v>724</v>
      </c>
      <c r="AL17" s="720"/>
      <c r="AM17" s="720"/>
      <c r="AN17" s="720"/>
      <c r="AO17" s="720"/>
      <c r="AP17" s="720"/>
      <c r="AQ17" s="721"/>
      <c r="AR17" s="805"/>
      <c r="AS17" s="805"/>
      <c r="AT17" s="805"/>
      <c r="AU17" s="805"/>
      <c r="AV17" s="805"/>
      <c r="AW17" s="805"/>
      <c r="AX17" s="806"/>
    </row>
    <row r="18" spans="1:50" ht="24.75" customHeight="1">
      <c r="A18" s="327"/>
      <c r="B18" s="328"/>
      <c r="C18" s="328"/>
      <c r="D18" s="328"/>
      <c r="E18" s="328"/>
      <c r="F18" s="329"/>
      <c r="G18" s="811"/>
      <c r="H18" s="812"/>
      <c r="I18" s="795" t="s">
        <v>18</v>
      </c>
      <c r="J18" s="796"/>
      <c r="K18" s="796"/>
      <c r="L18" s="796"/>
      <c r="M18" s="796"/>
      <c r="N18" s="796"/>
      <c r="O18" s="797"/>
      <c r="P18" s="798">
        <f>SUM(P13:V17)</f>
        <v>54</v>
      </c>
      <c r="Q18" s="799"/>
      <c r="R18" s="799"/>
      <c r="S18" s="799"/>
      <c r="T18" s="799"/>
      <c r="U18" s="799"/>
      <c r="V18" s="800"/>
      <c r="W18" s="798">
        <f>SUM(W13:AC17)</f>
        <v>26</v>
      </c>
      <c r="X18" s="799"/>
      <c r="Y18" s="799"/>
      <c r="Z18" s="799"/>
      <c r="AA18" s="799"/>
      <c r="AB18" s="799"/>
      <c r="AC18" s="800"/>
      <c r="AD18" s="798">
        <f>SUM(AD13:AJ17)</f>
        <v>53</v>
      </c>
      <c r="AE18" s="799"/>
      <c r="AF18" s="799"/>
      <c r="AG18" s="799"/>
      <c r="AH18" s="799"/>
      <c r="AI18" s="799"/>
      <c r="AJ18" s="800"/>
      <c r="AK18" s="798">
        <f>SUM(AK13:AQ17)</f>
        <v>81</v>
      </c>
      <c r="AL18" s="799"/>
      <c r="AM18" s="799"/>
      <c r="AN18" s="799"/>
      <c r="AO18" s="799"/>
      <c r="AP18" s="799"/>
      <c r="AQ18" s="800"/>
      <c r="AR18" s="798">
        <f>SUM(AR13:AX17)</f>
        <v>54</v>
      </c>
      <c r="AS18" s="799"/>
      <c r="AT18" s="799"/>
      <c r="AU18" s="799"/>
      <c r="AV18" s="799"/>
      <c r="AW18" s="799"/>
      <c r="AX18" s="801"/>
    </row>
    <row r="19" spans="1:50" ht="24.75" customHeight="1">
      <c r="A19" s="327"/>
      <c r="B19" s="328"/>
      <c r="C19" s="328"/>
      <c r="D19" s="328"/>
      <c r="E19" s="328"/>
      <c r="F19" s="329"/>
      <c r="G19" s="770" t="s">
        <v>9</v>
      </c>
      <c r="H19" s="771"/>
      <c r="I19" s="771"/>
      <c r="J19" s="771"/>
      <c r="K19" s="771"/>
      <c r="L19" s="771"/>
      <c r="M19" s="771"/>
      <c r="N19" s="771"/>
      <c r="O19" s="771"/>
      <c r="P19" s="719">
        <v>38</v>
      </c>
      <c r="Q19" s="720"/>
      <c r="R19" s="720"/>
      <c r="S19" s="720"/>
      <c r="T19" s="720"/>
      <c r="U19" s="720"/>
      <c r="V19" s="721"/>
      <c r="W19" s="719">
        <v>21</v>
      </c>
      <c r="X19" s="720"/>
      <c r="Y19" s="720"/>
      <c r="Z19" s="720"/>
      <c r="AA19" s="720"/>
      <c r="AB19" s="720"/>
      <c r="AC19" s="721"/>
      <c r="AD19" s="719">
        <v>23</v>
      </c>
      <c r="AE19" s="720"/>
      <c r="AF19" s="720"/>
      <c r="AG19" s="720"/>
      <c r="AH19" s="720"/>
      <c r="AI19" s="720"/>
      <c r="AJ19" s="721"/>
      <c r="AK19" s="767"/>
      <c r="AL19" s="767"/>
      <c r="AM19" s="767"/>
      <c r="AN19" s="767"/>
      <c r="AO19" s="767"/>
      <c r="AP19" s="767"/>
      <c r="AQ19" s="767"/>
      <c r="AR19" s="767"/>
      <c r="AS19" s="767"/>
      <c r="AT19" s="767"/>
      <c r="AU19" s="767"/>
      <c r="AV19" s="767"/>
      <c r="AW19" s="767"/>
      <c r="AX19" s="769"/>
    </row>
    <row r="20" spans="1:50" ht="24.75" customHeight="1">
      <c r="A20" s="327"/>
      <c r="B20" s="328"/>
      <c r="C20" s="328"/>
      <c r="D20" s="328"/>
      <c r="E20" s="328"/>
      <c r="F20" s="329"/>
      <c r="G20" s="770" t="s">
        <v>10</v>
      </c>
      <c r="H20" s="771"/>
      <c r="I20" s="771"/>
      <c r="J20" s="771"/>
      <c r="K20" s="771"/>
      <c r="L20" s="771"/>
      <c r="M20" s="771"/>
      <c r="N20" s="771"/>
      <c r="O20" s="771"/>
      <c r="P20" s="766">
        <f>IF(P18=0, "-", SUM(P19)/P18)</f>
        <v>0.70370370370370372</v>
      </c>
      <c r="Q20" s="766"/>
      <c r="R20" s="766"/>
      <c r="S20" s="766"/>
      <c r="T20" s="766"/>
      <c r="U20" s="766"/>
      <c r="V20" s="766"/>
      <c r="W20" s="766">
        <f>IF(W18=0, "-", SUM(W19)/W18)</f>
        <v>0.80769230769230771</v>
      </c>
      <c r="X20" s="766"/>
      <c r="Y20" s="766"/>
      <c r="Z20" s="766"/>
      <c r="AA20" s="766"/>
      <c r="AB20" s="766"/>
      <c r="AC20" s="766"/>
      <c r="AD20" s="766">
        <f>IF(AD18=0, "-", SUM(AD19)/AD18)</f>
        <v>0.43396226415094341</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c r="A21" s="790"/>
      <c r="B21" s="791"/>
      <c r="C21" s="791"/>
      <c r="D21" s="791"/>
      <c r="E21" s="791"/>
      <c r="F21" s="792"/>
      <c r="G21" s="764" t="s">
        <v>319</v>
      </c>
      <c r="H21" s="765"/>
      <c r="I21" s="765"/>
      <c r="J21" s="765"/>
      <c r="K21" s="765"/>
      <c r="L21" s="765"/>
      <c r="M21" s="765"/>
      <c r="N21" s="765"/>
      <c r="O21" s="765"/>
      <c r="P21" s="766">
        <f>IF(P19=0, "-", SUM(P19)/SUM(P13,P14))</f>
        <v>0.70370370370370372</v>
      </c>
      <c r="Q21" s="766"/>
      <c r="R21" s="766"/>
      <c r="S21" s="766"/>
      <c r="T21" s="766"/>
      <c r="U21" s="766"/>
      <c r="V21" s="766"/>
      <c r="W21" s="766">
        <f>IF(W19=0, "-", SUM(W19)/SUM(W13,W14))</f>
        <v>0.3888888888888889</v>
      </c>
      <c r="X21" s="766"/>
      <c r="Y21" s="766"/>
      <c r="Z21" s="766"/>
      <c r="AA21" s="766"/>
      <c r="AB21" s="766"/>
      <c r="AC21" s="766"/>
      <c r="AD21" s="766">
        <f>IF(AD19=0, "-", SUM(AD19)/SUM(AD13,AD14))</f>
        <v>0.43396226415094341</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c r="A22" s="725" t="s">
        <v>675</v>
      </c>
      <c r="B22" s="726"/>
      <c r="C22" s="726"/>
      <c r="D22" s="726"/>
      <c r="E22" s="726"/>
      <c r="F22" s="727"/>
      <c r="G22" s="731" t="s">
        <v>308</v>
      </c>
      <c r="H22" s="570"/>
      <c r="I22" s="570"/>
      <c r="J22" s="570"/>
      <c r="K22" s="570"/>
      <c r="L22" s="570"/>
      <c r="M22" s="570"/>
      <c r="N22" s="570"/>
      <c r="O22" s="571"/>
      <c r="P22" s="732" t="s">
        <v>673</v>
      </c>
      <c r="Q22" s="570"/>
      <c r="R22" s="570"/>
      <c r="S22" s="570"/>
      <c r="T22" s="570"/>
      <c r="U22" s="570"/>
      <c r="V22" s="571"/>
      <c r="W22" s="732" t="s">
        <v>674</v>
      </c>
      <c r="X22" s="570"/>
      <c r="Y22" s="570"/>
      <c r="Z22" s="570"/>
      <c r="AA22" s="570"/>
      <c r="AB22" s="570"/>
      <c r="AC22" s="571"/>
      <c r="AD22" s="732" t="s">
        <v>307</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c r="A23" s="728"/>
      <c r="B23" s="729"/>
      <c r="C23" s="729"/>
      <c r="D23" s="729"/>
      <c r="E23" s="729"/>
      <c r="F23" s="730"/>
      <c r="G23" s="752" t="s">
        <v>697</v>
      </c>
      <c r="H23" s="753"/>
      <c r="I23" s="753"/>
      <c r="J23" s="753"/>
      <c r="K23" s="753"/>
      <c r="L23" s="753"/>
      <c r="M23" s="753"/>
      <c r="N23" s="753"/>
      <c r="O23" s="754"/>
      <c r="P23" s="755">
        <v>27</v>
      </c>
      <c r="Q23" s="756"/>
      <c r="R23" s="756"/>
      <c r="S23" s="756"/>
      <c r="T23" s="756"/>
      <c r="U23" s="756"/>
      <c r="V23" s="757"/>
      <c r="W23" s="755">
        <v>27</v>
      </c>
      <c r="X23" s="756"/>
      <c r="Y23" s="756"/>
      <c r="Z23" s="756"/>
      <c r="AA23" s="756"/>
      <c r="AB23" s="756"/>
      <c r="AC23" s="757"/>
      <c r="AD23" s="758" t="s">
        <v>784</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c r="A24" s="728"/>
      <c r="B24" s="729"/>
      <c r="C24" s="729"/>
      <c r="D24" s="729"/>
      <c r="E24" s="729"/>
      <c r="F24" s="730"/>
      <c r="G24" s="722" t="s">
        <v>698</v>
      </c>
      <c r="H24" s="723"/>
      <c r="I24" s="723"/>
      <c r="J24" s="723"/>
      <c r="K24" s="723"/>
      <c r="L24" s="723"/>
      <c r="M24" s="723"/>
      <c r="N24" s="723"/>
      <c r="O24" s="724"/>
      <c r="P24" s="719">
        <v>22</v>
      </c>
      <c r="Q24" s="720"/>
      <c r="R24" s="720"/>
      <c r="S24" s="720"/>
      <c r="T24" s="720"/>
      <c r="U24" s="720"/>
      <c r="V24" s="721"/>
      <c r="W24" s="719">
        <v>23</v>
      </c>
      <c r="X24" s="720"/>
      <c r="Y24" s="720"/>
      <c r="Z24" s="720"/>
      <c r="AA24" s="720"/>
      <c r="AB24" s="720"/>
      <c r="AC24" s="721"/>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customHeight="1">
      <c r="A25" s="728"/>
      <c r="B25" s="729"/>
      <c r="C25" s="729"/>
      <c r="D25" s="729"/>
      <c r="E25" s="729"/>
      <c r="F25" s="730"/>
      <c r="G25" s="722" t="s">
        <v>699</v>
      </c>
      <c r="H25" s="723"/>
      <c r="I25" s="723"/>
      <c r="J25" s="723"/>
      <c r="K25" s="723"/>
      <c r="L25" s="723"/>
      <c r="M25" s="723"/>
      <c r="N25" s="723"/>
      <c r="O25" s="724"/>
      <c r="P25" s="719">
        <v>2</v>
      </c>
      <c r="Q25" s="720"/>
      <c r="R25" s="720"/>
      <c r="S25" s="720"/>
      <c r="T25" s="720"/>
      <c r="U25" s="720"/>
      <c r="V25" s="721"/>
      <c r="W25" s="719">
        <v>2</v>
      </c>
      <c r="X25" s="720"/>
      <c r="Y25" s="720"/>
      <c r="Z25" s="720"/>
      <c r="AA25" s="720"/>
      <c r="AB25" s="720"/>
      <c r="AC25" s="721"/>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customHeight="1">
      <c r="A26" s="728"/>
      <c r="B26" s="729"/>
      <c r="C26" s="729"/>
      <c r="D26" s="729"/>
      <c r="E26" s="729"/>
      <c r="F26" s="730"/>
      <c r="G26" s="722" t="s">
        <v>700</v>
      </c>
      <c r="H26" s="723"/>
      <c r="I26" s="723"/>
      <c r="J26" s="723"/>
      <c r="K26" s="723"/>
      <c r="L26" s="723"/>
      <c r="M26" s="723"/>
      <c r="N26" s="723"/>
      <c r="O26" s="724"/>
      <c r="P26" s="719">
        <v>2</v>
      </c>
      <c r="Q26" s="720"/>
      <c r="R26" s="720"/>
      <c r="S26" s="720"/>
      <c r="T26" s="720"/>
      <c r="U26" s="720"/>
      <c r="V26" s="721"/>
      <c r="W26" s="719">
        <v>2</v>
      </c>
      <c r="X26" s="720"/>
      <c r="Y26" s="720"/>
      <c r="Z26" s="720"/>
      <c r="AA26" s="720"/>
      <c r="AB26" s="720"/>
      <c r="AC26" s="721"/>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c r="A28" s="728"/>
      <c r="B28" s="729"/>
      <c r="C28" s="729"/>
      <c r="D28" s="729"/>
      <c r="E28" s="729"/>
      <c r="F28" s="730"/>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c r="A29" s="728"/>
      <c r="B29" s="729"/>
      <c r="C29" s="729"/>
      <c r="D29" s="729"/>
      <c r="E29" s="729"/>
      <c r="F29" s="730"/>
      <c r="G29" s="318" t="s">
        <v>18</v>
      </c>
      <c r="H29" s="739"/>
      <c r="I29" s="739"/>
      <c r="J29" s="739"/>
      <c r="K29" s="739"/>
      <c r="L29" s="739"/>
      <c r="M29" s="739"/>
      <c r="N29" s="739"/>
      <c r="O29" s="740"/>
      <c r="P29" s="741">
        <f>AK13</f>
        <v>53</v>
      </c>
      <c r="Q29" s="742"/>
      <c r="R29" s="742"/>
      <c r="S29" s="742"/>
      <c r="T29" s="742"/>
      <c r="U29" s="742"/>
      <c r="V29" s="743"/>
      <c r="W29" s="744">
        <f>AR13</f>
        <v>54</v>
      </c>
      <c r="X29" s="745"/>
      <c r="Y29" s="745"/>
      <c r="Z29" s="745"/>
      <c r="AA29" s="745"/>
      <c r="AB29" s="745"/>
      <c r="AC29" s="746"/>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3.5" customHeight="1">
      <c r="A30" s="747" t="s">
        <v>662</v>
      </c>
      <c r="B30" s="748"/>
      <c r="C30" s="748"/>
      <c r="D30" s="748"/>
      <c r="E30" s="748"/>
      <c r="F30" s="749"/>
      <c r="G30" s="750" t="s">
        <v>762</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24" customHeight="1">
      <c r="A31" s="669" t="s">
        <v>663</v>
      </c>
      <c r="B31" s="168"/>
      <c r="C31" s="168"/>
      <c r="D31" s="168"/>
      <c r="E31" s="168"/>
      <c r="F31" s="169"/>
      <c r="G31" s="710" t="s">
        <v>655</v>
      </c>
      <c r="H31" s="711"/>
      <c r="I31" s="711"/>
      <c r="J31" s="711"/>
      <c r="K31" s="711"/>
      <c r="L31" s="711"/>
      <c r="M31" s="711"/>
      <c r="N31" s="711"/>
      <c r="O31" s="711"/>
      <c r="P31" s="712" t="s">
        <v>654</v>
      </c>
      <c r="Q31" s="711"/>
      <c r="R31" s="711"/>
      <c r="S31" s="711"/>
      <c r="T31" s="711"/>
      <c r="U31" s="711"/>
      <c r="V31" s="711"/>
      <c r="W31" s="711"/>
      <c r="X31" s="713"/>
      <c r="Y31" s="714"/>
      <c r="Z31" s="715"/>
      <c r="AA31" s="716"/>
      <c r="AB31" s="646" t="s">
        <v>11</v>
      </c>
      <c r="AC31" s="646"/>
      <c r="AD31" s="646"/>
      <c r="AE31" s="131" t="s">
        <v>499</v>
      </c>
      <c r="AF31" s="717"/>
      <c r="AG31" s="717"/>
      <c r="AH31" s="718"/>
      <c r="AI31" s="131" t="s">
        <v>651</v>
      </c>
      <c r="AJ31" s="717"/>
      <c r="AK31" s="717"/>
      <c r="AL31" s="718"/>
      <c r="AM31" s="131" t="s">
        <v>467</v>
      </c>
      <c r="AN31" s="717"/>
      <c r="AO31" s="717"/>
      <c r="AP31" s="718"/>
      <c r="AQ31" s="643" t="s">
        <v>498</v>
      </c>
      <c r="AR31" s="644"/>
      <c r="AS31" s="644"/>
      <c r="AT31" s="645"/>
      <c r="AU31" s="643" t="s">
        <v>676</v>
      </c>
      <c r="AV31" s="644"/>
      <c r="AW31" s="644"/>
      <c r="AX31" s="654"/>
    </row>
    <row r="32" spans="1:50" ht="33" customHeight="1">
      <c r="A32" s="669"/>
      <c r="B32" s="168"/>
      <c r="C32" s="168"/>
      <c r="D32" s="168"/>
      <c r="E32" s="168"/>
      <c r="F32" s="169"/>
      <c r="G32" s="655" t="s">
        <v>763</v>
      </c>
      <c r="H32" s="656"/>
      <c r="I32" s="656"/>
      <c r="J32" s="656"/>
      <c r="K32" s="656"/>
      <c r="L32" s="656"/>
      <c r="M32" s="656"/>
      <c r="N32" s="656"/>
      <c r="O32" s="656"/>
      <c r="P32" s="659" t="s">
        <v>704</v>
      </c>
      <c r="Q32" s="660"/>
      <c r="R32" s="660"/>
      <c r="S32" s="660"/>
      <c r="T32" s="660"/>
      <c r="U32" s="660"/>
      <c r="V32" s="660"/>
      <c r="W32" s="660"/>
      <c r="X32" s="661"/>
      <c r="Y32" s="665" t="s">
        <v>52</v>
      </c>
      <c r="Z32" s="666"/>
      <c r="AA32" s="667"/>
      <c r="AB32" s="668" t="s">
        <v>702</v>
      </c>
      <c r="AC32" s="668"/>
      <c r="AD32" s="668"/>
      <c r="AE32" s="636">
        <v>31</v>
      </c>
      <c r="AF32" s="636"/>
      <c r="AG32" s="636"/>
      <c r="AH32" s="636"/>
      <c r="AI32" s="636">
        <v>31</v>
      </c>
      <c r="AJ32" s="636"/>
      <c r="AK32" s="636"/>
      <c r="AL32" s="636"/>
      <c r="AM32" s="636">
        <v>31</v>
      </c>
      <c r="AN32" s="636"/>
      <c r="AO32" s="636"/>
      <c r="AP32" s="636"/>
      <c r="AQ32" s="653" t="s">
        <v>750</v>
      </c>
      <c r="AR32" s="636"/>
      <c r="AS32" s="636"/>
      <c r="AT32" s="636"/>
      <c r="AU32" s="108" t="s">
        <v>783</v>
      </c>
      <c r="AV32" s="638"/>
      <c r="AW32" s="638"/>
      <c r="AX32" s="639"/>
    </row>
    <row r="33" spans="1:51" ht="33" customHeight="1">
      <c r="A33" s="203"/>
      <c r="B33" s="173"/>
      <c r="C33" s="173"/>
      <c r="D33" s="173"/>
      <c r="E33" s="173"/>
      <c r="F33" s="174"/>
      <c r="G33" s="657"/>
      <c r="H33" s="658"/>
      <c r="I33" s="658"/>
      <c r="J33" s="658"/>
      <c r="K33" s="658"/>
      <c r="L33" s="658"/>
      <c r="M33" s="658"/>
      <c r="N33" s="658"/>
      <c r="O33" s="658"/>
      <c r="P33" s="662"/>
      <c r="Q33" s="663"/>
      <c r="R33" s="663"/>
      <c r="S33" s="663"/>
      <c r="T33" s="663"/>
      <c r="U33" s="663"/>
      <c r="V33" s="663"/>
      <c r="W33" s="663"/>
      <c r="X33" s="664"/>
      <c r="Y33" s="640" t="s">
        <v>53</v>
      </c>
      <c r="Z33" s="641"/>
      <c r="AA33" s="642"/>
      <c r="AB33" s="668" t="s">
        <v>702</v>
      </c>
      <c r="AC33" s="668"/>
      <c r="AD33" s="668"/>
      <c r="AE33" s="636">
        <v>32</v>
      </c>
      <c r="AF33" s="636"/>
      <c r="AG33" s="636"/>
      <c r="AH33" s="636"/>
      <c r="AI33" s="636">
        <v>32</v>
      </c>
      <c r="AJ33" s="636"/>
      <c r="AK33" s="636"/>
      <c r="AL33" s="636"/>
      <c r="AM33" s="636">
        <v>32</v>
      </c>
      <c r="AN33" s="636"/>
      <c r="AO33" s="636"/>
      <c r="AP33" s="636"/>
      <c r="AQ33" s="636">
        <v>32</v>
      </c>
      <c r="AR33" s="636"/>
      <c r="AS33" s="636"/>
      <c r="AT33" s="636"/>
      <c r="AU33" s="637">
        <v>33</v>
      </c>
      <c r="AV33" s="638"/>
      <c r="AW33" s="638"/>
      <c r="AX33" s="639"/>
    </row>
    <row r="34" spans="1:51" ht="20.25" customHeight="1">
      <c r="A34" s="700" t="s">
        <v>664</v>
      </c>
      <c r="B34" s="701"/>
      <c r="C34" s="701"/>
      <c r="D34" s="701"/>
      <c r="E34" s="701"/>
      <c r="F34" s="702"/>
      <c r="G34" s="191" t="s">
        <v>665</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499</v>
      </c>
      <c r="AF34" s="191"/>
      <c r="AG34" s="191"/>
      <c r="AH34" s="192"/>
      <c r="AI34" s="190" t="s">
        <v>651</v>
      </c>
      <c r="AJ34" s="191"/>
      <c r="AK34" s="191"/>
      <c r="AL34" s="192"/>
      <c r="AM34" s="190" t="s">
        <v>467</v>
      </c>
      <c r="AN34" s="191"/>
      <c r="AO34" s="191"/>
      <c r="AP34" s="192"/>
      <c r="AQ34" s="647" t="s">
        <v>677</v>
      </c>
      <c r="AR34" s="648"/>
      <c r="AS34" s="648"/>
      <c r="AT34" s="648"/>
      <c r="AU34" s="648"/>
      <c r="AV34" s="648"/>
      <c r="AW34" s="648"/>
      <c r="AX34" s="649"/>
    </row>
    <row r="35" spans="1:51" ht="23.25" customHeight="1">
      <c r="A35" s="703"/>
      <c r="B35" s="704"/>
      <c r="C35" s="704"/>
      <c r="D35" s="704"/>
      <c r="E35" s="704"/>
      <c r="F35" s="705"/>
      <c r="G35" s="673" t="s">
        <v>707</v>
      </c>
      <c r="H35" s="674"/>
      <c r="I35" s="674"/>
      <c r="J35" s="674"/>
      <c r="K35" s="674"/>
      <c r="L35" s="674"/>
      <c r="M35" s="674"/>
      <c r="N35" s="674"/>
      <c r="O35" s="674"/>
      <c r="P35" s="674"/>
      <c r="Q35" s="674"/>
      <c r="R35" s="674"/>
      <c r="S35" s="674"/>
      <c r="T35" s="674"/>
      <c r="U35" s="674"/>
      <c r="V35" s="674"/>
      <c r="W35" s="674"/>
      <c r="X35" s="674"/>
      <c r="Y35" s="677" t="s">
        <v>664</v>
      </c>
      <c r="Z35" s="678"/>
      <c r="AA35" s="679"/>
      <c r="AB35" s="680" t="s">
        <v>708</v>
      </c>
      <c r="AC35" s="681"/>
      <c r="AD35" s="682"/>
      <c r="AE35" s="653">
        <v>1.2</v>
      </c>
      <c r="AF35" s="653"/>
      <c r="AG35" s="653"/>
      <c r="AH35" s="653"/>
      <c r="AI35" s="653">
        <v>0.7</v>
      </c>
      <c r="AJ35" s="653"/>
      <c r="AK35" s="653"/>
      <c r="AL35" s="653"/>
      <c r="AM35" s="653">
        <v>0.7</v>
      </c>
      <c r="AN35" s="653"/>
      <c r="AO35" s="653"/>
      <c r="AP35" s="653"/>
      <c r="AQ35" s="108">
        <v>2.5</v>
      </c>
      <c r="AR35" s="102"/>
      <c r="AS35" s="102"/>
      <c r="AT35" s="102"/>
      <c r="AU35" s="102"/>
      <c r="AV35" s="102"/>
      <c r="AW35" s="102"/>
      <c r="AX35" s="103"/>
    </row>
    <row r="36" spans="1:51" ht="24.75" customHeight="1">
      <c r="A36" s="706"/>
      <c r="B36" s="707"/>
      <c r="C36" s="707"/>
      <c r="D36" s="707"/>
      <c r="E36" s="707"/>
      <c r="F36" s="708"/>
      <c r="G36" s="675"/>
      <c r="H36" s="676"/>
      <c r="I36" s="676"/>
      <c r="J36" s="676"/>
      <c r="K36" s="676"/>
      <c r="L36" s="676"/>
      <c r="M36" s="676"/>
      <c r="N36" s="676"/>
      <c r="O36" s="676"/>
      <c r="P36" s="676"/>
      <c r="Q36" s="676"/>
      <c r="R36" s="676"/>
      <c r="S36" s="676"/>
      <c r="T36" s="676"/>
      <c r="U36" s="676"/>
      <c r="V36" s="676"/>
      <c r="W36" s="676"/>
      <c r="X36" s="676"/>
      <c r="Y36" s="234" t="s">
        <v>667</v>
      </c>
      <c r="Z36" s="670"/>
      <c r="AA36" s="671"/>
      <c r="AB36" s="632" t="s">
        <v>709</v>
      </c>
      <c r="AC36" s="633"/>
      <c r="AD36" s="634"/>
      <c r="AE36" s="635" t="s">
        <v>710</v>
      </c>
      <c r="AF36" s="635"/>
      <c r="AG36" s="635"/>
      <c r="AH36" s="635"/>
      <c r="AI36" s="635" t="s">
        <v>711</v>
      </c>
      <c r="AJ36" s="635"/>
      <c r="AK36" s="635"/>
      <c r="AL36" s="635"/>
      <c r="AM36" s="635" t="s">
        <v>773</v>
      </c>
      <c r="AN36" s="635"/>
      <c r="AO36" s="635"/>
      <c r="AP36" s="635"/>
      <c r="AQ36" s="635" t="s">
        <v>751</v>
      </c>
      <c r="AR36" s="635"/>
      <c r="AS36" s="635"/>
      <c r="AT36" s="635"/>
      <c r="AU36" s="635"/>
      <c r="AV36" s="635"/>
      <c r="AW36" s="635"/>
      <c r="AX36" s="672"/>
    </row>
    <row r="37" spans="1:51" ht="18" customHeight="1">
      <c r="A37" s="688" t="s">
        <v>315</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499</v>
      </c>
      <c r="AF37" s="630"/>
      <c r="AG37" s="630"/>
      <c r="AH37" s="631"/>
      <c r="AI37" s="698" t="s">
        <v>651</v>
      </c>
      <c r="AJ37" s="698"/>
      <c r="AK37" s="698"/>
      <c r="AL37" s="629"/>
      <c r="AM37" s="698" t="s">
        <v>467</v>
      </c>
      <c r="AN37" s="698"/>
      <c r="AO37" s="698"/>
      <c r="AP37" s="629"/>
      <c r="AQ37" s="231" t="s">
        <v>223</v>
      </c>
      <c r="AR37" s="232"/>
      <c r="AS37" s="232"/>
      <c r="AT37" s="233"/>
      <c r="AU37" s="212" t="s">
        <v>129</v>
      </c>
      <c r="AV37" s="212"/>
      <c r="AW37" s="212"/>
      <c r="AX37" s="215"/>
    </row>
    <row r="38" spans="1:51" ht="18" customHeight="1">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t="s">
        <v>696</v>
      </c>
      <c r="AR38" s="528"/>
      <c r="AS38" s="142" t="s">
        <v>224</v>
      </c>
      <c r="AT38" s="143"/>
      <c r="AU38" s="141">
        <v>4</v>
      </c>
      <c r="AV38" s="141"/>
      <c r="AW38" s="123" t="s">
        <v>170</v>
      </c>
      <c r="AX38" s="144"/>
    </row>
    <row r="39" spans="1:51" ht="23.25" customHeight="1">
      <c r="A39" s="694"/>
      <c r="B39" s="692"/>
      <c r="C39" s="692"/>
      <c r="D39" s="692"/>
      <c r="E39" s="692"/>
      <c r="F39" s="693"/>
      <c r="G39" s="193" t="s">
        <v>776</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31</v>
      </c>
      <c r="AF39" s="102"/>
      <c r="AG39" s="102"/>
      <c r="AH39" s="102"/>
      <c r="AI39" s="108">
        <v>31</v>
      </c>
      <c r="AJ39" s="102"/>
      <c r="AK39" s="102"/>
      <c r="AL39" s="102"/>
      <c r="AM39" s="108">
        <v>31</v>
      </c>
      <c r="AN39" s="102"/>
      <c r="AO39" s="102"/>
      <c r="AP39" s="102"/>
      <c r="AQ39" s="109" t="s">
        <v>696</v>
      </c>
      <c r="AR39" s="110"/>
      <c r="AS39" s="110"/>
      <c r="AT39" s="111"/>
      <c r="AU39" s="102" t="s">
        <v>696</v>
      </c>
      <c r="AV39" s="102"/>
      <c r="AW39" s="102"/>
      <c r="AX39" s="103"/>
    </row>
    <row r="40" spans="1:51" ht="23.25" customHeight="1">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32</v>
      </c>
      <c r="AF40" s="102"/>
      <c r="AG40" s="102"/>
      <c r="AH40" s="102"/>
      <c r="AI40" s="108">
        <v>32</v>
      </c>
      <c r="AJ40" s="102"/>
      <c r="AK40" s="102"/>
      <c r="AL40" s="102"/>
      <c r="AM40" s="108">
        <v>32</v>
      </c>
      <c r="AN40" s="102"/>
      <c r="AO40" s="102"/>
      <c r="AP40" s="102"/>
      <c r="AQ40" s="109" t="s">
        <v>696</v>
      </c>
      <c r="AR40" s="110"/>
      <c r="AS40" s="110"/>
      <c r="AT40" s="111"/>
      <c r="AU40" s="102">
        <v>32</v>
      </c>
      <c r="AV40" s="102"/>
      <c r="AW40" s="102"/>
      <c r="AX40" s="103"/>
    </row>
    <row r="41" spans="1:51" ht="23.25" customHeight="1">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v>97</v>
      </c>
      <c r="AF41" s="102"/>
      <c r="AG41" s="102"/>
      <c r="AH41" s="102"/>
      <c r="AI41" s="108">
        <v>97</v>
      </c>
      <c r="AJ41" s="102"/>
      <c r="AK41" s="102"/>
      <c r="AL41" s="102"/>
      <c r="AM41" s="108">
        <v>97</v>
      </c>
      <c r="AN41" s="102"/>
      <c r="AO41" s="102"/>
      <c r="AP41" s="102"/>
      <c r="AQ41" s="109" t="s">
        <v>696</v>
      </c>
      <c r="AR41" s="110"/>
      <c r="AS41" s="110"/>
      <c r="AT41" s="111"/>
      <c r="AU41" s="102" t="s">
        <v>696</v>
      </c>
      <c r="AV41" s="102"/>
      <c r="AW41" s="102"/>
      <c r="AX41" s="103"/>
    </row>
    <row r="42" spans="1:51" ht="21.75" customHeight="1">
      <c r="A42" s="202" t="s">
        <v>342</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1.75" customHeigh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7" t="s">
        <v>662</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23.25" customHeight="1">
      <c r="A65" s="669" t="s">
        <v>663</v>
      </c>
      <c r="B65" s="168"/>
      <c r="C65" s="168"/>
      <c r="D65" s="168"/>
      <c r="E65" s="168"/>
      <c r="F65" s="169"/>
      <c r="G65" s="710" t="s">
        <v>655</v>
      </c>
      <c r="H65" s="711"/>
      <c r="I65" s="711"/>
      <c r="J65" s="711"/>
      <c r="K65" s="711"/>
      <c r="L65" s="711"/>
      <c r="M65" s="711"/>
      <c r="N65" s="711"/>
      <c r="O65" s="711"/>
      <c r="P65" s="712" t="s">
        <v>654</v>
      </c>
      <c r="Q65" s="711"/>
      <c r="R65" s="711"/>
      <c r="S65" s="711"/>
      <c r="T65" s="711"/>
      <c r="U65" s="711"/>
      <c r="V65" s="711"/>
      <c r="W65" s="711"/>
      <c r="X65" s="713"/>
      <c r="Y65" s="714"/>
      <c r="Z65" s="715"/>
      <c r="AA65" s="716"/>
      <c r="AB65" s="646" t="s">
        <v>11</v>
      </c>
      <c r="AC65" s="646"/>
      <c r="AD65" s="646"/>
      <c r="AE65" s="131" t="s">
        <v>499</v>
      </c>
      <c r="AF65" s="717"/>
      <c r="AG65" s="717"/>
      <c r="AH65" s="718"/>
      <c r="AI65" s="131" t="s">
        <v>651</v>
      </c>
      <c r="AJ65" s="717"/>
      <c r="AK65" s="717"/>
      <c r="AL65" s="718"/>
      <c r="AM65" s="131" t="s">
        <v>467</v>
      </c>
      <c r="AN65" s="717"/>
      <c r="AO65" s="717"/>
      <c r="AP65" s="718"/>
      <c r="AQ65" s="643" t="s">
        <v>498</v>
      </c>
      <c r="AR65" s="644"/>
      <c r="AS65" s="644"/>
      <c r="AT65" s="645"/>
      <c r="AU65" s="643" t="s">
        <v>676</v>
      </c>
      <c r="AV65" s="644"/>
      <c r="AW65" s="644"/>
      <c r="AX65" s="654"/>
      <c r="AY65">
        <f>COUNTA($G$66)</f>
        <v>1</v>
      </c>
    </row>
    <row r="66" spans="1:51" ht="23.25" customHeight="1">
      <c r="A66" s="669"/>
      <c r="B66" s="168"/>
      <c r="C66" s="168"/>
      <c r="D66" s="168"/>
      <c r="E66" s="168"/>
      <c r="F66" s="169"/>
      <c r="G66" s="655" t="s">
        <v>768</v>
      </c>
      <c r="H66" s="656"/>
      <c r="I66" s="656"/>
      <c r="J66" s="656"/>
      <c r="K66" s="656"/>
      <c r="L66" s="656"/>
      <c r="M66" s="656"/>
      <c r="N66" s="656"/>
      <c r="O66" s="656"/>
      <c r="P66" s="659" t="s">
        <v>705</v>
      </c>
      <c r="Q66" s="660"/>
      <c r="R66" s="660"/>
      <c r="S66" s="660"/>
      <c r="T66" s="660"/>
      <c r="U66" s="660"/>
      <c r="V66" s="660"/>
      <c r="W66" s="660"/>
      <c r="X66" s="661"/>
      <c r="Y66" s="665" t="s">
        <v>52</v>
      </c>
      <c r="Z66" s="666"/>
      <c r="AA66" s="667"/>
      <c r="AB66" s="668" t="s">
        <v>702</v>
      </c>
      <c r="AC66" s="668"/>
      <c r="AD66" s="668"/>
      <c r="AE66" s="636">
        <v>2</v>
      </c>
      <c r="AF66" s="636"/>
      <c r="AG66" s="636"/>
      <c r="AH66" s="636"/>
      <c r="AI66" s="636">
        <v>0</v>
      </c>
      <c r="AJ66" s="636"/>
      <c r="AK66" s="636"/>
      <c r="AL66" s="636"/>
      <c r="AM66" s="636">
        <v>0</v>
      </c>
      <c r="AN66" s="636"/>
      <c r="AO66" s="636"/>
      <c r="AP66" s="636"/>
      <c r="AQ66" s="653" t="s">
        <v>750</v>
      </c>
      <c r="AR66" s="636"/>
      <c r="AS66" s="636"/>
      <c r="AT66" s="636"/>
      <c r="AU66" s="108" t="s">
        <v>783</v>
      </c>
      <c r="AV66" s="638"/>
      <c r="AW66" s="638"/>
      <c r="AX66" s="639"/>
      <c r="AY66">
        <f>$AY$65</f>
        <v>1</v>
      </c>
    </row>
    <row r="67" spans="1:51" ht="23.25" customHeight="1">
      <c r="A67" s="203"/>
      <c r="B67" s="173"/>
      <c r="C67" s="173"/>
      <c r="D67" s="173"/>
      <c r="E67" s="173"/>
      <c r="F67" s="174"/>
      <c r="G67" s="657"/>
      <c r="H67" s="658"/>
      <c r="I67" s="658"/>
      <c r="J67" s="658"/>
      <c r="K67" s="658"/>
      <c r="L67" s="658"/>
      <c r="M67" s="658"/>
      <c r="N67" s="658"/>
      <c r="O67" s="658"/>
      <c r="P67" s="662"/>
      <c r="Q67" s="663"/>
      <c r="R67" s="663"/>
      <c r="S67" s="663"/>
      <c r="T67" s="663"/>
      <c r="U67" s="663"/>
      <c r="V67" s="663"/>
      <c r="W67" s="663"/>
      <c r="X67" s="664"/>
      <c r="Y67" s="640" t="s">
        <v>53</v>
      </c>
      <c r="Z67" s="641"/>
      <c r="AA67" s="642"/>
      <c r="AB67" s="668" t="s">
        <v>702</v>
      </c>
      <c r="AC67" s="668"/>
      <c r="AD67" s="668"/>
      <c r="AE67" s="636">
        <v>1</v>
      </c>
      <c r="AF67" s="636"/>
      <c r="AG67" s="636"/>
      <c r="AH67" s="636"/>
      <c r="AI67" s="636">
        <v>1</v>
      </c>
      <c r="AJ67" s="636"/>
      <c r="AK67" s="636"/>
      <c r="AL67" s="636"/>
      <c r="AM67" s="636">
        <v>2</v>
      </c>
      <c r="AN67" s="636"/>
      <c r="AO67" s="636"/>
      <c r="AP67" s="636"/>
      <c r="AQ67" s="636">
        <v>1</v>
      </c>
      <c r="AR67" s="636"/>
      <c r="AS67" s="636"/>
      <c r="AT67" s="636"/>
      <c r="AU67" s="637">
        <v>1</v>
      </c>
      <c r="AV67" s="638"/>
      <c r="AW67" s="638"/>
      <c r="AX67" s="639"/>
      <c r="AY67">
        <f>$AY$65</f>
        <v>1</v>
      </c>
    </row>
    <row r="68" spans="1:51" ht="23.25" hidden="1" customHeight="1">
      <c r="A68" s="700" t="s">
        <v>664</v>
      </c>
      <c r="B68" s="701"/>
      <c r="C68" s="701"/>
      <c r="D68" s="701"/>
      <c r="E68" s="701"/>
      <c r="F68" s="702"/>
      <c r="G68" s="191" t="s">
        <v>665</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499</v>
      </c>
      <c r="AF68" s="134"/>
      <c r="AG68" s="134"/>
      <c r="AH68" s="134"/>
      <c r="AI68" s="134" t="s">
        <v>651</v>
      </c>
      <c r="AJ68" s="134"/>
      <c r="AK68" s="134"/>
      <c r="AL68" s="134"/>
      <c r="AM68" s="134" t="s">
        <v>467</v>
      </c>
      <c r="AN68" s="134"/>
      <c r="AO68" s="134"/>
      <c r="AP68" s="134"/>
      <c r="AQ68" s="647" t="s">
        <v>677</v>
      </c>
      <c r="AR68" s="648"/>
      <c r="AS68" s="648"/>
      <c r="AT68" s="648"/>
      <c r="AU68" s="648"/>
      <c r="AV68" s="648"/>
      <c r="AW68" s="648"/>
      <c r="AX68" s="649"/>
      <c r="AY68">
        <f>IF(SUBSTITUTE(SUBSTITUTE($G$69,"／",""),"　","")="",0,1)</f>
        <v>0</v>
      </c>
    </row>
    <row r="69" spans="1:51" ht="23.25" hidden="1" customHeight="1">
      <c r="A69" s="703"/>
      <c r="B69" s="704"/>
      <c r="C69" s="704"/>
      <c r="D69" s="704"/>
      <c r="E69" s="704"/>
      <c r="F69" s="705"/>
      <c r="G69" s="673" t="s">
        <v>712</v>
      </c>
      <c r="H69" s="674"/>
      <c r="I69" s="674"/>
      <c r="J69" s="674"/>
      <c r="K69" s="674"/>
      <c r="L69" s="674"/>
      <c r="M69" s="674"/>
      <c r="N69" s="674"/>
      <c r="O69" s="674"/>
      <c r="P69" s="674"/>
      <c r="Q69" s="674"/>
      <c r="R69" s="674"/>
      <c r="S69" s="674"/>
      <c r="T69" s="674"/>
      <c r="U69" s="674"/>
      <c r="V69" s="674"/>
      <c r="W69" s="674"/>
      <c r="X69" s="674"/>
      <c r="Y69" s="677" t="s">
        <v>664</v>
      </c>
      <c r="Z69" s="678"/>
      <c r="AA69" s="679"/>
      <c r="AB69" s="680"/>
      <c r="AC69" s="681"/>
      <c r="AD69" s="682"/>
      <c r="AE69" s="653"/>
      <c r="AF69" s="653"/>
      <c r="AG69" s="653"/>
      <c r="AH69" s="653"/>
      <c r="AI69" s="653"/>
      <c r="AJ69" s="653"/>
      <c r="AK69" s="653"/>
      <c r="AL69" s="653"/>
      <c r="AM69" s="653"/>
      <c r="AN69" s="653"/>
      <c r="AO69" s="653"/>
      <c r="AP69" s="653"/>
      <c r="AQ69" s="108"/>
      <c r="AR69" s="102"/>
      <c r="AS69" s="102"/>
      <c r="AT69" s="102"/>
      <c r="AU69" s="102"/>
      <c r="AV69" s="102"/>
      <c r="AW69" s="102"/>
      <c r="AX69" s="103"/>
      <c r="AY69">
        <f>$AY$68</f>
        <v>0</v>
      </c>
    </row>
    <row r="70" spans="1:51" ht="46.5" hidden="1" customHeight="1">
      <c r="A70" s="706"/>
      <c r="B70" s="707"/>
      <c r="C70" s="707"/>
      <c r="D70" s="707"/>
      <c r="E70" s="707"/>
      <c r="F70" s="708"/>
      <c r="G70" s="675"/>
      <c r="H70" s="676"/>
      <c r="I70" s="676"/>
      <c r="J70" s="676"/>
      <c r="K70" s="676"/>
      <c r="L70" s="676"/>
      <c r="M70" s="676"/>
      <c r="N70" s="676"/>
      <c r="O70" s="676"/>
      <c r="P70" s="676"/>
      <c r="Q70" s="676"/>
      <c r="R70" s="676"/>
      <c r="S70" s="676"/>
      <c r="T70" s="676"/>
      <c r="U70" s="676"/>
      <c r="V70" s="676"/>
      <c r="W70" s="676"/>
      <c r="X70" s="676"/>
      <c r="Y70" s="234" t="s">
        <v>667</v>
      </c>
      <c r="Z70" s="670"/>
      <c r="AA70" s="671"/>
      <c r="AB70" s="632" t="s">
        <v>668</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2"/>
      <c r="AY70">
        <f>$AY$68</f>
        <v>0</v>
      </c>
    </row>
    <row r="71" spans="1:51" ht="18.75" customHeight="1">
      <c r="A71" s="437" t="s">
        <v>315</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t="s">
        <v>777</v>
      </c>
      <c r="AR72" s="528"/>
      <c r="AS72" s="142" t="s">
        <v>224</v>
      </c>
      <c r="AT72" s="143"/>
      <c r="AU72" s="141">
        <v>4</v>
      </c>
      <c r="AV72" s="141"/>
      <c r="AW72" s="123" t="s">
        <v>170</v>
      </c>
      <c r="AX72" s="144"/>
      <c r="AY72">
        <f t="shared" ref="AY72:AY77" si="1">$AY$71</f>
        <v>1</v>
      </c>
    </row>
    <row r="73" spans="1:51" ht="23.25" customHeight="1">
      <c r="A73" s="618"/>
      <c r="B73" s="616"/>
      <c r="C73" s="616"/>
      <c r="D73" s="616"/>
      <c r="E73" s="616"/>
      <c r="F73" s="617"/>
      <c r="G73" s="193" t="s">
        <v>776</v>
      </c>
      <c r="H73" s="194"/>
      <c r="I73" s="194"/>
      <c r="J73" s="194"/>
      <c r="K73" s="194"/>
      <c r="L73" s="194"/>
      <c r="M73" s="194"/>
      <c r="N73" s="194"/>
      <c r="O73" s="195"/>
      <c r="P73" s="146" t="s">
        <v>701</v>
      </c>
      <c r="Q73" s="146"/>
      <c r="R73" s="146"/>
      <c r="S73" s="146"/>
      <c r="T73" s="146"/>
      <c r="U73" s="146"/>
      <c r="V73" s="146"/>
      <c r="W73" s="146"/>
      <c r="X73" s="147"/>
      <c r="Y73" s="234" t="s">
        <v>12</v>
      </c>
      <c r="Z73" s="235"/>
      <c r="AA73" s="236"/>
      <c r="AB73" s="163" t="s">
        <v>702</v>
      </c>
      <c r="AC73" s="163"/>
      <c r="AD73" s="163"/>
      <c r="AE73" s="108">
        <v>31</v>
      </c>
      <c r="AF73" s="102"/>
      <c r="AG73" s="102"/>
      <c r="AH73" s="102"/>
      <c r="AI73" s="108">
        <v>31</v>
      </c>
      <c r="AJ73" s="102"/>
      <c r="AK73" s="102"/>
      <c r="AL73" s="102"/>
      <c r="AM73" s="108">
        <v>31</v>
      </c>
      <c r="AN73" s="102"/>
      <c r="AO73" s="102"/>
      <c r="AP73" s="102"/>
      <c r="AQ73" s="109" t="s">
        <v>696</v>
      </c>
      <c r="AR73" s="110"/>
      <c r="AS73" s="110"/>
      <c r="AT73" s="111"/>
      <c r="AU73" s="102" t="s">
        <v>696</v>
      </c>
      <c r="AV73" s="102"/>
      <c r="AW73" s="102"/>
      <c r="AX73" s="103"/>
      <c r="AY73">
        <f t="shared" si="1"/>
        <v>1</v>
      </c>
    </row>
    <row r="74" spans="1:51" ht="23.25" customHeight="1">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702</v>
      </c>
      <c r="AC74" s="107"/>
      <c r="AD74" s="107"/>
      <c r="AE74" s="108">
        <v>32</v>
      </c>
      <c r="AF74" s="102"/>
      <c r="AG74" s="102"/>
      <c r="AH74" s="102"/>
      <c r="AI74" s="108">
        <v>32</v>
      </c>
      <c r="AJ74" s="102"/>
      <c r="AK74" s="102"/>
      <c r="AL74" s="102"/>
      <c r="AM74" s="108">
        <v>32</v>
      </c>
      <c r="AN74" s="102"/>
      <c r="AO74" s="102"/>
      <c r="AP74" s="102"/>
      <c r="AQ74" s="109" t="s">
        <v>696</v>
      </c>
      <c r="AR74" s="110"/>
      <c r="AS74" s="110"/>
      <c r="AT74" s="111"/>
      <c r="AU74" s="102">
        <v>32</v>
      </c>
      <c r="AV74" s="102"/>
      <c r="AW74" s="102"/>
      <c r="AX74" s="103"/>
      <c r="AY74">
        <f t="shared" si="1"/>
        <v>1</v>
      </c>
    </row>
    <row r="75" spans="1:51" ht="23.25" customHeight="1">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v>97</v>
      </c>
      <c r="AF75" s="102"/>
      <c r="AG75" s="102"/>
      <c r="AH75" s="102"/>
      <c r="AI75" s="108">
        <v>97</v>
      </c>
      <c r="AJ75" s="102"/>
      <c r="AK75" s="102"/>
      <c r="AL75" s="102"/>
      <c r="AM75" s="108">
        <v>97</v>
      </c>
      <c r="AN75" s="102"/>
      <c r="AO75" s="102"/>
      <c r="AP75" s="102"/>
      <c r="AQ75" s="109" t="s">
        <v>696</v>
      </c>
      <c r="AR75" s="110"/>
      <c r="AS75" s="110"/>
      <c r="AT75" s="111"/>
      <c r="AU75" s="102" t="s">
        <v>696</v>
      </c>
      <c r="AV75" s="102"/>
      <c r="AW75" s="102"/>
      <c r="AX75" s="103"/>
      <c r="AY75">
        <f t="shared" si="1"/>
        <v>1</v>
      </c>
    </row>
    <row r="76" spans="1:51" ht="23.25" customHeight="1">
      <c r="A76" s="202" t="s">
        <v>342</v>
      </c>
      <c r="B76" s="165"/>
      <c r="C76" s="165"/>
      <c r="D76" s="165"/>
      <c r="E76" s="165"/>
      <c r="F76" s="166"/>
      <c r="G76" s="204" t="s">
        <v>703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33" t="s">
        <v>662</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23.25" customHeight="1">
      <c r="A99" s="669" t="s">
        <v>663</v>
      </c>
      <c r="B99" s="168"/>
      <c r="C99" s="168"/>
      <c r="D99" s="168"/>
      <c r="E99" s="168"/>
      <c r="F99" s="169"/>
      <c r="G99" s="710" t="s">
        <v>655</v>
      </c>
      <c r="H99" s="711"/>
      <c r="I99" s="711"/>
      <c r="J99" s="711"/>
      <c r="K99" s="711"/>
      <c r="L99" s="711"/>
      <c r="M99" s="711"/>
      <c r="N99" s="711"/>
      <c r="O99" s="711"/>
      <c r="P99" s="712" t="s">
        <v>654</v>
      </c>
      <c r="Q99" s="711"/>
      <c r="R99" s="711"/>
      <c r="S99" s="711"/>
      <c r="T99" s="711"/>
      <c r="U99" s="711"/>
      <c r="V99" s="711"/>
      <c r="W99" s="711"/>
      <c r="X99" s="713"/>
      <c r="Y99" s="714"/>
      <c r="Z99" s="715"/>
      <c r="AA99" s="716"/>
      <c r="AB99" s="646" t="s">
        <v>11</v>
      </c>
      <c r="AC99" s="646"/>
      <c r="AD99" s="646"/>
      <c r="AE99" s="134" t="s">
        <v>499</v>
      </c>
      <c r="AF99" s="134"/>
      <c r="AG99" s="134"/>
      <c r="AH99" s="134"/>
      <c r="AI99" s="134" t="s">
        <v>651</v>
      </c>
      <c r="AJ99" s="134"/>
      <c r="AK99" s="134"/>
      <c r="AL99" s="134"/>
      <c r="AM99" s="134" t="s">
        <v>467</v>
      </c>
      <c r="AN99" s="134"/>
      <c r="AO99" s="134"/>
      <c r="AP99" s="134"/>
      <c r="AQ99" s="643" t="s">
        <v>498</v>
      </c>
      <c r="AR99" s="644"/>
      <c r="AS99" s="644"/>
      <c r="AT99" s="645"/>
      <c r="AU99" s="643" t="s">
        <v>676</v>
      </c>
      <c r="AV99" s="644"/>
      <c r="AW99" s="644"/>
      <c r="AX99" s="654"/>
      <c r="AY99">
        <f>COUNTA($G$100)</f>
        <v>1</v>
      </c>
    </row>
    <row r="100" spans="1:60" ht="23.25" customHeight="1">
      <c r="A100" s="669"/>
      <c r="B100" s="168"/>
      <c r="C100" s="168"/>
      <c r="D100" s="168"/>
      <c r="E100" s="168"/>
      <c r="F100" s="169"/>
      <c r="G100" s="655" t="s">
        <v>769</v>
      </c>
      <c r="H100" s="656"/>
      <c r="I100" s="656"/>
      <c r="J100" s="656"/>
      <c r="K100" s="656"/>
      <c r="L100" s="656"/>
      <c r="M100" s="656"/>
      <c r="N100" s="656"/>
      <c r="O100" s="656"/>
      <c r="P100" s="659" t="s">
        <v>706</v>
      </c>
      <c r="Q100" s="660"/>
      <c r="R100" s="660"/>
      <c r="S100" s="660"/>
      <c r="T100" s="660"/>
      <c r="U100" s="660"/>
      <c r="V100" s="660"/>
      <c r="W100" s="660"/>
      <c r="X100" s="661"/>
      <c r="Y100" s="665" t="s">
        <v>52</v>
      </c>
      <c r="Z100" s="666"/>
      <c r="AA100" s="667"/>
      <c r="AB100" s="668" t="s">
        <v>702</v>
      </c>
      <c r="AC100" s="668"/>
      <c r="AD100" s="668"/>
      <c r="AE100" s="636">
        <v>0</v>
      </c>
      <c r="AF100" s="636"/>
      <c r="AG100" s="636"/>
      <c r="AH100" s="636"/>
      <c r="AI100" s="636">
        <v>0</v>
      </c>
      <c r="AJ100" s="636"/>
      <c r="AK100" s="636"/>
      <c r="AL100" s="636"/>
      <c r="AM100" s="636">
        <v>0</v>
      </c>
      <c r="AN100" s="636"/>
      <c r="AO100" s="636"/>
      <c r="AP100" s="636"/>
      <c r="AQ100" s="653" t="s">
        <v>750</v>
      </c>
      <c r="AR100" s="636"/>
      <c r="AS100" s="636"/>
      <c r="AT100" s="636"/>
      <c r="AU100" s="108" t="s">
        <v>783</v>
      </c>
      <c r="AV100" s="638"/>
      <c r="AW100" s="638"/>
      <c r="AX100" s="639"/>
      <c r="AY100">
        <f>$AY$99</f>
        <v>1</v>
      </c>
    </row>
    <row r="101" spans="1:60" ht="23.25" customHeight="1">
      <c r="A101" s="203"/>
      <c r="B101" s="173"/>
      <c r="C101" s="173"/>
      <c r="D101" s="173"/>
      <c r="E101" s="173"/>
      <c r="F101" s="174"/>
      <c r="G101" s="657"/>
      <c r="H101" s="658"/>
      <c r="I101" s="658"/>
      <c r="J101" s="658"/>
      <c r="K101" s="658"/>
      <c r="L101" s="658"/>
      <c r="M101" s="658"/>
      <c r="N101" s="658"/>
      <c r="O101" s="658"/>
      <c r="P101" s="662"/>
      <c r="Q101" s="663"/>
      <c r="R101" s="663"/>
      <c r="S101" s="663"/>
      <c r="T101" s="663"/>
      <c r="U101" s="663"/>
      <c r="V101" s="663"/>
      <c r="W101" s="663"/>
      <c r="X101" s="664"/>
      <c r="Y101" s="640" t="s">
        <v>53</v>
      </c>
      <c r="Z101" s="641"/>
      <c r="AA101" s="642"/>
      <c r="AB101" s="668" t="s">
        <v>702</v>
      </c>
      <c r="AC101" s="668"/>
      <c r="AD101" s="668"/>
      <c r="AE101" s="636">
        <v>1</v>
      </c>
      <c r="AF101" s="636"/>
      <c r="AG101" s="636"/>
      <c r="AH101" s="636"/>
      <c r="AI101" s="636">
        <v>1</v>
      </c>
      <c r="AJ101" s="636"/>
      <c r="AK101" s="636"/>
      <c r="AL101" s="636"/>
      <c r="AM101" s="636">
        <v>1</v>
      </c>
      <c r="AN101" s="636"/>
      <c r="AO101" s="636"/>
      <c r="AP101" s="636"/>
      <c r="AQ101" s="636">
        <v>1</v>
      </c>
      <c r="AR101" s="636"/>
      <c r="AS101" s="636"/>
      <c r="AT101" s="636"/>
      <c r="AU101" s="637">
        <v>1</v>
      </c>
      <c r="AV101" s="638"/>
      <c r="AW101" s="638"/>
      <c r="AX101" s="639"/>
      <c r="AY101">
        <f>$AY$99</f>
        <v>1</v>
      </c>
    </row>
    <row r="102" spans="1:60" ht="23.25" hidden="1" customHeight="1">
      <c r="A102" s="202" t="s">
        <v>664</v>
      </c>
      <c r="B102" s="120"/>
      <c r="C102" s="120"/>
      <c r="D102" s="120"/>
      <c r="E102" s="120"/>
      <c r="F102" s="683"/>
      <c r="G102" s="191" t="s">
        <v>665</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499</v>
      </c>
      <c r="AF102" s="134"/>
      <c r="AG102" s="134"/>
      <c r="AH102" s="134"/>
      <c r="AI102" s="134" t="s">
        <v>651</v>
      </c>
      <c r="AJ102" s="134"/>
      <c r="AK102" s="134"/>
      <c r="AL102" s="134"/>
      <c r="AM102" s="134" t="s">
        <v>467</v>
      </c>
      <c r="AN102" s="134"/>
      <c r="AO102" s="134"/>
      <c r="AP102" s="134"/>
      <c r="AQ102" s="647" t="s">
        <v>677</v>
      </c>
      <c r="AR102" s="648"/>
      <c r="AS102" s="648"/>
      <c r="AT102" s="648"/>
      <c r="AU102" s="648"/>
      <c r="AV102" s="648"/>
      <c r="AW102" s="648"/>
      <c r="AX102" s="649"/>
      <c r="AY102">
        <f>IF(SUBSTITUTE(SUBSTITUTE($G$103,"／",""),"　","")="",0,1)</f>
        <v>0</v>
      </c>
    </row>
    <row r="103" spans="1:60" ht="23.25" hidden="1" customHeight="1">
      <c r="A103" s="684"/>
      <c r="B103" s="212"/>
      <c r="C103" s="212"/>
      <c r="D103" s="212"/>
      <c r="E103" s="212"/>
      <c r="F103" s="685"/>
      <c r="G103" s="673" t="s">
        <v>666</v>
      </c>
      <c r="H103" s="674"/>
      <c r="I103" s="674"/>
      <c r="J103" s="674"/>
      <c r="K103" s="674"/>
      <c r="L103" s="674"/>
      <c r="M103" s="674"/>
      <c r="N103" s="674"/>
      <c r="O103" s="674"/>
      <c r="P103" s="674"/>
      <c r="Q103" s="674"/>
      <c r="R103" s="674"/>
      <c r="S103" s="674"/>
      <c r="T103" s="674"/>
      <c r="U103" s="674"/>
      <c r="V103" s="674"/>
      <c r="W103" s="674"/>
      <c r="X103" s="674"/>
      <c r="Y103" s="677" t="s">
        <v>664</v>
      </c>
      <c r="Z103" s="678"/>
      <c r="AA103" s="679"/>
      <c r="AB103" s="680"/>
      <c r="AC103" s="681"/>
      <c r="AD103" s="682"/>
      <c r="AE103" s="653"/>
      <c r="AF103" s="653"/>
      <c r="AG103" s="653"/>
      <c r="AH103" s="653"/>
      <c r="AI103" s="653"/>
      <c r="AJ103" s="653"/>
      <c r="AK103" s="653"/>
      <c r="AL103" s="653"/>
      <c r="AM103" s="653"/>
      <c r="AN103" s="653"/>
      <c r="AO103" s="653"/>
      <c r="AP103" s="653"/>
      <c r="AQ103" s="108"/>
      <c r="AR103" s="102"/>
      <c r="AS103" s="102"/>
      <c r="AT103" s="102"/>
      <c r="AU103" s="102"/>
      <c r="AV103" s="102"/>
      <c r="AW103" s="102"/>
      <c r="AX103" s="103"/>
      <c r="AY103">
        <f>$AY$102</f>
        <v>0</v>
      </c>
    </row>
    <row r="104" spans="1:60" ht="46.5" hidden="1" customHeight="1">
      <c r="A104" s="686"/>
      <c r="B104" s="123"/>
      <c r="C104" s="123"/>
      <c r="D104" s="123"/>
      <c r="E104" s="123"/>
      <c r="F104" s="687"/>
      <c r="G104" s="675"/>
      <c r="H104" s="676"/>
      <c r="I104" s="676"/>
      <c r="J104" s="676"/>
      <c r="K104" s="676"/>
      <c r="L104" s="676"/>
      <c r="M104" s="676"/>
      <c r="N104" s="676"/>
      <c r="O104" s="676"/>
      <c r="P104" s="676"/>
      <c r="Q104" s="676"/>
      <c r="R104" s="676"/>
      <c r="S104" s="676"/>
      <c r="T104" s="676"/>
      <c r="U104" s="676"/>
      <c r="V104" s="676"/>
      <c r="W104" s="676"/>
      <c r="X104" s="676"/>
      <c r="Y104" s="234" t="s">
        <v>667</v>
      </c>
      <c r="Z104" s="670"/>
      <c r="AA104" s="671"/>
      <c r="AB104" s="632" t="s">
        <v>668</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2"/>
      <c r="AY104">
        <f>$AY$102</f>
        <v>0</v>
      </c>
    </row>
    <row r="105" spans="1:60" ht="18.75" customHeight="1">
      <c r="A105" s="437" t="s">
        <v>315</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1</v>
      </c>
    </row>
    <row r="106" spans="1:60" ht="18.75" customHeight="1">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t="s">
        <v>783</v>
      </c>
      <c r="AR106" s="528"/>
      <c r="AS106" s="142" t="s">
        <v>224</v>
      </c>
      <c r="AT106" s="143"/>
      <c r="AU106" s="141">
        <v>4</v>
      </c>
      <c r="AV106" s="141"/>
      <c r="AW106" s="123" t="s">
        <v>170</v>
      </c>
      <c r="AX106" s="144"/>
      <c r="AY106">
        <f t="shared" ref="AY106:AY111" si="3">$AY$105</f>
        <v>1</v>
      </c>
    </row>
    <row r="107" spans="1:60" ht="23.25" customHeight="1">
      <c r="A107" s="618"/>
      <c r="B107" s="616"/>
      <c r="C107" s="616"/>
      <c r="D107" s="616"/>
      <c r="E107" s="616"/>
      <c r="F107" s="617"/>
      <c r="G107" s="193" t="s">
        <v>776</v>
      </c>
      <c r="H107" s="194"/>
      <c r="I107" s="194"/>
      <c r="J107" s="194"/>
      <c r="K107" s="194"/>
      <c r="L107" s="194"/>
      <c r="M107" s="194"/>
      <c r="N107" s="194"/>
      <c r="O107" s="195"/>
      <c r="P107" s="146" t="s">
        <v>701</v>
      </c>
      <c r="Q107" s="146"/>
      <c r="R107" s="146"/>
      <c r="S107" s="146"/>
      <c r="T107" s="146"/>
      <c r="U107" s="146"/>
      <c r="V107" s="146"/>
      <c r="W107" s="146"/>
      <c r="X107" s="147"/>
      <c r="Y107" s="234" t="s">
        <v>12</v>
      </c>
      <c r="Z107" s="235"/>
      <c r="AA107" s="236"/>
      <c r="AB107" s="163" t="s">
        <v>702</v>
      </c>
      <c r="AC107" s="163"/>
      <c r="AD107" s="163"/>
      <c r="AE107" s="108">
        <v>31</v>
      </c>
      <c r="AF107" s="102"/>
      <c r="AG107" s="102"/>
      <c r="AH107" s="102"/>
      <c r="AI107" s="108">
        <v>31</v>
      </c>
      <c r="AJ107" s="102"/>
      <c r="AK107" s="102"/>
      <c r="AL107" s="102"/>
      <c r="AM107" s="108">
        <v>31</v>
      </c>
      <c r="AN107" s="102"/>
      <c r="AO107" s="102"/>
      <c r="AP107" s="102"/>
      <c r="AQ107" s="109" t="s">
        <v>696</v>
      </c>
      <c r="AR107" s="110"/>
      <c r="AS107" s="110"/>
      <c r="AT107" s="111"/>
      <c r="AU107" s="102" t="s">
        <v>696</v>
      </c>
      <c r="AV107" s="102"/>
      <c r="AW107" s="102"/>
      <c r="AX107" s="103"/>
      <c r="AY107">
        <f t="shared" si="3"/>
        <v>1</v>
      </c>
    </row>
    <row r="108" spans="1:60" ht="23.25" customHeight="1">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702</v>
      </c>
      <c r="AC108" s="107"/>
      <c r="AD108" s="107"/>
      <c r="AE108" s="108">
        <v>32</v>
      </c>
      <c r="AF108" s="102"/>
      <c r="AG108" s="102"/>
      <c r="AH108" s="102"/>
      <c r="AI108" s="108">
        <v>32</v>
      </c>
      <c r="AJ108" s="102"/>
      <c r="AK108" s="102"/>
      <c r="AL108" s="102"/>
      <c r="AM108" s="108">
        <v>32</v>
      </c>
      <c r="AN108" s="102"/>
      <c r="AO108" s="102"/>
      <c r="AP108" s="102"/>
      <c r="AQ108" s="109" t="s">
        <v>696</v>
      </c>
      <c r="AR108" s="110"/>
      <c r="AS108" s="110"/>
      <c r="AT108" s="111"/>
      <c r="AU108" s="102">
        <v>32</v>
      </c>
      <c r="AV108" s="102"/>
      <c r="AW108" s="102"/>
      <c r="AX108" s="103"/>
      <c r="AY108">
        <f t="shared" si="3"/>
        <v>1</v>
      </c>
    </row>
    <row r="109" spans="1:60" ht="23.25" customHeight="1">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v>97</v>
      </c>
      <c r="AF109" s="102"/>
      <c r="AG109" s="102"/>
      <c r="AH109" s="102"/>
      <c r="AI109" s="108">
        <v>97</v>
      </c>
      <c r="AJ109" s="102"/>
      <c r="AK109" s="102"/>
      <c r="AL109" s="102"/>
      <c r="AM109" s="108">
        <v>97</v>
      </c>
      <c r="AN109" s="102"/>
      <c r="AO109" s="102"/>
      <c r="AP109" s="102"/>
      <c r="AQ109" s="109" t="s">
        <v>696</v>
      </c>
      <c r="AR109" s="110"/>
      <c r="AS109" s="110"/>
      <c r="AT109" s="111"/>
      <c r="AU109" s="102" t="s">
        <v>696</v>
      </c>
      <c r="AV109" s="102"/>
      <c r="AW109" s="102"/>
      <c r="AX109" s="103"/>
      <c r="AY109">
        <f t="shared" si="3"/>
        <v>1</v>
      </c>
    </row>
    <row r="110" spans="1:60" ht="23.25" customHeight="1">
      <c r="A110" s="202" t="s">
        <v>342</v>
      </c>
      <c r="B110" s="165"/>
      <c r="C110" s="165"/>
      <c r="D110" s="165"/>
      <c r="E110" s="165"/>
      <c r="F110" s="166"/>
      <c r="G110" s="204" t="s">
        <v>703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33" t="s">
        <v>662</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c r="A133" s="669" t="s">
        <v>663</v>
      </c>
      <c r="B133" s="168"/>
      <c r="C133" s="168"/>
      <c r="D133" s="168"/>
      <c r="E133" s="168"/>
      <c r="F133" s="169"/>
      <c r="G133" s="710" t="s">
        <v>655</v>
      </c>
      <c r="H133" s="711"/>
      <c r="I133" s="711"/>
      <c r="J133" s="711"/>
      <c r="K133" s="711"/>
      <c r="L133" s="711"/>
      <c r="M133" s="711"/>
      <c r="N133" s="711"/>
      <c r="O133" s="711"/>
      <c r="P133" s="712" t="s">
        <v>654</v>
      </c>
      <c r="Q133" s="711"/>
      <c r="R133" s="711"/>
      <c r="S133" s="711"/>
      <c r="T133" s="711"/>
      <c r="U133" s="711"/>
      <c r="V133" s="711"/>
      <c r="W133" s="711"/>
      <c r="X133" s="713"/>
      <c r="Y133" s="714"/>
      <c r="Z133" s="715"/>
      <c r="AA133" s="716"/>
      <c r="AB133" s="646" t="s">
        <v>11</v>
      </c>
      <c r="AC133" s="646"/>
      <c r="AD133" s="646"/>
      <c r="AE133" s="134" t="s">
        <v>499</v>
      </c>
      <c r="AF133" s="134"/>
      <c r="AG133" s="134"/>
      <c r="AH133" s="134"/>
      <c r="AI133" s="134" t="s">
        <v>651</v>
      </c>
      <c r="AJ133" s="134"/>
      <c r="AK133" s="134"/>
      <c r="AL133" s="134"/>
      <c r="AM133" s="134" t="s">
        <v>467</v>
      </c>
      <c r="AN133" s="134"/>
      <c r="AO133" s="134"/>
      <c r="AP133" s="134"/>
      <c r="AQ133" s="643" t="s">
        <v>498</v>
      </c>
      <c r="AR133" s="644"/>
      <c r="AS133" s="644"/>
      <c r="AT133" s="645"/>
      <c r="AU133" s="643" t="s">
        <v>676</v>
      </c>
      <c r="AV133" s="644"/>
      <c r="AW133" s="644"/>
      <c r="AX133" s="654"/>
      <c r="AY133">
        <f>COUNTA($G$134)</f>
        <v>0</v>
      </c>
    </row>
    <row r="134" spans="1:60" ht="23.25" hidden="1" customHeight="1">
      <c r="A134" s="669"/>
      <c r="B134" s="168"/>
      <c r="C134" s="168"/>
      <c r="D134" s="168"/>
      <c r="E134" s="168"/>
      <c r="F134" s="169"/>
      <c r="G134" s="709"/>
      <c r="H134" s="656"/>
      <c r="I134" s="656"/>
      <c r="J134" s="656"/>
      <c r="K134" s="656"/>
      <c r="L134" s="656"/>
      <c r="M134" s="656"/>
      <c r="N134" s="656"/>
      <c r="O134" s="656"/>
      <c r="P134" s="659"/>
      <c r="Q134" s="660"/>
      <c r="R134" s="660"/>
      <c r="S134" s="660"/>
      <c r="T134" s="660"/>
      <c r="U134" s="660"/>
      <c r="V134" s="660"/>
      <c r="W134" s="660"/>
      <c r="X134" s="661"/>
      <c r="Y134" s="665" t="s">
        <v>52</v>
      </c>
      <c r="Z134" s="666"/>
      <c r="AA134" s="667"/>
      <c r="AB134" s="668"/>
      <c r="AC134" s="668"/>
      <c r="AD134" s="668"/>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c r="A135" s="203"/>
      <c r="B135" s="173"/>
      <c r="C135" s="173"/>
      <c r="D135" s="173"/>
      <c r="E135" s="173"/>
      <c r="F135" s="174"/>
      <c r="G135" s="657"/>
      <c r="H135" s="658"/>
      <c r="I135" s="658"/>
      <c r="J135" s="658"/>
      <c r="K135" s="658"/>
      <c r="L135" s="658"/>
      <c r="M135" s="658"/>
      <c r="N135" s="658"/>
      <c r="O135" s="658"/>
      <c r="P135" s="662"/>
      <c r="Q135" s="663"/>
      <c r="R135" s="663"/>
      <c r="S135" s="663"/>
      <c r="T135" s="663"/>
      <c r="U135" s="663"/>
      <c r="V135" s="663"/>
      <c r="W135" s="663"/>
      <c r="X135" s="664"/>
      <c r="Y135" s="640" t="s">
        <v>53</v>
      </c>
      <c r="Z135" s="641"/>
      <c r="AA135" s="642"/>
      <c r="AB135" s="668"/>
      <c r="AC135" s="668"/>
      <c r="AD135" s="668"/>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c r="A136" s="202" t="s">
        <v>664</v>
      </c>
      <c r="B136" s="120"/>
      <c r="C136" s="120"/>
      <c r="D136" s="120"/>
      <c r="E136" s="120"/>
      <c r="F136" s="683"/>
      <c r="G136" s="191" t="s">
        <v>665</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499</v>
      </c>
      <c r="AF136" s="134"/>
      <c r="AG136" s="134"/>
      <c r="AH136" s="134"/>
      <c r="AI136" s="134" t="s">
        <v>651</v>
      </c>
      <c r="AJ136" s="134"/>
      <c r="AK136" s="134"/>
      <c r="AL136" s="134"/>
      <c r="AM136" s="134" t="s">
        <v>467</v>
      </c>
      <c r="AN136" s="134"/>
      <c r="AO136" s="134"/>
      <c r="AP136" s="134"/>
      <c r="AQ136" s="647" t="s">
        <v>677</v>
      </c>
      <c r="AR136" s="648"/>
      <c r="AS136" s="648"/>
      <c r="AT136" s="648"/>
      <c r="AU136" s="648"/>
      <c r="AV136" s="648"/>
      <c r="AW136" s="648"/>
      <c r="AX136" s="649"/>
      <c r="AY136">
        <f>IF(SUBSTITUTE(SUBSTITUTE($G$137,"／",""),"　","")="",0,1)</f>
        <v>0</v>
      </c>
    </row>
    <row r="137" spans="1:60" ht="23.25" hidden="1" customHeight="1">
      <c r="A137" s="684"/>
      <c r="B137" s="212"/>
      <c r="C137" s="212"/>
      <c r="D137" s="212"/>
      <c r="E137" s="212"/>
      <c r="F137" s="685"/>
      <c r="G137" s="673" t="s">
        <v>666</v>
      </c>
      <c r="H137" s="674"/>
      <c r="I137" s="674"/>
      <c r="J137" s="674"/>
      <c r="K137" s="674"/>
      <c r="L137" s="674"/>
      <c r="M137" s="674"/>
      <c r="N137" s="674"/>
      <c r="O137" s="674"/>
      <c r="P137" s="674"/>
      <c r="Q137" s="674"/>
      <c r="R137" s="674"/>
      <c r="S137" s="674"/>
      <c r="T137" s="674"/>
      <c r="U137" s="674"/>
      <c r="V137" s="674"/>
      <c r="W137" s="674"/>
      <c r="X137" s="674"/>
      <c r="Y137" s="677" t="s">
        <v>664</v>
      </c>
      <c r="Z137" s="678"/>
      <c r="AA137" s="679"/>
      <c r="AB137" s="680"/>
      <c r="AC137" s="681"/>
      <c r="AD137" s="682"/>
      <c r="AE137" s="653"/>
      <c r="AF137" s="653"/>
      <c r="AG137" s="653"/>
      <c r="AH137" s="653"/>
      <c r="AI137" s="653"/>
      <c r="AJ137" s="653"/>
      <c r="AK137" s="653"/>
      <c r="AL137" s="653"/>
      <c r="AM137" s="653"/>
      <c r="AN137" s="653"/>
      <c r="AO137" s="653"/>
      <c r="AP137" s="653"/>
      <c r="AQ137" s="108"/>
      <c r="AR137" s="102"/>
      <c r="AS137" s="102"/>
      <c r="AT137" s="102"/>
      <c r="AU137" s="102"/>
      <c r="AV137" s="102"/>
      <c r="AW137" s="102"/>
      <c r="AX137" s="103"/>
      <c r="AY137">
        <f>$AY$136</f>
        <v>0</v>
      </c>
    </row>
    <row r="138" spans="1:60" ht="46.5" hidden="1" customHeight="1">
      <c r="A138" s="686"/>
      <c r="B138" s="123"/>
      <c r="C138" s="123"/>
      <c r="D138" s="123"/>
      <c r="E138" s="123"/>
      <c r="F138" s="687"/>
      <c r="G138" s="675"/>
      <c r="H138" s="676"/>
      <c r="I138" s="676"/>
      <c r="J138" s="676"/>
      <c r="K138" s="676"/>
      <c r="L138" s="676"/>
      <c r="M138" s="676"/>
      <c r="N138" s="676"/>
      <c r="O138" s="676"/>
      <c r="P138" s="676"/>
      <c r="Q138" s="676"/>
      <c r="R138" s="676"/>
      <c r="S138" s="676"/>
      <c r="T138" s="676"/>
      <c r="U138" s="676"/>
      <c r="V138" s="676"/>
      <c r="W138" s="676"/>
      <c r="X138" s="676"/>
      <c r="Y138" s="234" t="s">
        <v>667</v>
      </c>
      <c r="Z138" s="670"/>
      <c r="AA138" s="671"/>
      <c r="AB138" s="632" t="s">
        <v>668</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2"/>
      <c r="AY138">
        <f>$AY$136</f>
        <v>0</v>
      </c>
    </row>
    <row r="139" spans="1:60" ht="18.75" hidden="1" customHeight="1">
      <c r="A139" s="437" t="s">
        <v>315</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33" t="s">
        <v>662</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c r="A167" s="669" t="s">
        <v>663</v>
      </c>
      <c r="B167" s="168"/>
      <c r="C167" s="168"/>
      <c r="D167" s="168"/>
      <c r="E167" s="168"/>
      <c r="F167" s="169"/>
      <c r="G167" s="710" t="s">
        <v>655</v>
      </c>
      <c r="H167" s="711"/>
      <c r="I167" s="711"/>
      <c r="J167" s="711"/>
      <c r="K167" s="711"/>
      <c r="L167" s="711"/>
      <c r="M167" s="711"/>
      <c r="N167" s="711"/>
      <c r="O167" s="711"/>
      <c r="P167" s="712" t="s">
        <v>654</v>
      </c>
      <c r="Q167" s="711"/>
      <c r="R167" s="711"/>
      <c r="S167" s="711"/>
      <c r="T167" s="711"/>
      <c r="U167" s="711"/>
      <c r="V167" s="711"/>
      <c r="W167" s="711"/>
      <c r="X167" s="713"/>
      <c r="Y167" s="714"/>
      <c r="Z167" s="715"/>
      <c r="AA167" s="716"/>
      <c r="AB167" s="646" t="s">
        <v>11</v>
      </c>
      <c r="AC167" s="646"/>
      <c r="AD167" s="646"/>
      <c r="AE167" s="134" t="s">
        <v>499</v>
      </c>
      <c r="AF167" s="134"/>
      <c r="AG167" s="134"/>
      <c r="AH167" s="134"/>
      <c r="AI167" s="134" t="s">
        <v>651</v>
      </c>
      <c r="AJ167" s="134"/>
      <c r="AK167" s="134"/>
      <c r="AL167" s="134"/>
      <c r="AM167" s="134" t="s">
        <v>467</v>
      </c>
      <c r="AN167" s="134"/>
      <c r="AO167" s="134"/>
      <c r="AP167" s="134"/>
      <c r="AQ167" s="643" t="s">
        <v>498</v>
      </c>
      <c r="AR167" s="644"/>
      <c r="AS167" s="644"/>
      <c r="AT167" s="645"/>
      <c r="AU167" s="643" t="s">
        <v>676</v>
      </c>
      <c r="AV167" s="644"/>
      <c r="AW167" s="644"/>
      <c r="AX167" s="654"/>
      <c r="AY167">
        <f>COUNTA($G$168)</f>
        <v>0</v>
      </c>
    </row>
    <row r="168" spans="1:60" ht="23.25" hidden="1" customHeight="1">
      <c r="A168" s="669"/>
      <c r="B168" s="168"/>
      <c r="C168" s="168"/>
      <c r="D168" s="168"/>
      <c r="E168" s="168"/>
      <c r="F168" s="169"/>
      <c r="G168" s="709"/>
      <c r="H168" s="656"/>
      <c r="I168" s="656"/>
      <c r="J168" s="656"/>
      <c r="K168" s="656"/>
      <c r="L168" s="656"/>
      <c r="M168" s="656"/>
      <c r="N168" s="656"/>
      <c r="O168" s="656"/>
      <c r="P168" s="659"/>
      <c r="Q168" s="660"/>
      <c r="R168" s="660"/>
      <c r="S168" s="660"/>
      <c r="T168" s="660"/>
      <c r="U168" s="660"/>
      <c r="V168" s="660"/>
      <c r="W168" s="660"/>
      <c r="X168" s="661"/>
      <c r="Y168" s="665" t="s">
        <v>52</v>
      </c>
      <c r="Z168" s="666"/>
      <c r="AA168" s="667"/>
      <c r="AB168" s="668"/>
      <c r="AC168" s="668"/>
      <c r="AD168" s="668"/>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c r="A169" s="203"/>
      <c r="B169" s="173"/>
      <c r="C169" s="173"/>
      <c r="D169" s="173"/>
      <c r="E169" s="173"/>
      <c r="F169" s="174"/>
      <c r="G169" s="657"/>
      <c r="H169" s="658"/>
      <c r="I169" s="658"/>
      <c r="J169" s="658"/>
      <c r="K169" s="658"/>
      <c r="L169" s="658"/>
      <c r="M169" s="658"/>
      <c r="N169" s="658"/>
      <c r="O169" s="658"/>
      <c r="P169" s="662"/>
      <c r="Q169" s="663"/>
      <c r="R169" s="663"/>
      <c r="S169" s="663"/>
      <c r="T169" s="663"/>
      <c r="U169" s="663"/>
      <c r="V169" s="663"/>
      <c r="W169" s="663"/>
      <c r="X169" s="664"/>
      <c r="Y169" s="640" t="s">
        <v>53</v>
      </c>
      <c r="Z169" s="641"/>
      <c r="AA169" s="642"/>
      <c r="AB169" s="668"/>
      <c r="AC169" s="668"/>
      <c r="AD169" s="668"/>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c r="A170" s="202" t="s">
        <v>664</v>
      </c>
      <c r="B170" s="120"/>
      <c r="C170" s="120"/>
      <c r="D170" s="120"/>
      <c r="E170" s="120"/>
      <c r="F170" s="683"/>
      <c r="G170" s="191" t="s">
        <v>665</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499</v>
      </c>
      <c r="AF170" s="134"/>
      <c r="AG170" s="134"/>
      <c r="AH170" s="134"/>
      <c r="AI170" s="134" t="s">
        <v>651</v>
      </c>
      <c r="AJ170" s="134"/>
      <c r="AK170" s="134"/>
      <c r="AL170" s="134"/>
      <c r="AM170" s="134" t="s">
        <v>467</v>
      </c>
      <c r="AN170" s="134"/>
      <c r="AO170" s="134"/>
      <c r="AP170" s="134"/>
      <c r="AQ170" s="647" t="s">
        <v>677</v>
      </c>
      <c r="AR170" s="648"/>
      <c r="AS170" s="648"/>
      <c r="AT170" s="648"/>
      <c r="AU170" s="648"/>
      <c r="AV170" s="648"/>
      <c r="AW170" s="648"/>
      <c r="AX170" s="649"/>
      <c r="AY170">
        <f>IF(SUBSTITUTE(SUBSTITUTE($G$171,"／",""),"　","")="",0,1)</f>
        <v>0</v>
      </c>
    </row>
    <row r="171" spans="1:60" ht="23.25" hidden="1" customHeight="1">
      <c r="A171" s="684"/>
      <c r="B171" s="212"/>
      <c r="C171" s="212"/>
      <c r="D171" s="212"/>
      <c r="E171" s="212"/>
      <c r="F171" s="685"/>
      <c r="G171" s="673" t="s">
        <v>666</v>
      </c>
      <c r="H171" s="674"/>
      <c r="I171" s="674"/>
      <c r="J171" s="674"/>
      <c r="K171" s="674"/>
      <c r="L171" s="674"/>
      <c r="M171" s="674"/>
      <c r="N171" s="674"/>
      <c r="O171" s="674"/>
      <c r="P171" s="674"/>
      <c r="Q171" s="674"/>
      <c r="R171" s="674"/>
      <c r="S171" s="674"/>
      <c r="T171" s="674"/>
      <c r="U171" s="674"/>
      <c r="V171" s="674"/>
      <c r="W171" s="674"/>
      <c r="X171" s="674"/>
      <c r="Y171" s="677" t="s">
        <v>664</v>
      </c>
      <c r="Z171" s="678"/>
      <c r="AA171" s="679"/>
      <c r="AB171" s="680"/>
      <c r="AC171" s="681"/>
      <c r="AD171" s="682"/>
      <c r="AE171" s="653"/>
      <c r="AF171" s="653"/>
      <c r="AG171" s="653"/>
      <c r="AH171" s="653"/>
      <c r="AI171" s="653"/>
      <c r="AJ171" s="653"/>
      <c r="AK171" s="653"/>
      <c r="AL171" s="653"/>
      <c r="AM171" s="653"/>
      <c r="AN171" s="653"/>
      <c r="AO171" s="653"/>
      <c r="AP171" s="653"/>
      <c r="AQ171" s="108"/>
      <c r="AR171" s="102"/>
      <c r="AS171" s="102"/>
      <c r="AT171" s="102"/>
      <c r="AU171" s="102"/>
      <c r="AV171" s="102"/>
      <c r="AW171" s="102"/>
      <c r="AX171" s="103"/>
      <c r="AY171">
        <f>$AY$170</f>
        <v>0</v>
      </c>
    </row>
    <row r="172" spans="1:60" ht="46.5" hidden="1" customHeight="1">
      <c r="A172" s="686"/>
      <c r="B172" s="123"/>
      <c r="C172" s="123"/>
      <c r="D172" s="123"/>
      <c r="E172" s="123"/>
      <c r="F172" s="687"/>
      <c r="G172" s="675"/>
      <c r="H172" s="676"/>
      <c r="I172" s="676"/>
      <c r="J172" s="676"/>
      <c r="K172" s="676"/>
      <c r="L172" s="676"/>
      <c r="M172" s="676"/>
      <c r="N172" s="676"/>
      <c r="O172" s="676"/>
      <c r="P172" s="676"/>
      <c r="Q172" s="676"/>
      <c r="R172" s="676"/>
      <c r="S172" s="676"/>
      <c r="T172" s="676"/>
      <c r="U172" s="676"/>
      <c r="V172" s="676"/>
      <c r="W172" s="676"/>
      <c r="X172" s="676"/>
      <c r="Y172" s="234" t="s">
        <v>667</v>
      </c>
      <c r="Z172" s="670"/>
      <c r="AA172" s="671"/>
      <c r="AB172" s="632" t="s">
        <v>668</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2"/>
      <c r="AY172">
        <f>$AY$170</f>
        <v>0</v>
      </c>
    </row>
    <row r="173" spans="1:60" ht="18.75" hidden="1" customHeight="1">
      <c r="A173" s="437" t="s">
        <v>315</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hidden="1" customHeight="1">
      <c r="A200" s="572" t="s">
        <v>316</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312</v>
      </c>
      <c r="X200" s="605"/>
      <c r="Y200" s="608"/>
      <c r="Z200" s="608"/>
      <c r="AA200" s="609"/>
      <c r="AB200" s="602" t="s">
        <v>11</v>
      </c>
      <c r="AC200" s="599"/>
      <c r="AD200" s="600"/>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3" t="s">
        <v>129</v>
      </c>
      <c r="AV200" s="593"/>
      <c r="AW200" s="593"/>
      <c r="AX200" s="594"/>
      <c r="AY200">
        <f>COUNTA($H$202)</f>
        <v>0</v>
      </c>
    </row>
    <row r="201" spans="1:60" ht="18.75" hidden="1" customHeight="1">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9">$AY$200</f>
        <v>0</v>
      </c>
    </row>
    <row r="202" spans="1:60" ht="23.25" hidden="1" customHeight="1">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332</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9"/>
        <v>0</v>
      </c>
    </row>
    <row r="203" spans="1:60" ht="23.25" hidden="1" customHeight="1">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332</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9"/>
        <v>0</v>
      </c>
    </row>
    <row r="204" spans="1:60" ht="23.25" hidden="1" customHeight="1">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333</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9"/>
        <v>0</v>
      </c>
    </row>
    <row r="205" spans="1:60" ht="23.25" hidden="1" customHeight="1">
      <c r="A205" s="533" t="s">
        <v>320</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331</v>
      </c>
      <c r="X205" s="563"/>
      <c r="Y205" s="568" t="s">
        <v>12</v>
      </c>
      <c r="Z205" s="568"/>
      <c r="AA205" s="569"/>
      <c r="AB205" s="578" t="s">
        <v>332</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9"/>
        <v>0</v>
      </c>
    </row>
    <row r="206" spans="1:60" ht="23.25" hidden="1" customHeight="1">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332</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9"/>
        <v>0</v>
      </c>
    </row>
    <row r="207" spans="1:60" ht="23.25" hidden="1" customHeight="1">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333</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9"/>
        <v>0</v>
      </c>
    </row>
    <row r="208" spans="1:60" ht="18.75" hidden="1" customHeight="1">
      <c r="A208" s="530" t="s">
        <v>316</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4" t="s">
        <v>129</v>
      </c>
      <c r="AV208" s="525"/>
      <c r="AW208" s="525"/>
      <c r="AX208" s="526"/>
      <c r="AY208">
        <f>COUNTA($H$210)</f>
        <v>0</v>
      </c>
    </row>
    <row r="209" spans="1:51" ht="18.75" hidden="1" customHeight="1">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1"/>
      <c r="AF209" s="271"/>
      <c r="AG209" s="271"/>
      <c r="AH209" s="271"/>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c r="A213" s="516" t="s">
        <v>345</v>
      </c>
      <c r="B213" s="517"/>
      <c r="C213" s="517"/>
      <c r="D213" s="517"/>
      <c r="E213" s="518" t="s">
        <v>304</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c r="A214" s="437" t="s">
        <v>659</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311</v>
      </c>
      <c r="AP214" s="440"/>
      <c r="AQ214" s="440"/>
      <c r="AR214" s="96" t="s">
        <v>310</v>
      </c>
      <c r="AS214" s="439"/>
      <c r="AT214" s="440"/>
      <c r="AU214" s="440"/>
      <c r="AV214" s="440"/>
      <c r="AW214" s="440"/>
      <c r="AX214" s="441"/>
      <c r="AY214">
        <f>COUNTIF($AR$214,"☑")</f>
        <v>0</v>
      </c>
    </row>
    <row r="215" spans="1:51" ht="33" customHeight="1">
      <c r="A215" s="426" t="s">
        <v>365</v>
      </c>
      <c r="B215" s="427"/>
      <c r="C215" s="430" t="s">
        <v>227</v>
      </c>
      <c r="D215" s="427"/>
      <c r="E215" s="432" t="s">
        <v>243</v>
      </c>
      <c r="F215" s="433"/>
      <c r="G215" s="434" t="s">
        <v>764</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72" customHeight="1">
      <c r="A216" s="428"/>
      <c r="B216" s="429"/>
      <c r="C216" s="431"/>
      <c r="D216" s="429"/>
      <c r="E216" s="164" t="s">
        <v>242</v>
      </c>
      <c r="F216" s="166"/>
      <c r="G216" s="145" t="s">
        <v>765</v>
      </c>
      <c r="H216" s="146"/>
      <c r="I216" s="146"/>
      <c r="J216" s="146"/>
      <c r="K216" s="146"/>
      <c r="L216" s="146"/>
      <c r="M216" s="146"/>
      <c r="N216" s="146"/>
      <c r="O216" s="146"/>
      <c r="P216" s="146"/>
      <c r="Q216" s="146"/>
      <c r="R216" s="146"/>
      <c r="S216" s="146"/>
      <c r="T216" s="146"/>
      <c r="U216" s="146"/>
      <c r="V216" s="147"/>
      <c r="W216" s="502" t="s">
        <v>669</v>
      </c>
      <c r="X216" s="503"/>
      <c r="Y216" s="503"/>
      <c r="Z216" s="503"/>
      <c r="AA216" s="504"/>
      <c r="AB216" s="505" t="s">
        <v>766</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36" customHeight="1" thickBot="1">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670</v>
      </c>
      <c r="X217" s="509"/>
      <c r="Y217" s="509"/>
      <c r="Z217" s="509"/>
      <c r="AA217" s="510"/>
      <c r="AB217" s="505" t="s">
        <v>767</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hidden="1" customHeight="1">
      <c r="A218" s="428"/>
      <c r="B218" s="429"/>
      <c r="C218" s="511" t="s">
        <v>682</v>
      </c>
      <c r="D218" s="512"/>
      <c r="E218" s="164" t="s">
        <v>361</v>
      </c>
      <c r="F218" s="166"/>
      <c r="G218" s="492" t="s">
        <v>230</v>
      </c>
      <c r="H218" s="493"/>
      <c r="I218" s="493"/>
      <c r="J218" s="513"/>
      <c r="K218" s="514"/>
      <c r="L218" s="514"/>
      <c r="M218" s="514"/>
      <c r="N218" s="514"/>
      <c r="O218" s="514"/>
      <c r="P218" s="514"/>
      <c r="Q218" s="514"/>
      <c r="R218" s="514"/>
      <c r="S218" s="514"/>
      <c r="T218" s="515"/>
      <c r="U218" s="490"/>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hidden="1" customHeight="1">
      <c r="A219" s="428"/>
      <c r="B219" s="429"/>
      <c r="C219" s="431"/>
      <c r="D219" s="429"/>
      <c r="E219" s="167"/>
      <c r="F219" s="169"/>
      <c r="G219" s="492" t="s">
        <v>683</v>
      </c>
      <c r="H219" s="493"/>
      <c r="I219" s="493"/>
      <c r="J219" s="493"/>
      <c r="K219" s="493"/>
      <c r="L219" s="493"/>
      <c r="M219" s="493"/>
      <c r="N219" s="493"/>
      <c r="O219" s="493"/>
      <c r="P219" s="493"/>
      <c r="Q219" s="493"/>
      <c r="R219" s="493"/>
      <c r="S219" s="493"/>
      <c r="T219" s="493"/>
      <c r="U219" s="489"/>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hidden="1" customHeight="1" thickBot="1">
      <c r="A220" s="428"/>
      <c r="B220" s="429"/>
      <c r="C220" s="431"/>
      <c r="D220" s="429"/>
      <c r="E220" s="172"/>
      <c r="F220" s="174"/>
      <c r="G220" s="492" t="s">
        <v>670</v>
      </c>
      <c r="H220" s="493"/>
      <c r="I220" s="493"/>
      <c r="J220" s="493"/>
      <c r="K220" s="493"/>
      <c r="L220" s="493"/>
      <c r="M220" s="493"/>
      <c r="N220" s="493"/>
      <c r="O220" s="493"/>
      <c r="P220" s="493"/>
      <c r="Q220" s="493"/>
      <c r="R220" s="493"/>
      <c r="S220" s="493"/>
      <c r="T220" s="493"/>
      <c r="U220" s="829"/>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60" customHeight="1">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722</v>
      </c>
      <c r="AE223" s="472"/>
      <c r="AF223" s="472"/>
      <c r="AG223" s="473" t="s">
        <v>725</v>
      </c>
      <c r="AH223" s="474"/>
      <c r="AI223" s="474"/>
      <c r="AJ223" s="474"/>
      <c r="AK223" s="474"/>
      <c r="AL223" s="474"/>
      <c r="AM223" s="474"/>
      <c r="AN223" s="474"/>
      <c r="AO223" s="474"/>
      <c r="AP223" s="474"/>
      <c r="AQ223" s="474"/>
      <c r="AR223" s="474"/>
      <c r="AS223" s="474"/>
      <c r="AT223" s="474"/>
      <c r="AU223" s="474"/>
      <c r="AV223" s="474"/>
      <c r="AW223" s="474"/>
      <c r="AX223" s="475"/>
    </row>
    <row r="224" spans="1:51" ht="55.5" customHeight="1">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722</v>
      </c>
      <c r="AE224" s="385"/>
      <c r="AF224" s="385"/>
      <c r="AG224" s="379" t="s">
        <v>726</v>
      </c>
      <c r="AH224" s="380"/>
      <c r="AI224" s="380"/>
      <c r="AJ224" s="380"/>
      <c r="AK224" s="380"/>
      <c r="AL224" s="380"/>
      <c r="AM224" s="380"/>
      <c r="AN224" s="380"/>
      <c r="AO224" s="380"/>
      <c r="AP224" s="380"/>
      <c r="AQ224" s="380"/>
      <c r="AR224" s="380"/>
      <c r="AS224" s="380"/>
      <c r="AT224" s="380"/>
      <c r="AU224" s="380"/>
      <c r="AV224" s="380"/>
      <c r="AW224" s="380"/>
      <c r="AX224" s="381"/>
    </row>
    <row r="225" spans="1:50" ht="57.75" customHeight="1">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722</v>
      </c>
      <c r="AE225" s="422"/>
      <c r="AF225" s="422"/>
      <c r="AG225" s="407" t="s">
        <v>727</v>
      </c>
      <c r="AH225" s="149"/>
      <c r="AI225" s="149"/>
      <c r="AJ225" s="149"/>
      <c r="AK225" s="149"/>
      <c r="AL225" s="149"/>
      <c r="AM225" s="149"/>
      <c r="AN225" s="149"/>
      <c r="AO225" s="149"/>
      <c r="AP225" s="149"/>
      <c r="AQ225" s="149"/>
      <c r="AR225" s="149"/>
      <c r="AS225" s="149"/>
      <c r="AT225" s="149"/>
      <c r="AU225" s="149"/>
      <c r="AV225" s="149"/>
      <c r="AW225" s="149"/>
      <c r="AX225" s="408"/>
    </row>
    <row r="226" spans="1:50" ht="53.25" customHeight="1">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728</v>
      </c>
      <c r="AE226" s="403"/>
      <c r="AF226" s="403"/>
      <c r="AG226" s="405" t="s">
        <v>729</v>
      </c>
      <c r="AH226" s="146"/>
      <c r="AI226" s="146"/>
      <c r="AJ226" s="146"/>
      <c r="AK226" s="146"/>
      <c r="AL226" s="146"/>
      <c r="AM226" s="146"/>
      <c r="AN226" s="146"/>
      <c r="AO226" s="146"/>
      <c r="AP226" s="146"/>
      <c r="AQ226" s="146"/>
      <c r="AR226" s="146"/>
      <c r="AS226" s="146"/>
      <c r="AT226" s="146"/>
      <c r="AU226" s="146"/>
      <c r="AV226" s="146"/>
      <c r="AW226" s="146"/>
      <c r="AX226" s="406"/>
    </row>
    <row r="227" spans="1:50" ht="46.5" customHeight="1">
      <c r="A227" s="361"/>
      <c r="B227" s="443"/>
      <c r="C227" s="447"/>
      <c r="D227" s="448"/>
      <c r="E227" s="451" t="s">
        <v>343</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730</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41.25" customHeight="1">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730</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23.25" customHeight="1">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731</v>
      </c>
      <c r="AE229" s="369"/>
      <c r="AF229" s="369"/>
      <c r="AG229" s="371" t="s">
        <v>366</v>
      </c>
      <c r="AH229" s="372"/>
      <c r="AI229" s="372"/>
      <c r="AJ229" s="372"/>
      <c r="AK229" s="372"/>
      <c r="AL229" s="372"/>
      <c r="AM229" s="372"/>
      <c r="AN229" s="372"/>
      <c r="AO229" s="372"/>
      <c r="AP229" s="372"/>
      <c r="AQ229" s="372"/>
      <c r="AR229" s="372"/>
      <c r="AS229" s="372"/>
      <c r="AT229" s="372"/>
      <c r="AU229" s="372"/>
      <c r="AV229" s="372"/>
      <c r="AW229" s="372"/>
      <c r="AX229" s="373"/>
    </row>
    <row r="230" spans="1:50" ht="47.25" customHeight="1">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722</v>
      </c>
      <c r="AE230" s="385"/>
      <c r="AF230" s="385"/>
      <c r="AG230" s="379" t="s">
        <v>779</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731</v>
      </c>
      <c r="AE231" s="385"/>
      <c r="AF231" s="385"/>
      <c r="AG231" s="379" t="s">
        <v>696</v>
      </c>
      <c r="AH231" s="380"/>
      <c r="AI231" s="380"/>
      <c r="AJ231" s="380"/>
      <c r="AK231" s="380"/>
      <c r="AL231" s="380"/>
      <c r="AM231" s="380"/>
      <c r="AN231" s="380"/>
      <c r="AO231" s="380"/>
      <c r="AP231" s="380"/>
      <c r="AQ231" s="380"/>
      <c r="AR231" s="380"/>
      <c r="AS231" s="380"/>
      <c r="AT231" s="380"/>
      <c r="AU231" s="380"/>
      <c r="AV231" s="380"/>
      <c r="AW231" s="380"/>
      <c r="AX231" s="381"/>
    </row>
    <row r="232" spans="1:50" ht="36" customHeight="1">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722</v>
      </c>
      <c r="AE232" s="385"/>
      <c r="AF232" s="385"/>
      <c r="AG232" s="379" t="s">
        <v>778</v>
      </c>
      <c r="AH232" s="380"/>
      <c r="AI232" s="380"/>
      <c r="AJ232" s="380"/>
      <c r="AK232" s="380"/>
      <c r="AL232" s="380"/>
      <c r="AM232" s="380"/>
      <c r="AN232" s="380"/>
      <c r="AO232" s="380"/>
      <c r="AP232" s="380"/>
      <c r="AQ232" s="380"/>
      <c r="AR232" s="380"/>
      <c r="AS232" s="380"/>
      <c r="AT232" s="380"/>
      <c r="AU232" s="380"/>
      <c r="AV232" s="380"/>
      <c r="AW232" s="380"/>
      <c r="AX232" s="381"/>
    </row>
    <row r="233" spans="1:50" ht="38.25" customHeight="1">
      <c r="A233" s="361"/>
      <c r="B233" s="362"/>
      <c r="C233" s="382" t="s">
        <v>313</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722</v>
      </c>
      <c r="AE233" s="422"/>
      <c r="AF233" s="422"/>
      <c r="AG233" s="423" t="s">
        <v>789</v>
      </c>
      <c r="AH233" s="424"/>
      <c r="AI233" s="424"/>
      <c r="AJ233" s="424"/>
      <c r="AK233" s="424"/>
      <c r="AL233" s="424"/>
      <c r="AM233" s="424"/>
      <c r="AN233" s="424"/>
      <c r="AO233" s="424"/>
      <c r="AP233" s="424"/>
      <c r="AQ233" s="424"/>
      <c r="AR233" s="424"/>
      <c r="AS233" s="424"/>
      <c r="AT233" s="424"/>
      <c r="AU233" s="424"/>
      <c r="AV233" s="424"/>
      <c r="AW233" s="424"/>
      <c r="AX233" s="425"/>
    </row>
    <row r="234" spans="1:50" ht="36" customHeight="1">
      <c r="A234" s="361"/>
      <c r="B234" s="362"/>
      <c r="C234" s="481" t="s">
        <v>314</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722</v>
      </c>
      <c r="AE234" s="385"/>
      <c r="AF234" s="454"/>
      <c r="AG234" s="379" t="s">
        <v>788</v>
      </c>
      <c r="AH234" s="380"/>
      <c r="AI234" s="380"/>
      <c r="AJ234" s="380"/>
      <c r="AK234" s="380"/>
      <c r="AL234" s="380"/>
      <c r="AM234" s="380"/>
      <c r="AN234" s="380"/>
      <c r="AO234" s="380"/>
      <c r="AP234" s="380"/>
      <c r="AQ234" s="380"/>
      <c r="AR234" s="380"/>
      <c r="AS234" s="380"/>
      <c r="AT234" s="380"/>
      <c r="AU234" s="380"/>
      <c r="AV234" s="380"/>
      <c r="AW234" s="380"/>
      <c r="AX234" s="381"/>
    </row>
    <row r="235" spans="1:50" ht="59.25" customHeight="1">
      <c r="A235" s="363"/>
      <c r="B235" s="364"/>
      <c r="C235" s="484" t="s">
        <v>301</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722</v>
      </c>
      <c r="AE235" s="415"/>
      <c r="AF235" s="416"/>
      <c r="AG235" s="417" t="s">
        <v>732</v>
      </c>
      <c r="AH235" s="418"/>
      <c r="AI235" s="418"/>
      <c r="AJ235" s="418"/>
      <c r="AK235" s="418"/>
      <c r="AL235" s="418"/>
      <c r="AM235" s="418"/>
      <c r="AN235" s="418"/>
      <c r="AO235" s="418"/>
      <c r="AP235" s="418"/>
      <c r="AQ235" s="418"/>
      <c r="AR235" s="418"/>
      <c r="AS235" s="418"/>
      <c r="AT235" s="418"/>
      <c r="AU235" s="418"/>
      <c r="AV235" s="418"/>
      <c r="AW235" s="418"/>
      <c r="AX235" s="419"/>
    </row>
    <row r="236" spans="1:50" ht="42.75" customHeight="1">
      <c r="A236" s="359" t="s">
        <v>38</v>
      </c>
      <c r="B236" s="360"/>
      <c r="C236" s="365" t="s">
        <v>302</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728</v>
      </c>
      <c r="AE236" s="369"/>
      <c r="AF236" s="370"/>
      <c r="AG236" s="371" t="s">
        <v>787</v>
      </c>
      <c r="AH236" s="372"/>
      <c r="AI236" s="372"/>
      <c r="AJ236" s="372"/>
      <c r="AK236" s="372"/>
      <c r="AL236" s="372"/>
      <c r="AM236" s="372"/>
      <c r="AN236" s="372"/>
      <c r="AO236" s="372"/>
      <c r="AP236" s="372"/>
      <c r="AQ236" s="372"/>
      <c r="AR236" s="372"/>
      <c r="AS236" s="372"/>
      <c r="AT236" s="372"/>
      <c r="AU236" s="372"/>
      <c r="AV236" s="372"/>
      <c r="AW236" s="372"/>
      <c r="AX236" s="373"/>
    </row>
    <row r="237" spans="1:50" ht="33.75" customHeight="1">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731</v>
      </c>
      <c r="AE237" s="378"/>
      <c r="AF237" s="378"/>
      <c r="AG237" s="379" t="s">
        <v>696</v>
      </c>
      <c r="AH237" s="380"/>
      <c r="AI237" s="380"/>
      <c r="AJ237" s="380"/>
      <c r="AK237" s="380"/>
      <c r="AL237" s="380"/>
      <c r="AM237" s="380"/>
      <c r="AN237" s="380"/>
      <c r="AO237" s="380"/>
      <c r="AP237" s="380"/>
      <c r="AQ237" s="380"/>
      <c r="AR237" s="380"/>
      <c r="AS237" s="380"/>
      <c r="AT237" s="380"/>
      <c r="AU237" s="380"/>
      <c r="AV237" s="380"/>
      <c r="AW237" s="380"/>
      <c r="AX237" s="381"/>
    </row>
    <row r="238" spans="1:50" ht="45" customHeight="1">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728</v>
      </c>
      <c r="AE238" s="385"/>
      <c r="AF238" s="385"/>
      <c r="AG238" s="379" t="s">
        <v>772</v>
      </c>
      <c r="AH238" s="380"/>
      <c r="AI238" s="380"/>
      <c r="AJ238" s="380"/>
      <c r="AK238" s="380"/>
      <c r="AL238" s="380"/>
      <c r="AM238" s="380"/>
      <c r="AN238" s="380"/>
      <c r="AO238" s="380"/>
      <c r="AP238" s="380"/>
      <c r="AQ238" s="380"/>
      <c r="AR238" s="380"/>
      <c r="AS238" s="380"/>
      <c r="AT238" s="380"/>
      <c r="AU238" s="380"/>
      <c r="AV238" s="380"/>
      <c r="AW238" s="380"/>
      <c r="AX238" s="381"/>
    </row>
    <row r="239" spans="1:50" ht="40.5" customHeight="1">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722</v>
      </c>
      <c r="AE239" s="385"/>
      <c r="AF239" s="385"/>
      <c r="AG239" s="409" t="s">
        <v>733</v>
      </c>
      <c r="AH239" s="152"/>
      <c r="AI239" s="152"/>
      <c r="AJ239" s="152"/>
      <c r="AK239" s="152"/>
      <c r="AL239" s="152"/>
      <c r="AM239" s="152"/>
      <c r="AN239" s="152"/>
      <c r="AO239" s="152"/>
      <c r="AP239" s="152"/>
      <c r="AQ239" s="152"/>
      <c r="AR239" s="152"/>
      <c r="AS239" s="152"/>
      <c r="AT239" s="152"/>
      <c r="AU239" s="152"/>
      <c r="AV239" s="152"/>
      <c r="AW239" s="152"/>
      <c r="AX239" s="410"/>
    </row>
    <row r="240" spans="1:50" ht="42.75" customHeight="1">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722</v>
      </c>
      <c r="AE240" s="403"/>
      <c r="AF240" s="404"/>
      <c r="AG240" s="405" t="s">
        <v>734</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c r="A241" s="395"/>
      <c r="B241" s="396"/>
      <c r="C241" s="908" t="s">
        <v>0</v>
      </c>
      <c r="D241" s="909"/>
      <c r="E241" s="909"/>
      <c r="F241" s="909"/>
      <c r="G241" s="909"/>
      <c r="H241" s="909"/>
      <c r="I241" s="909"/>
      <c r="J241" s="909"/>
      <c r="K241" s="909"/>
      <c r="L241" s="909"/>
      <c r="M241" s="909"/>
      <c r="N241" s="909"/>
      <c r="O241" s="905" t="s">
        <v>688</v>
      </c>
      <c r="P241" s="906"/>
      <c r="Q241" s="906"/>
      <c r="R241" s="906"/>
      <c r="S241" s="906"/>
      <c r="T241" s="906"/>
      <c r="U241" s="906"/>
      <c r="V241" s="906"/>
      <c r="W241" s="906"/>
      <c r="X241" s="906"/>
      <c r="Y241" s="906"/>
      <c r="Z241" s="906"/>
      <c r="AA241" s="906"/>
      <c r="AB241" s="906"/>
      <c r="AC241" s="906"/>
      <c r="AD241" s="906"/>
      <c r="AE241" s="906"/>
      <c r="AF241" s="907"/>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c r="A242" s="395"/>
      <c r="B242" s="396"/>
      <c r="C242" s="892">
        <v>2022</v>
      </c>
      <c r="D242" s="893"/>
      <c r="E242" s="388" t="s">
        <v>690</v>
      </c>
      <c r="F242" s="388"/>
      <c r="G242" s="388"/>
      <c r="H242" s="389">
        <v>21</v>
      </c>
      <c r="I242" s="389"/>
      <c r="J242" s="894">
        <v>816</v>
      </c>
      <c r="K242" s="894"/>
      <c r="L242" s="894"/>
      <c r="M242" s="389"/>
      <c r="N242" s="895"/>
      <c r="O242" s="896" t="s">
        <v>713</v>
      </c>
      <c r="P242" s="897"/>
      <c r="Q242" s="897"/>
      <c r="R242" s="897"/>
      <c r="S242" s="897"/>
      <c r="T242" s="897"/>
      <c r="U242" s="897"/>
      <c r="V242" s="897"/>
      <c r="W242" s="897"/>
      <c r="X242" s="897"/>
      <c r="Y242" s="897"/>
      <c r="Z242" s="897"/>
      <c r="AA242" s="897"/>
      <c r="AB242" s="897"/>
      <c r="AC242" s="897"/>
      <c r="AD242" s="897"/>
      <c r="AE242" s="897"/>
      <c r="AF242" s="898"/>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c r="A243" s="395"/>
      <c r="B243" s="396"/>
      <c r="C243" s="386"/>
      <c r="D243" s="387"/>
      <c r="E243" s="388"/>
      <c r="F243" s="388"/>
      <c r="G243" s="388"/>
      <c r="H243" s="389"/>
      <c r="I243" s="389"/>
      <c r="J243" s="390"/>
      <c r="K243" s="390"/>
      <c r="L243" s="390"/>
      <c r="M243" s="391"/>
      <c r="N243" s="392"/>
      <c r="O243" s="899"/>
      <c r="P243" s="900"/>
      <c r="Q243" s="900"/>
      <c r="R243" s="900"/>
      <c r="S243" s="900"/>
      <c r="T243" s="900"/>
      <c r="U243" s="900"/>
      <c r="V243" s="900"/>
      <c r="W243" s="900"/>
      <c r="X243" s="900"/>
      <c r="Y243" s="900"/>
      <c r="Z243" s="900"/>
      <c r="AA243" s="900"/>
      <c r="AB243" s="900"/>
      <c r="AC243" s="900"/>
      <c r="AD243" s="900"/>
      <c r="AE243" s="900"/>
      <c r="AF243" s="901"/>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hidden="1" customHeight="1">
      <c r="A244" s="395"/>
      <c r="B244" s="396"/>
      <c r="C244" s="386"/>
      <c r="D244" s="387"/>
      <c r="E244" s="388"/>
      <c r="F244" s="388"/>
      <c r="G244" s="388"/>
      <c r="H244" s="389"/>
      <c r="I244" s="389"/>
      <c r="J244" s="390"/>
      <c r="K244" s="390"/>
      <c r="L244" s="390"/>
      <c r="M244" s="391"/>
      <c r="N244" s="392"/>
      <c r="O244" s="899"/>
      <c r="P244" s="900"/>
      <c r="Q244" s="900"/>
      <c r="R244" s="900"/>
      <c r="S244" s="900"/>
      <c r="T244" s="900"/>
      <c r="U244" s="900"/>
      <c r="V244" s="900"/>
      <c r="W244" s="900"/>
      <c r="X244" s="900"/>
      <c r="Y244" s="900"/>
      <c r="Z244" s="900"/>
      <c r="AA244" s="900"/>
      <c r="AB244" s="900"/>
      <c r="AC244" s="900"/>
      <c r="AD244" s="900"/>
      <c r="AE244" s="900"/>
      <c r="AF244" s="901"/>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hidden="1" customHeight="1">
      <c r="A245" s="395"/>
      <c r="B245" s="396"/>
      <c r="C245" s="386"/>
      <c r="D245" s="387"/>
      <c r="E245" s="388"/>
      <c r="F245" s="388"/>
      <c r="G245" s="388"/>
      <c r="H245" s="389"/>
      <c r="I245" s="389"/>
      <c r="J245" s="390"/>
      <c r="K245" s="390"/>
      <c r="L245" s="390"/>
      <c r="M245" s="391"/>
      <c r="N245" s="392"/>
      <c r="O245" s="899"/>
      <c r="P245" s="900"/>
      <c r="Q245" s="900"/>
      <c r="R245" s="900"/>
      <c r="S245" s="900"/>
      <c r="T245" s="900"/>
      <c r="U245" s="900"/>
      <c r="V245" s="900"/>
      <c r="W245" s="900"/>
      <c r="X245" s="900"/>
      <c r="Y245" s="900"/>
      <c r="Z245" s="900"/>
      <c r="AA245" s="900"/>
      <c r="AB245" s="900"/>
      <c r="AC245" s="900"/>
      <c r="AD245" s="900"/>
      <c r="AE245" s="900"/>
      <c r="AF245" s="901"/>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hidden="1" customHeight="1">
      <c r="A246" s="397"/>
      <c r="B246" s="398"/>
      <c r="C246" s="411"/>
      <c r="D246" s="412"/>
      <c r="E246" s="388"/>
      <c r="F246" s="388"/>
      <c r="G246" s="388"/>
      <c r="H246" s="389"/>
      <c r="I246" s="389"/>
      <c r="J246" s="413"/>
      <c r="K246" s="413"/>
      <c r="L246" s="413"/>
      <c r="M246" s="890"/>
      <c r="N246" s="891"/>
      <c r="O246" s="902"/>
      <c r="P246" s="903"/>
      <c r="Q246" s="903"/>
      <c r="R246" s="903"/>
      <c r="S246" s="903"/>
      <c r="T246" s="903"/>
      <c r="U246" s="903"/>
      <c r="V246" s="903"/>
      <c r="W246" s="903"/>
      <c r="X246" s="903"/>
      <c r="Y246" s="903"/>
      <c r="Z246" s="903"/>
      <c r="AA246" s="903"/>
      <c r="AB246" s="903"/>
      <c r="AC246" s="903"/>
      <c r="AD246" s="903"/>
      <c r="AE246" s="903"/>
      <c r="AF246" s="904"/>
      <c r="AG246" s="409"/>
      <c r="AH246" s="152"/>
      <c r="AI246" s="152"/>
      <c r="AJ246" s="152"/>
      <c r="AK246" s="152"/>
      <c r="AL246" s="152"/>
      <c r="AM246" s="152"/>
      <c r="AN246" s="152"/>
      <c r="AO246" s="152"/>
      <c r="AP246" s="152"/>
      <c r="AQ246" s="152"/>
      <c r="AR246" s="152"/>
      <c r="AS246" s="152"/>
      <c r="AT246" s="152"/>
      <c r="AU246" s="152"/>
      <c r="AV246" s="152"/>
      <c r="AW246" s="152"/>
      <c r="AX246" s="410"/>
    </row>
    <row r="247" spans="1:50" ht="51.75" customHeight="1">
      <c r="A247" s="359" t="s">
        <v>46</v>
      </c>
      <c r="B247" s="920"/>
      <c r="C247" s="318" t="s">
        <v>50</v>
      </c>
      <c r="D247" s="739"/>
      <c r="E247" s="739"/>
      <c r="F247" s="740"/>
      <c r="G247" s="923" t="s">
        <v>786</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41.25" customHeight="1" thickBot="1">
      <c r="A248" s="921"/>
      <c r="B248" s="922"/>
      <c r="C248" s="925" t="s">
        <v>54</v>
      </c>
      <c r="D248" s="926"/>
      <c r="E248" s="926"/>
      <c r="F248" s="927"/>
      <c r="G248" s="928" t="s">
        <v>785</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39.75" customHeight="1" thickBot="1">
      <c r="A250" s="913" t="s">
        <v>780</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74.25" customHeight="1" thickBot="1">
      <c r="A252" s="343" t="s">
        <v>132</v>
      </c>
      <c r="B252" s="344"/>
      <c r="C252" s="344"/>
      <c r="D252" s="344"/>
      <c r="E252" s="345"/>
      <c r="F252" s="919" t="s">
        <v>781</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57.75" customHeight="1" thickBot="1">
      <c r="A254" s="343" t="s">
        <v>133</v>
      </c>
      <c r="B254" s="344"/>
      <c r="C254" s="344"/>
      <c r="D254" s="344"/>
      <c r="E254" s="345"/>
      <c r="F254" s="346" t="s">
        <v>790</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50.1" customHeight="1" thickBot="1">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c r="A257" s="355" t="s">
        <v>317</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c r="A258" s="358" t="s">
        <v>359</v>
      </c>
      <c r="B258" s="105"/>
      <c r="C258" s="105"/>
      <c r="D258" s="106"/>
      <c r="E258" s="339" t="s">
        <v>714</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c r="A259" s="271" t="s">
        <v>358</v>
      </c>
      <c r="B259" s="271"/>
      <c r="C259" s="271"/>
      <c r="D259" s="271"/>
      <c r="E259" s="339" t="s">
        <v>715</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c r="A260" s="271" t="s">
        <v>357</v>
      </c>
      <c r="B260" s="271"/>
      <c r="C260" s="271"/>
      <c r="D260" s="271"/>
      <c r="E260" s="339" t="s">
        <v>716</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c r="A261" s="271" t="s">
        <v>356</v>
      </c>
      <c r="B261" s="271"/>
      <c r="C261" s="271"/>
      <c r="D261" s="271"/>
      <c r="E261" s="339" t="s">
        <v>717</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c r="A262" s="271" t="s">
        <v>355</v>
      </c>
      <c r="B262" s="271"/>
      <c r="C262" s="271"/>
      <c r="D262" s="271"/>
      <c r="E262" s="339" t="s">
        <v>718</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c r="A263" s="271" t="s">
        <v>354</v>
      </c>
      <c r="B263" s="271"/>
      <c r="C263" s="271"/>
      <c r="D263" s="271"/>
      <c r="E263" s="339" t="s">
        <v>719</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c r="A264" s="271" t="s">
        <v>353</v>
      </c>
      <c r="B264" s="271"/>
      <c r="C264" s="271"/>
      <c r="D264" s="271"/>
      <c r="E264" s="339" t="s">
        <v>720</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c r="A265" s="271" t="s">
        <v>352</v>
      </c>
      <c r="B265" s="271"/>
      <c r="C265" s="271"/>
      <c r="D265" s="271"/>
      <c r="E265" s="339" t="s">
        <v>721</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c r="A266" s="271" t="s">
        <v>499</v>
      </c>
      <c r="B266" s="271"/>
      <c r="C266" s="271"/>
      <c r="D266" s="271"/>
      <c r="E266" s="115" t="s">
        <v>690</v>
      </c>
      <c r="F266" s="101"/>
      <c r="G266" s="101"/>
      <c r="H266" s="92" t="str">
        <f>IF(E266="","","-")</f>
        <v>-</v>
      </c>
      <c r="I266" s="101" t="s">
        <v>310</v>
      </c>
      <c r="J266" s="101"/>
      <c r="K266" s="92" t="str">
        <f>IF(I266="","","-")</f>
        <v>-</v>
      </c>
      <c r="L266" s="116">
        <v>724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679</v>
      </c>
      <c r="B267" s="271"/>
      <c r="C267" s="271"/>
      <c r="D267" s="271"/>
      <c r="E267" s="115" t="s">
        <v>690</v>
      </c>
      <c r="F267" s="101"/>
      <c r="G267" s="101"/>
      <c r="H267" s="92"/>
      <c r="I267" s="101"/>
      <c r="J267" s="101"/>
      <c r="K267" s="92"/>
      <c r="L267" s="116">
        <v>742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467</v>
      </c>
      <c r="B268" s="271"/>
      <c r="C268" s="271"/>
      <c r="D268" s="271"/>
      <c r="E268" s="99">
        <v>2021</v>
      </c>
      <c r="F268" s="100"/>
      <c r="G268" s="101" t="s">
        <v>752</v>
      </c>
      <c r="H268" s="101"/>
      <c r="I268" s="101"/>
      <c r="J268" s="100">
        <v>20</v>
      </c>
      <c r="K268" s="100"/>
      <c r="L268" s="116">
        <v>816</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7.75" customHeight="1">
      <c r="A269" s="327" t="s">
        <v>346</v>
      </c>
      <c r="B269" s="328"/>
      <c r="C269" s="328"/>
      <c r="D269" s="328"/>
      <c r="E269" s="328"/>
      <c r="F269" s="329"/>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7.75" customHeight="1">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45" customHeight="1" thickBot="1">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13.5" hidden="1" customHeight="1" thickBot="1">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33" t="s">
        <v>348</v>
      </c>
      <c r="B308" s="334"/>
      <c r="C308" s="334"/>
      <c r="D308" s="334"/>
      <c r="E308" s="334"/>
      <c r="F308" s="335"/>
      <c r="G308" s="314" t="s">
        <v>792</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793</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c r="A310" s="336"/>
      <c r="B310" s="337"/>
      <c r="C310" s="337"/>
      <c r="D310" s="337"/>
      <c r="E310" s="337"/>
      <c r="F310" s="338"/>
      <c r="G310" s="304" t="s">
        <v>745</v>
      </c>
      <c r="H310" s="305"/>
      <c r="I310" s="305"/>
      <c r="J310" s="305"/>
      <c r="K310" s="306"/>
      <c r="L310" s="307" t="s">
        <v>747</v>
      </c>
      <c r="M310" s="308"/>
      <c r="N310" s="308"/>
      <c r="O310" s="308"/>
      <c r="P310" s="308"/>
      <c r="Q310" s="308"/>
      <c r="R310" s="308"/>
      <c r="S310" s="308"/>
      <c r="T310" s="308"/>
      <c r="U310" s="308"/>
      <c r="V310" s="308"/>
      <c r="W310" s="308"/>
      <c r="X310" s="309"/>
      <c r="Y310" s="310">
        <v>3</v>
      </c>
      <c r="Z310" s="311"/>
      <c r="AA310" s="311"/>
      <c r="AB310" s="312"/>
      <c r="AC310" s="304" t="s">
        <v>753</v>
      </c>
      <c r="AD310" s="305"/>
      <c r="AE310" s="305"/>
      <c r="AF310" s="305"/>
      <c r="AG310" s="306"/>
      <c r="AH310" s="307" t="s">
        <v>757</v>
      </c>
      <c r="AI310" s="308"/>
      <c r="AJ310" s="308"/>
      <c r="AK310" s="308"/>
      <c r="AL310" s="308"/>
      <c r="AM310" s="308"/>
      <c r="AN310" s="308"/>
      <c r="AO310" s="308"/>
      <c r="AP310" s="308"/>
      <c r="AQ310" s="308"/>
      <c r="AR310" s="308"/>
      <c r="AS310" s="308"/>
      <c r="AT310" s="309"/>
      <c r="AU310" s="310">
        <v>0.6</v>
      </c>
      <c r="AV310" s="311"/>
      <c r="AW310" s="311"/>
      <c r="AX310" s="313"/>
    </row>
    <row r="311" spans="1:50" ht="24.75" customHeight="1">
      <c r="A311" s="336"/>
      <c r="B311" s="337"/>
      <c r="C311" s="337"/>
      <c r="D311" s="337"/>
      <c r="E311" s="337"/>
      <c r="F311" s="338"/>
      <c r="G311" s="294"/>
      <c r="H311" s="295"/>
      <c r="I311" s="295"/>
      <c r="J311" s="295"/>
      <c r="K311" s="296"/>
      <c r="L311" s="297"/>
      <c r="M311" s="298"/>
      <c r="N311" s="298"/>
      <c r="O311" s="298"/>
      <c r="P311" s="298"/>
      <c r="Q311" s="298"/>
      <c r="R311" s="298"/>
      <c r="S311" s="298"/>
      <c r="T311" s="298"/>
      <c r="U311" s="298"/>
      <c r="V311" s="298"/>
      <c r="W311" s="298"/>
      <c r="X311" s="299"/>
      <c r="Y311" s="300"/>
      <c r="Z311" s="301"/>
      <c r="AA311" s="301"/>
      <c r="AB311" s="302"/>
      <c r="AC311" s="294" t="s">
        <v>754</v>
      </c>
      <c r="AD311" s="295"/>
      <c r="AE311" s="295"/>
      <c r="AF311" s="295"/>
      <c r="AG311" s="296"/>
      <c r="AH311" s="297" t="s">
        <v>758</v>
      </c>
      <c r="AI311" s="298"/>
      <c r="AJ311" s="298"/>
      <c r="AK311" s="298"/>
      <c r="AL311" s="298"/>
      <c r="AM311" s="298"/>
      <c r="AN311" s="298"/>
      <c r="AO311" s="298"/>
      <c r="AP311" s="298"/>
      <c r="AQ311" s="298"/>
      <c r="AR311" s="298"/>
      <c r="AS311" s="298"/>
      <c r="AT311" s="299"/>
      <c r="AU311" s="300">
        <v>0.3</v>
      </c>
      <c r="AV311" s="301"/>
      <c r="AW311" s="301"/>
      <c r="AX311" s="303"/>
    </row>
    <row r="312" spans="1:50" ht="24.75" customHeight="1">
      <c r="A312" s="336"/>
      <c r="B312" s="337"/>
      <c r="C312" s="337"/>
      <c r="D312" s="337"/>
      <c r="E312" s="337"/>
      <c r="F312" s="338"/>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t="s">
        <v>755</v>
      </c>
      <c r="AD312" s="295"/>
      <c r="AE312" s="295"/>
      <c r="AF312" s="295"/>
      <c r="AG312" s="296"/>
      <c r="AH312" s="297" t="s">
        <v>755</v>
      </c>
      <c r="AI312" s="298"/>
      <c r="AJ312" s="298"/>
      <c r="AK312" s="298"/>
      <c r="AL312" s="298"/>
      <c r="AM312" s="298"/>
      <c r="AN312" s="298"/>
      <c r="AO312" s="298"/>
      <c r="AP312" s="298"/>
      <c r="AQ312" s="298"/>
      <c r="AR312" s="298"/>
      <c r="AS312" s="298"/>
      <c r="AT312" s="299"/>
      <c r="AU312" s="300">
        <v>0.1</v>
      </c>
      <c r="AV312" s="301"/>
      <c r="AW312" s="301"/>
      <c r="AX312" s="303"/>
    </row>
    <row r="313" spans="1:50" ht="24.75" customHeight="1">
      <c r="A313" s="336"/>
      <c r="B313" s="337"/>
      <c r="C313" s="337"/>
      <c r="D313" s="337"/>
      <c r="E313" s="337"/>
      <c r="F313" s="338"/>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t="s">
        <v>756</v>
      </c>
      <c r="AD313" s="295"/>
      <c r="AE313" s="295"/>
      <c r="AF313" s="295"/>
      <c r="AG313" s="296"/>
      <c r="AH313" s="297" t="s">
        <v>759</v>
      </c>
      <c r="AI313" s="298"/>
      <c r="AJ313" s="298"/>
      <c r="AK313" s="298"/>
      <c r="AL313" s="298"/>
      <c r="AM313" s="298"/>
      <c r="AN313" s="298"/>
      <c r="AO313" s="298"/>
      <c r="AP313" s="298"/>
      <c r="AQ313" s="298"/>
      <c r="AR313" s="298"/>
      <c r="AS313" s="298"/>
      <c r="AT313" s="299"/>
      <c r="AU313" s="300">
        <v>0.1</v>
      </c>
      <c r="AV313" s="301"/>
      <c r="AW313" s="301"/>
      <c r="AX313" s="303"/>
    </row>
    <row r="314" spans="1:50" ht="24.75" hidden="1" customHeight="1">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thickBot="1">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3</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1.0999999999999999</v>
      </c>
      <c r="AV320" s="291"/>
      <c r="AW320" s="291"/>
      <c r="AX320" s="293"/>
    </row>
    <row r="321" spans="1:51" ht="24.75" customHeight="1">
      <c r="A321" s="336"/>
      <c r="B321" s="337"/>
      <c r="C321" s="337"/>
      <c r="D321" s="337"/>
      <c r="E321" s="337"/>
      <c r="F321" s="338"/>
      <c r="G321" s="314" t="s">
        <v>794</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1</v>
      </c>
    </row>
    <row r="322" spans="1:51" ht="24.75" customHeight="1">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0">$AY$321</f>
        <v>1</v>
      </c>
    </row>
    <row r="323" spans="1:51" ht="24.75" customHeight="1">
      <c r="A323" s="336"/>
      <c r="B323" s="337"/>
      <c r="C323" s="337"/>
      <c r="D323" s="337"/>
      <c r="E323" s="337"/>
      <c r="F323" s="338"/>
      <c r="G323" s="304" t="s">
        <v>748</v>
      </c>
      <c r="H323" s="305"/>
      <c r="I323" s="305"/>
      <c r="J323" s="305"/>
      <c r="K323" s="306"/>
      <c r="L323" s="307" t="s">
        <v>774</v>
      </c>
      <c r="M323" s="308"/>
      <c r="N323" s="308"/>
      <c r="O323" s="308"/>
      <c r="P323" s="308"/>
      <c r="Q323" s="308"/>
      <c r="R323" s="308"/>
      <c r="S323" s="308"/>
      <c r="T323" s="308"/>
      <c r="U323" s="308"/>
      <c r="V323" s="308"/>
      <c r="W323" s="308"/>
      <c r="X323" s="309"/>
      <c r="Y323" s="310">
        <v>4</v>
      </c>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0"/>
        <v>1</v>
      </c>
    </row>
    <row r="324" spans="1:51" ht="24.75" hidden="1" customHeight="1">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0"/>
        <v>1</v>
      </c>
    </row>
    <row r="325" spans="1:51" ht="24.75" hidden="1" customHeight="1">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0"/>
        <v>1</v>
      </c>
    </row>
    <row r="326" spans="1:51" ht="24.75" hidden="1" customHeight="1">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0"/>
        <v>1</v>
      </c>
    </row>
    <row r="327" spans="1:51" ht="24.75" hidden="1" customHeight="1">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0"/>
        <v>1</v>
      </c>
    </row>
    <row r="328" spans="1:51" ht="24.75" hidden="1" customHeight="1">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0"/>
        <v>1</v>
      </c>
    </row>
    <row r="329" spans="1:51" ht="24.75" hidden="1" customHeight="1">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0"/>
        <v>1</v>
      </c>
    </row>
    <row r="330" spans="1:51" ht="24.75" hidden="1" customHeight="1">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0"/>
        <v>1</v>
      </c>
    </row>
    <row r="331" spans="1:51" ht="24.75" hidden="1" customHeight="1">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0"/>
        <v>1</v>
      </c>
    </row>
    <row r="332" spans="1:51" ht="24.75" hidden="1" customHeight="1">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0"/>
        <v>1</v>
      </c>
    </row>
    <row r="333" spans="1:51" ht="24.75" customHeight="1">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4</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0"/>
        <v>1</v>
      </c>
    </row>
    <row r="334" spans="1:51" ht="24.75" hidden="1" customHeight="1">
      <c r="A334" s="336"/>
      <c r="B334" s="337"/>
      <c r="C334" s="337"/>
      <c r="D334" s="337"/>
      <c r="E334" s="337"/>
      <c r="F334" s="338"/>
      <c r="G334" s="314" t="s">
        <v>296</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297</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1">$AY$334</f>
        <v>0</v>
      </c>
    </row>
    <row r="336" spans="1:51" ht="24.75" hidden="1" customHeight="1">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1"/>
        <v>0</v>
      </c>
    </row>
    <row r="337" spans="1:51" ht="24.75" hidden="1" customHeight="1">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1"/>
        <v>0</v>
      </c>
    </row>
    <row r="338" spans="1:51" ht="24.75" hidden="1" customHeight="1">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1"/>
        <v>0</v>
      </c>
    </row>
    <row r="339" spans="1:51" ht="24.75" hidden="1" customHeight="1">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1"/>
        <v>0</v>
      </c>
    </row>
    <row r="340" spans="1:51" ht="24.75" hidden="1" customHeight="1">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1"/>
        <v>0</v>
      </c>
    </row>
    <row r="341" spans="1:51" ht="24.75" hidden="1" customHeight="1">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1"/>
        <v>0</v>
      </c>
    </row>
    <row r="342" spans="1:51" ht="24.75" hidden="1" customHeight="1">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$AY$334</f>
        <v>0</v>
      </c>
    </row>
    <row r="343" spans="1:51" ht="24.75" hidden="1" customHeight="1">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$AY$334</f>
        <v>0</v>
      </c>
    </row>
    <row r="344" spans="1:51" ht="24.75" hidden="1" customHeight="1">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$AY$334</f>
        <v>0</v>
      </c>
    </row>
    <row r="345" spans="1:51" ht="24.75" hidden="1" customHeight="1">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$AY$334</f>
        <v>0</v>
      </c>
    </row>
    <row r="346" spans="1:51" ht="24.75" hidden="1" customHeight="1" thickBot="1">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$AY$334</f>
        <v>0</v>
      </c>
    </row>
    <row r="347" spans="1:51" ht="24.75" hidden="1" customHeight="1">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2">$AY$347</f>
        <v>0</v>
      </c>
    </row>
    <row r="350" spans="1:51" ht="24.75" hidden="1" customHeight="1">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2"/>
        <v>0</v>
      </c>
    </row>
    <row r="351" spans="1:51" ht="24.75" hidden="1" customHeight="1">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2"/>
        <v>0</v>
      </c>
    </row>
    <row r="352" spans="1:51" ht="24.75" hidden="1" customHeight="1">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2"/>
        <v>0</v>
      </c>
    </row>
    <row r="353" spans="1:51" ht="24.75" hidden="1" customHeight="1">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2"/>
        <v>0</v>
      </c>
    </row>
    <row r="354" spans="1:51" ht="24.75" hidden="1" customHeight="1">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2"/>
        <v>0</v>
      </c>
    </row>
    <row r="355" spans="1:51" ht="24.75" hidden="1" customHeight="1">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2"/>
        <v>0</v>
      </c>
    </row>
    <row r="356" spans="1:51" ht="24.75" hidden="1" customHeight="1">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2"/>
        <v>0</v>
      </c>
    </row>
    <row r="357" spans="1:51" ht="24.75" hidden="1" customHeight="1">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2"/>
        <v>0</v>
      </c>
    </row>
    <row r="358" spans="1:51" ht="24.75" hidden="1" customHeight="1">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2"/>
        <v>0</v>
      </c>
    </row>
    <row r="359" spans="1:51" ht="24.75" hidden="1" customHeight="1">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2"/>
        <v>0</v>
      </c>
    </row>
    <row r="360" spans="1:51" ht="24.75" hidden="1" customHeight="1" thickBot="1">
      <c r="A360" s="280" t="s">
        <v>660</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311</v>
      </c>
      <c r="AM360" s="284"/>
      <c r="AN360" s="284"/>
      <c r="AO360" s="94" t="s">
        <v>310</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c r="A366" s="245">
        <v>1</v>
      </c>
      <c r="B366" s="245">
        <v>1</v>
      </c>
      <c r="C366" s="275" t="s">
        <v>771</v>
      </c>
      <c r="D366" s="276"/>
      <c r="E366" s="276"/>
      <c r="F366" s="276"/>
      <c r="G366" s="276"/>
      <c r="H366" s="276"/>
      <c r="I366" s="277"/>
      <c r="J366" s="248">
        <v>8010401006744</v>
      </c>
      <c r="K366" s="249"/>
      <c r="L366" s="249"/>
      <c r="M366" s="249"/>
      <c r="N366" s="249"/>
      <c r="O366" s="249"/>
      <c r="P366" s="260" t="s">
        <v>742</v>
      </c>
      <c r="Q366" s="250"/>
      <c r="R366" s="250"/>
      <c r="S366" s="250"/>
      <c r="T366" s="250"/>
      <c r="U366" s="250"/>
      <c r="V366" s="250"/>
      <c r="W366" s="250"/>
      <c r="X366" s="250"/>
      <c r="Y366" s="251">
        <v>3</v>
      </c>
      <c r="Z366" s="252"/>
      <c r="AA366" s="252"/>
      <c r="AB366" s="253"/>
      <c r="AC366" s="237" t="s">
        <v>341</v>
      </c>
      <c r="AD366" s="238"/>
      <c r="AE366" s="238"/>
      <c r="AF366" s="238"/>
      <c r="AG366" s="238"/>
      <c r="AH366" s="268" t="s">
        <v>741</v>
      </c>
      <c r="AI366" s="269"/>
      <c r="AJ366" s="269"/>
      <c r="AK366" s="269"/>
      <c r="AL366" s="241">
        <v>100</v>
      </c>
      <c r="AM366" s="242"/>
      <c r="AN366" s="242"/>
      <c r="AO366" s="243"/>
      <c r="AP366" s="244" t="s">
        <v>741</v>
      </c>
      <c r="AQ366" s="244"/>
      <c r="AR366" s="244"/>
      <c r="AS366" s="244"/>
      <c r="AT366" s="244"/>
      <c r="AU366" s="244"/>
      <c r="AV366" s="244"/>
      <c r="AW366" s="244"/>
      <c r="AX366" s="244"/>
    </row>
    <row r="367" spans="1:51" ht="39" customHeight="1">
      <c r="A367" s="245">
        <v>2</v>
      </c>
      <c r="B367" s="245">
        <v>1</v>
      </c>
      <c r="C367" s="275" t="s">
        <v>735</v>
      </c>
      <c r="D367" s="278"/>
      <c r="E367" s="278"/>
      <c r="F367" s="278"/>
      <c r="G367" s="278"/>
      <c r="H367" s="278"/>
      <c r="I367" s="279"/>
      <c r="J367" s="248" t="s">
        <v>741</v>
      </c>
      <c r="K367" s="249"/>
      <c r="L367" s="249"/>
      <c r="M367" s="249"/>
      <c r="N367" s="249"/>
      <c r="O367" s="249"/>
      <c r="P367" s="260" t="s">
        <v>742</v>
      </c>
      <c r="Q367" s="250"/>
      <c r="R367" s="250"/>
      <c r="S367" s="250"/>
      <c r="T367" s="250"/>
      <c r="U367" s="250"/>
      <c r="V367" s="250"/>
      <c r="W367" s="250"/>
      <c r="X367" s="250"/>
      <c r="Y367" s="251">
        <v>3</v>
      </c>
      <c r="Z367" s="252"/>
      <c r="AA367" s="252"/>
      <c r="AB367" s="253"/>
      <c r="AC367" s="237" t="s">
        <v>341</v>
      </c>
      <c r="AD367" s="238"/>
      <c r="AE367" s="238"/>
      <c r="AF367" s="238"/>
      <c r="AG367" s="238"/>
      <c r="AH367" s="268" t="s">
        <v>741</v>
      </c>
      <c r="AI367" s="269"/>
      <c r="AJ367" s="269"/>
      <c r="AK367" s="269"/>
      <c r="AL367" s="241">
        <v>100</v>
      </c>
      <c r="AM367" s="242"/>
      <c r="AN367" s="242"/>
      <c r="AO367" s="243"/>
      <c r="AP367" s="244" t="s">
        <v>741</v>
      </c>
      <c r="AQ367" s="244"/>
      <c r="AR367" s="244"/>
      <c r="AS367" s="244"/>
      <c r="AT367" s="244"/>
      <c r="AU367" s="244"/>
      <c r="AV367" s="244"/>
      <c r="AW367" s="244"/>
      <c r="AX367" s="244"/>
      <c r="AY367">
        <f>COUNTA($C$367)</f>
        <v>1</v>
      </c>
    </row>
    <row r="368" spans="1:51" ht="30" customHeight="1">
      <c r="A368" s="245">
        <v>3</v>
      </c>
      <c r="B368" s="245">
        <v>1</v>
      </c>
      <c r="C368" s="275" t="s">
        <v>736</v>
      </c>
      <c r="D368" s="278"/>
      <c r="E368" s="278"/>
      <c r="F368" s="278"/>
      <c r="G368" s="278"/>
      <c r="H368" s="278"/>
      <c r="I368" s="279"/>
      <c r="J368" s="248" t="s">
        <v>741</v>
      </c>
      <c r="K368" s="249"/>
      <c r="L368" s="249"/>
      <c r="M368" s="249"/>
      <c r="N368" s="249"/>
      <c r="O368" s="249"/>
      <c r="P368" s="260" t="s">
        <v>742</v>
      </c>
      <c r="Q368" s="250"/>
      <c r="R368" s="250"/>
      <c r="S368" s="250"/>
      <c r="T368" s="250"/>
      <c r="U368" s="250"/>
      <c r="V368" s="250"/>
      <c r="W368" s="250"/>
      <c r="X368" s="250"/>
      <c r="Y368" s="251">
        <v>3</v>
      </c>
      <c r="Z368" s="252"/>
      <c r="AA368" s="252"/>
      <c r="AB368" s="253"/>
      <c r="AC368" s="237" t="s">
        <v>341</v>
      </c>
      <c r="AD368" s="238"/>
      <c r="AE368" s="238"/>
      <c r="AF368" s="238"/>
      <c r="AG368" s="238"/>
      <c r="AH368" s="268" t="s">
        <v>741</v>
      </c>
      <c r="AI368" s="269"/>
      <c r="AJ368" s="269"/>
      <c r="AK368" s="269"/>
      <c r="AL368" s="241">
        <v>100</v>
      </c>
      <c r="AM368" s="242"/>
      <c r="AN368" s="242"/>
      <c r="AO368" s="243"/>
      <c r="AP368" s="244" t="s">
        <v>741</v>
      </c>
      <c r="AQ368" s="244"/>
      <c r="AR368" s="244"/>
      <c r="AS368" s="244"/>
      <c r="AT368" s="244"/>
      <c r="AU368" s="244"/>
      <c r="AV368" s="244"/>
      <c r="AW368" s="244"/>
      <c r="AX368" s="244"/>
      <c r="AY368">
        <f>COUNTA($C$368)</f>
        <v>1</v>
      </c>
    </row>
    <row r="369" spans="1:51" ht="30" customHeight="1">
      <c r="A369" s="245">
        <v>4</v>
      </c>
      <c r="B369" s="245">
        <v>1</v>
      </c>
      <c r="C369" s="275" t="s">
        <v>737</v>
      </c>
      <c r="D369" s="278"/>
      <c r="E369" s="278"/>
      <c r="F369" s="278"/>
      <c r="G369" s="278"/>
      <c r="H369" s="278"/>
      <c r="I369" s="279"/>
      <c r="J369" s="248" t="s">
        <v>741</v>
      </c>
      <c r="K369" s="249"/>
      <c r="L369" s="249"/>
      <c r="M369" s="249"/>
      <c r="N369" s="249"/>
      <c r="O369" s="249"/>
      <c r="P369" s="260" t="s">
        <v>742</v>
      </c>
      <c r="Q369" s="250"/>
      <c r="R369" s="250"/>
      <c r="S369" s="250"/>
      <c r="T369" s="250"/>
      <c r="U369" s="250"/>
      <c r="V369" s="250"/>
      <c r="W369" s="250"/>
      <c r="X369" s="250"/>
      <c r="Y369" s="251">
        <v>2</v>
      </c>
      <c r="Z369" s="252"/>
      <c r="AA369" s="252"/>
      <c r="AB369" s="253"/>
      <c r="AC369" s="237" t="s">
        <v>341</v>
      </c>
      <c r="AD369" s="238"/>
      <c r="AE369" s="238"/>
      <c r="AF369" s="238"/>
      <c r="AG369" s="238"/>
      <c r="AH369" s="268" t="s">
        <v>741</v>
      </c>
      <c r="AI369" s="269"/>
      <c r="AJ369" s="269"/>
      <c r="AK369" s="269"/>
      <c r="AL369" s="241">
        <v>100</v>
      </c>
      <c r="AM369" s="242"/>
      <c r="AN369" s="242"/>
      <c r="AO369" s="243"/>
      <c r="AP369" s="244" t="s">
        <v>741</v>
      </c>
      <c r="AQ369" s="244"/>
      <c r="AR369" s="244"/>
      <c r="AS369" s="244"/>
      <c r="AT369" s="244"/>
      <c r="AU369" s="244"/>
      <c r="AV369" s="244"/>
      <c r="AW369" s="244"/>
      <c r="AX369" s="244"/>
      <c r="AY369">
        <f>COUNTA($C$369)</f>
        <v>1</v>
      </c>
    </row>
    <row r="370" spans="1:51" ht="30" customHeight="1">
      <c r="A370" s="245">
        <v>5</v>
      </c>
      <c r="B370" s="245">
        <v>1</v>
      </c>
      <c r="C370" s="275" t="s">
        <v>738</v>
      </c>
      <c r="D370" s="278"/>
      <c r="E370" s="278"/>
      <c r="F370" s="278"/>
      <c r="G370" s="278"/>
      <c r="H370" s="278"/>
      <c r="I370" s="279"/>
      <c r="J370" s="248" t="s">
        <v>741</v>
      </c>
      <c r="K370" s="249"/>
      <c r="L370" s="249"/>
      <c r="M370" s="249"/>
      <c r="N370" s="249"/>
      <c r="O370" s="249"/>
      <c r="P370" s="260" t="s">
        <v>742</v>
      </c>
      <c r="Q370" s="250"/>
      <c r="R370" s="250"/>
      <c r="S370" s="250"/>
      <c r="T370" s="250"/>
      <c r="U370" s="250"/>
      <c r="V370" s="250"/>
      <c r="W370" s="250"/>
      <c r="X370" s="250"/>
      <c r="Y370" s="251">
        <v>2</v>
      </c>
      <c r="Z370" s="252"/>
      <c r="AA370" s="252"/>
      <c r="AB370" s="253"/>
      <c r="AC370" s="237" t="s">
        <v>341</v>
      </c>
      <c r="AD370" s="238"/>
      <c r="AE370" s="238"/>
      <c r="AF370" s="238"/>
      <c r="AG370" s="238"/>
      <c r="AH370" s="268" t="s">
        <v>741</v>
      </c>
      <c r="AI370" s="269"/>
      <c r="AJ370" s="269"/>
      <c r="AK370" s="269"/>
      <c r="AL370" s="241">
        <v>100</v>
      </c>
      <c r="AM370" s="242"/>
      <c r="AN370" s="242"/>
      <c r="AO370" s="243"/>
      <c r="AP370" s="244" t="s">
        <v>741</v>
      </c>
      <c r="AQ370" s="244"/>
      <c r="AR370" s="244"/>
      <c r="AS370" s="244"/>
      <c r="AT370" s="244"/>
      <c r="AU370" s="244"/>
      <c r="AV370" s="244"/>
      <c r="AW370" s="244"/>
      <c r="AX370" s="244"/>
      <c r="AY370">
        <f>COUNTA($C$370)</f>
        <v>1</v>
      </c>
    </row>
    <row r="371" spans="1:51" ht="30" customHeight="1">
      <c r="A371" s="245">
        <v>6</v>
      </c>
      <c r="B371" s="245">
        <v>1</v>
      </c>
      <c r="C371" s="275" t="s">
        <v>743</v>
      </c>
      <c r="D371" s="278"/>
      <c r="E371" s="278"/>
      <c r="F371" s="278"/>
      <c r="G371" s="278"/>
      <c r="H371" s="278"/>
      <c r="I371" s="279"/>
      <c r="J371" s="248" t="s">
        <v>741</v>
      </c>
      <c r="K371" s="249"/>
      <c r="L371" s="249"/>
      <c r="M371" s="249"/>
      <c r="N371" s="249"/>
      <c r="O371" s="249"/>
      <c r="P371" s="260" t="s">
        <v>742</v>
      </c>
      <c r="Q371" s="250"/>
      <c r="R371" s="250"/>
      <c r="S371" s="250"/>
      <c r="T371" s="250"/>
      <c r="U371" s="250"/>
      <c r="V371" s="250"/>
      <c r="W371" s="250"/>
      <c r="X371" s="250"/>
      <c r="Y371" s="251">
        <v>2</v>
      </c>
      <c r="Z371" s="252"/>
      <c r="AA371" s="252"/>
      <c r="AB371" s="253"/>
      <c r="AC371" s="237" t="s">
        <v>341</v>
      </c>
      <c r="AD371" s="238"/>
      <c r="AE371" s="238"/>
      <c r="AF371" s="238"/>
      <c r="AG371" s="238"/>
      <c r="AH371" s="268" t="s">
        <v>741</v>
      </c>
      <c r="AI371" s="269"/>
      <c r="AJ371" s="269"/>
      <c r="AK371" s="269"/>
      <c r="AL371" s="241">
        <v>100</v>
      </c>
      <c r="AM371" s="242"/>
      <c r="AN371" s="242"/>
      <c r="AO371" s="243"/>
      <c r="AP371" s="244" t="s">
        <v>741</v>
      </c>
      <c r="AQ371" s="244"/>
      <c r="AR371" s="244"/>
      <c r="AS371" s="244"/>
      <c r="AT371" s="244"/>
      <c r="AU371" s="244"/>
      <c r="AV371" s="244"/>
      <c r="AW371" s="244"/>
      <c r="AX371" s="244"/>
      <c r="AY371">
        <f>COUNTA($C$371)</f>
        <v>1</v>
      </c>
    </row>
    <row r="372" spans="1:51" ht="30" customHeight="1">
      <c r="A372" s="245">
        <v>7</v>
      </c>
      <c r="B372" s="245">
        <v>1</v>
      </c>
      <c r="C372" s="275" t="s">
        <v>744</v>
      </c>
      <c r="D372" s="278"/>
      <c r="E372" s="278"/>
      <c r="F372" s="278"/>
      <c r="G372" s="278"/>
      <c r="H372" s="278"/>
      <c r="I372" s="279"/>
      <c r="J372" s="248" t="s">
        <v>741</v>
      </c>
      <c r="K372" s="249"/>
      <c r="L372" s="249"/>
      <c r="M372" s="249"/>
      <c r="N372" s="249"/>
      <c r="O372" s="249"/>
      <c r="P372" s="260" t="s">
        <v>742</v>
      </c>
      <c r="Q372" s="250"/>
      <c r="R372" s="250"/>
      <c r="S372" s="250"/>
      <c r="T372" s="250"/>
      <c r="U372" s="250"/>
      <c r="V372" s="250"/>
      <c r="W372" s="250"/>
      <c r="X372" s="250"/>
      <c r="Y372" s="251">
        <v>1</v>
      </c>
      <c r="Z372" s="252"/>
      <c r="AA372" s="252"/>
      <c r="AB372" s="253"/>
      <c r="AC372" s="237" t="s">
        <v>341</v>
      </c>
      <c r="AD372" s="238"/>
      <c r="AE372" s="238"/>
      <c r="AF372" s="238"/>
      <c r="AG372" s="238"/>
      <c r="AH372" s="268" t="s">
        <v>741</v>
      </c>
      <c r="AI372" s="269"/>
      <c r="AJ372" s="269"/>
      <c r="AK372" s="269"/>
      <c r="AL372" s="241">
        <v>100</v>
      </c>
      <c r="AM372" s="242"/>
      <c r="AN372" s="242"/>
      <c r="AO372" s="243"/>
      <c r="AP372" s="244" t="s">
        <v>741</v>
      </c>
      <c r="AQ372" s="244"/>
      <c r="AR372" s="244"/>
      <c r="AS372" s="244"/>
      <c r="AT372" s="244"/>
      <c r="AU372" s="244"/>
      <c r="AV372" s="244"/>
      <c r="AW372" s="244"/>
      <c r="AX372" s="244"/>
      <c r="AY372">
        <f>COUNTA($C$372)</f>
        <v>1</v>
      </c>
    </row>
    <row r="373" spans="1:51" ht="39" customHeight="1">
      <c r="A373" s="245">
        <v>8</v>
      </c>
      <c r="B373" s="245">
        <v>1</v>
      </c>
      <c r="C373" s="275" t="s">
        <v>739</v>
      </c>
      <c r="D373" s="276"/>
      <c r="E373" s="276"/>
      <c r="F373" s="276"/>
      <c r="G373" s="276"/>
      <c r="H373" s="276"/>
      <c r="I373" s="277"/>
      <c r="J373" s="248" t="s">
        <v>741</v>
      </c>
      <c r="K373" s="249"/>
      <c r="L373" s="249"/>
      <c r="M373" s="249"/>
      <c r="N373" s="249"/>
      <c r="O373" s="249"/>
      <c r="P373" s="260" t="s">
        <v>742</v>
      </c>
      <c r="Q373" s="250"/>
      <c r="R373" s="250"/>
      <c r="S373" s="250"/>
      <c r="T373" s="250"/>
      <c r="U373" s="250"/>
      <c r="V373" s="250"/>
      <c r="W373" s="250"/>
      <c r="X373" s="250"/>
      <c r="Y373" s="251">
        <v>1</v>
      </c>
      <c r="Z373" s="252"/>
      <c r="AA373" s="252"/>
      <c r="AB373" s="253"/>
      <c r="AC373" s="237" t="s">
        <v>341</v>
      </c>
      <c r="AD373" s="238"/>
      <c r="AE373" s="238"/>
      <c r="AF373" s="238"/>
      <c r="AG373" s="238"/>
      <c r="AH373" s="268" t="s">
        <v>741</v>
      </c>
      <c r="AI373" s="269"/>
      <c r="AJ373" s="269"/>
      <c r="AK373" s="269"/>
      <c r="AL373" s="241">
        <v>100</v>
      </c>
      <c r="AM373" s="242"/>
      <c r="AN373" s="242"/>
      <c r="AO373" s="243"/>
      <c r="AP373" s="244" t="s">
        <v>741</v>
      </c>
      <c r="AQ373" s="244"/>
      <c r="AR373" s="244"/>
      <c r="AS373" s="244"/>
      <c r="AT373" s="244"/>
      <c r="AU373" s="244"/>
      <c r="AV373" s="244"/>
      <c r="AW373" s="244"/>
      <c r="AX373" s="244"/>
      <c r="AY373">
        <f>COUNTA($C$373)</f>
        <v>1</v>
      </c>
    </row>
    <row r="374" spans="1:51" ht="42.75" customHeight="1">
      <c r="A374" s="245">
        <v>9</v>
      </c>
      <c r="B374" s="245">
        <v>1</v>
      </c>
      <c r="C374" s="275" t="s">
        <v>740</v>
      </c>
      <c r="D374" s="276"/>
      <c r="E374" s="276"/>
      <c r="F374" s="276"/>
      <c r="G374" s="276"/>
      <c r="H374" s="276"/>
      <c r="I374" s="277"/>
      <c r="J374" s="248" t="s">
        <v>741</v>
      </c>
      <c r="K374" s="249"/>
      <c r="L374" s="249"/>
      <c r="M374" s="249"/>
      <c r="N374" s="249"/>
      <c r="O374" s="249"/>
      <c r="P374" s="260" t="s">
        <v>742</v>
      </c>
      <c r="Q374" s="250"/>
      <c r="R374" s="250"/>
      <c r="S374" s="250"/>
      <c r="T374" s="250"/>
      <c r="U374" s="250"/>
      <c r="V374" s="250"/>
      <c r="W374" s="250"/>
      <c r="X374" s="250"/>
      <c r="Y374" s="251">
        <v>1</v>
      </c>
      <c r="Z374" s="252"/>
      <c r="AA374" s="252"/>
      <c r="AB374" s="253"/>
      <c r="AC374" s="237" t="s">
        <v>341</v>
      </c>
      <c r="AD374" s="238"/>
      <c r="AE374" s="238"/>
      <c r="AF374" s="238"/>
      <c r="AG374" s="238"/>
      <c r="AH374" s="268" t="s">
        <v>741</v>
      </c>
      <c r="AI374" s="269"/>
      <c r="AJ374" s="269"/>
      <c r="AK374" s="269"/>
      <c r="AL374" s="241">
        <v>100</v>
      </c>
      <c r="AM374" s="242"/>
      <c r="AN374" s="242"/>
      <c r="AO374" s="243"/>
      <c r="AP374" s="244" t="s">
        <v>741</v>
      </c>
      <c r="AQ374" s="244"/>
      <c r="AR374" s="244"/>
      <c r="AS374" s="244"/>
      <c r="AT374" s="244"/>
      <c r="AU374" s="244"/>
      <c r="AV374" s="244"/>
      <c r="AW374" s="244"/>
      <c r="AX374" s="244"/>
      <c r="AY374">
        <f>COUNTA($C$374)</f>
        <v>1</v>
      </c>
    </row>
    <row r="375" spans="1:51" ht="34.5" customHeight="1">
      <c r="A375" s="245">
        <v>10</v>
      </c>
      <c r="B375" s="245">
        <v>1</v>
      </c>
      <c r="C375" s="267" t="s">
        <v>746</v>
      </c>
      <c r="D375" s="266"/>
      <c r="E375" s="266"/>
      <c r="F375" s="266"/>
      <c r="G375" s="266"/>
      <c r="H375" s="266"/>
      <c r="I375" s="266"/>
      <c r="J375" s="248" t="s">
        <v>741</v>
      </c>
      <c r="K375" s="249"/>
      <c r="L375" s="249"/>
      <c r="M375" s="249"/>
      <c r="N375" s="249"/>
      <c r="O375" s="249"/>
      <c r="P375" s="260" t="s">
        <v>742</v>
      </c>
      <c r="Q375" s="250"/>
      <c r="R375" s="250"/>
      <c r="S375" s="250"/>
      <c r="T375" s="250"/>
      <c r="U375" s="250"/>
      <c r="V375" s="250"/>
      <c r="W375" s="250"/>
      <c r="X375" s="250"/>
      <c r="Y375" s="251">
        <v>0.5</v>
      </c>
      <c r="Z375" s="252"/>
      <c r="AA375" s="252"/>
      <c r="AB375" s="253"/>
      <c r="AC375" s="237" t="s">
        <v>341</v>
      </c>
      <c r="AD375" s="238"/>
      <c r="AE375" s="238"/>
      <c r="AF375" s="238"/>
      <c r="AG375" s="238"/>
      <c r="AH375" s="268" t="s">
        <v>741</v>
      </c>
      <c r="AI375" s="269"/>
      <c r="AJ375" s="269"/>
      <c r="AK375" s="269"/>
      <c r="AL375" s="241">
        <v>100</v>
      </c>
      <c r="AM375" s="242"/>
      <c r="AN375" s="242"/>
      <c r="AO375" s="243"/>
      <c r="AP375" s="244" t="s">
        <v>741</v>
      </c>
      <c r="AQ375" s="244"/>
      <c r="AR375" s="244"/>
      <c r="AS375" s="244"/>
      <c r="AT375" s="244"/>
      <c r="AU375" s="244"/>
      <c r="AV375" s="244"/>
      <c r="AW375" s="244"/>
      <c r="AX375" s="244"/>
      <c r="AY375">
        <f>COUNTA($C$375)</f>
        <v>1</v>
      </c>
    </row>
    <row r="376" spans="1:51" ht="30" hidden="1" customHeight="1">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v>100</v>
      </c>
      <c r="AM376" s="242"/>
      <c r="AN376" s="242"/>
      <c r="AO376" s="243"/>
      <c r="AP376" s="244" t="s">
        <v>741</v>
      </c>
      <c r="AQ376" s="244"/>
      <c r="AR376" s="244"/>
      <c r="AS376" s="244"/>
      <c r="AT376" s="244"/>
      <c r="AU376" s="244"/>
      <c r="AV376" s="244"/>
      <c r="AW376" s="244"/>
      <c r="AX376" s="244"/>
      <c r="AY376">
        <f>COUNTA($C$376)</f>
        <v>0</v>
      </c>
    </row>
    <row r="377" spans="1:51" ht="30" hidden="1" customHeight="1">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v>100</v>
      </c>
      <c r="AM377" s="242"/>
      <c r="AN377" s="242"/>
      <c r="AO377" s="243"/>
      <c r="AP377" s="244" t="s">
        <v>741</v>
      </c>
      <c r="AQ377" s="244"/>
      <c r="AR377" s="244"/>
      <c r="AS377" s="244"/>
      <c r="AT377" s="244"/>
      <c r="AU377" s="244"/>
      <c r="AV377" s="244"/>
      <c r="AW377" s="244"/>
      <c r="AX377" s="244"/>
      <c r="AY377">
        <f>COUNTA($C$377)</f>
        <v>0</v>
      </c>
    </row>
    <row r="378" spans="1:51" ht="30" hidden="1" customHeight="1">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v>100</v>
      </c>
      <c r="AM378" s="242"/>
      <c r="AN378" s="242"/>
      <c r="AO378" s="243"/>
      <c r="AP378" s="244" t="s">
        <v>741</v>
      </c>
      <c r="AQ378" s="244"/>
      <c r="AR378" s="244"/>
      <c r="AS378" s="244"/>
      <c r="AT378" s="244"/>
      <c r="AU378" s="244"/>
      <c r="AV378" s="244"/>
      <c r="AW378" s="244"/>
      <c r="AX378" s="244"/>
      <c r="AY378">
        <f>COUNTA($C$378)</f>
        <v>0</v>
      </c>
    </row>
    <row r="379" spans="1:51" ht="30" hidden="1" customHeight="1">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v>100</v>
      </c>
      <c r="AM379" s="242"/>
      <c r="AN379" s="242"/>
      <c r="AO379" s="243"/>
      <c r="AP379" s="244" t="s">
        <v>741</v>
      </c>
      <c r="AQ379" s="244"/>
      <c r="AR379" s="244"/>
      <c r="AS379" s="244"/>
      <c r="AT379" s="244"/>
      <c r="AU379" s="244"/>
      <c r="AV379" s="244"/>
      <c r="AW379" s="244"/>
      <c r="AX379" s="244"/>
      <c r="AY379">
        <f>COUNTA($C$379)</f>
        <v>0</v>
      </c>
    </row>
    <row r="380" spans="1:51" ht="30" hidden="1" customHeight="1">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v>100</v>
      </c>
      <c r="AM380" s="242"/>
      <c r="AN380" s="242"/>
      <c r="AO380" s="243"/>
      <c r="AP380" s="244" t="s">
        <v>741</v>
      </c>
      <c r="AQ380" s="244"/>
      <c r="AR380" s="244"/>
      <c r="AS380" s="244"/>
      <c r="AT380" s="244"/>
      <c r="AU380" s="244"/>
      <c r="AV380" s="244"/>
      <c r="AW380" s="244"/>
      <c r="AX380" s="244"/>
      <c r="AY380">
        <f>COUNTA($C$380)</f>
        <v>0</v>
      </c>
    </row>
    <row r="381" spans="1:51" ht="30" hidden="1" customHeight="1">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v>100</v>
      </c>
      <c r="AM381" s="242"/>
      <c r="AN381" s="242"/>
      <c r="AO381" s="243"/>
      <c r="AP381" s="244" t="s">
        <v>741</v>
      </c>
      <c r="AQ381" s="244"/>
      <c r="AR381" s="244"/>
      <c r="AS381" s="244"/>
      <c r="AT381" s="244"/>
      <c r="AU381" s="244"/>
      <c r="AV381" s="244"/>
      <c r="AW381" s="244"/>
      <c r="AX381" s="244"/>
      <c r="AY381">
        <f>COUNTA($C$381)</f>
        <v>0</v>
      </c>
    </row>
    <row r="382" spans="1:51" s="16" customFormat="1" ht="30" hidden="1" customHeight="1">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v>100</v>
      </c>
      <c r="AM382" s="242"/>
      <c r="AN382" s="242"/>
      <c r="AO382" s="243"/>
      <c r="AP382" s="244" t="s">
        <v>741</v>
      </c>
      <c r="AQ382" s="244"/>
      <c r="AR382" s="244"/>
      <c r="AS382" s="244"/>
      <c r="AT382" s="244"/>
      <c r="AU382" s="244"/>
      <c r="AV382" s="244"/>
      <c r="AW382" s="244"/>
      <c r="AX382" s="244"/>
      <c r="AY382">
        <f>COUNTA($C$382)</f>
        <v>0</v>
      </c>
    </row>
    <row r="383" spans="1:51" ht="30" hidden="1" customHeight="1">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v>100</v>
      </c>
      <c r="AM383" s="242"/>
      <c r="AN383" s="242"/>
      <c r="AO383" s="243"/>
      <c r="AP383" s="244" t="s">
        <v>741</v>
      </c>
      <c r="AQ383" s="244"/>
      <c r="AR383" s="244"/>
      <c r="AS383" s="244"/>
      <c r="AT383" s="244"/>
      <c r="AU383" s="244"/>
      <c r="AV383" s="244"/>
      <c r="AW383" s="244"/>
      <c r="AX383" s="244"/>
      <c r="AY383">
        <f>COUNTA($C$383)</f>
        <v>0</v>
      </c>
    </row>
    <row r="384" spans="1:51" ht="30" hidden="1" customHeight="1">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v>100</v>
      </c>
      <c r="AM384" s="242"/>
      <c r="AN384" s="242"/>
      <c r="AO384" s="243"/>
      <c r="AP384" s="244" t="s">
        <v>741</v>
      </c>
      <c r="AQ384" s="244"/>
      <c r="AR384" s="244"/>
      <c r="AS384" s="244"/>
      <c r="AT384" s="244"/>
      <c r="AU384" s="244"/>
      <c r="AV384" s="244"/>
      <c r="AW384" s="244"/>
      <c r="AX384" s="244"/>
      <c r="AY384">
        <f>COUNTA($C$384)</f>
        <v>0</v>
      </c>
    </row>
    <row r="385" spans="1:51" ht="30" hidden="1" customHeight="1">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v>100</v>
      </c>
      <c r="AM385" s="242"/>
      <c r="AN385" s="242"/>
      <c r="AO385" s="243"/>
      <c r="AP385" s="244" t="s">
        <v>741</v>
      </c>
      <c r="AQ385" s="244"/>
      <c r="AR385" s="244"/>
      <c r="AS385" s="244"/>
      <c r="AT385" s="244"/>
      <c r="AU385" s="244"/>
      <c r="AV385" s="244"/>
      <c r="AW385" s="244"/>
      <c r="AX385" s="244"/>
      <c r="AY385">
        <f>COUNTA($C$385)</f>
        <v>0</v>
      </c>
    </row>
    <row r="386" spans="1:51" ht="30" hidden="1" customHeight="1">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v>100</v>
      </c>
      <c r="AM386" s="242"/>
      <c r="AN386" s="242"/>
      <c r="AO386" s="243"/>
      <c r="AP386" s="244" t="s">
        <v>741</v>
      </c>
      <c r="AQ386" s="244"/>
      <c r="AR386" s="244"/>
      <c r="AS386" s="244"/>
      <c r="AT386" s="244"/>
      <c r="AU386" s="244"/>
      <c r="AV386" s="244"/>
      <c r="AW386" s="244"/>
      <c r="AX386" s="244"/>
      <c r="AY386">
        <f>COUNTA($C$386)</f>
        <v>0</v>
      </c>
    </row>
    <row r="387" spans="1:51" ht="30" hidden="1" customHeight="1">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v>100</v>
      </c>
      <c r="AM387" s="242"/>
      <c r="AN387" s="242"/>
      <c r="AO387" s="243"/>
      <c r="AP387" s="244" t="s">
        <v>741</v>
      </c>
      <c r="AQ387" s="244"/>
      <c r="AR387" s="244"/>
      <c r="AS387" s="244"/>
      <c r="AT387" s="244"/>
      <c r="AU387" s="244"/>
      <c r="AV387" s="244"/>
      <c r="AW387" s="244"/>
      <c r="AX387" s="244"/>
      <c r="AY387">
        <f>COUNTA($C$387)</f>
        <v>0</v>
      </c>
    </row>
    <row r="388" spans="1:51" ht="30" hidden="1" customHeight="1">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v>100</v>
      </c>
      <c r="AM388" s="242"/>
      <c r="AN388" s="242"/>
      <c r="AO388" s="243"/>
      <c r="AP388" s="244" t="s">
        <v>741</v>
      </c>
      <c r="AQ388" s="244"/>
      <c r="AR388" s="244"/>
      <c r="AS388" s="244"/>
      <c r="AT388" s="244"/>
      <c r="AU388" s="244"/>
      <c r="AV388" s="244"/>
      <c r="AW388" s="244"/>
      <c r="AX388" s="244"/>
      <c r="AY388">
        <f>COUNTA($C$388)</f>
        <v>0</v>
      </c>
    </row>
    <row r="389" spans="1:51" ht="30" hidden="1" customHeight="1">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v>100</v>
      </c>
      <c r="AM389" s="242"/>
      <c r="AN389" s="242"/>
      <c r="AO389" s="243"/>
      <c r="AP389" s="244" t="s">
        <v>741</v>
      </c>
      <c r="AQ389" s="244"/>
      <c r="AR389" s="244"/>
      <c r="AS389" s="244"/>
      <c r="AT389" s="244"/>
      <c r="AU389" s="244"/>
      <c r="AV389" s="244"/>
      <c r="AW389" s="244"/>
      <c r="AX389" s="244"/>
      <c r="AY389">
        <f>COUNTA($C$389)</f>
        <v>0</v>
      </c>
    </row>
    <row r="390" spans="1:51" ht="30" hidden="1" customHeight="1">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v>100</v>
      </c>
      <c r="AM390" s="242"/>
      <c r="AN390" s="242"/>
      <c r="AO390" s="243"/>
      <c r="AP390" s="244" t="s">
        <v>741</v>
      </c>
      <c r="AQ390" s="244"/>
      <c r="AR390" s="244"/>
      <c r="AS390" s="244"/>
      <c r="AT390" s="244"/>
      <c r="AU390" s="244"/>
      <c r="AV390" s="244"/>
      <c r="AW390" s="244"/>
      <c r="AX390" s="244"/>
      <c r="AY390">
        <f>COUNTA($C$390)</f>
        <v>0</v>
      </c>
    </row>
    <row r="391" spans="1:51" ht="30" hidden="1" customHeight="1">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v>100</v>
      </c>
      <c r="AM391" s="242"/>
      <c r="AN391" s="242"/>
      <c r="AO391" s="243"/>
      <c r="AP391" s="244" t="s">
        <v>741</v>
      </c>
      <c r="AQ391" s="244"/>
      <c r="AR391" s="244"/>
      <c r="AS391" s="244"/>
      <c r="AT391" s="244"/>
      <c r="AU391" s="244"/>
      <c r="AV391" s="244"/>
      <c r="AW391" s="244"/>
      <c r="AX391" s="244"/>
      <c r="AY391">
        <f>COUNTA($C$391)</f>
        <v>0</v>
      </c>
    </row>
    <row r="392" spans="1:51" ht="30" hidden="1" customHeight="1">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v>100</v>
      </c>
      <c r="AM392" s="242"/>
      <c r="AN392" s="242"/>
      <c r="AO392" s="243"/>
      <c r="AP392" s="244" t="s">
        <v>741</v>
      </c>
      <c r="AQ392" s="244"/>
      <c r="AR392" s="244"/>
      <c r="AS392" s="244"/>
      <c r="AT392" s="244"/>
      <c r="AU392" s="244"/>
      <c r="AV392" s="244"/>
      <c r="AW392" s="244"/>
      <c r="AX392" s="244"/>
      <c r="AY392">
        <f>COUNTA($C$392)</f>
        <v>0</v>
      </c>
    </row>
    <row r="393" spans="1:51" ht="30" hidden="1" customHeight="1">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v>100</v>
      </c>
      <c r="AM393" s="242"/>
      <c r="AN393" s="242"/>
      <c r="AO393" s="243"/>
      <c r="AP393" s="244" t="s">
        <v>741</v>
      </c>
      <c r="AQ393" s="244"/>
      <c r="AR393" s="244"/>
      <c r="AS393" s="244"/>
      <c r="AT393" s="244"/>
      <c r="AU393" s="244"/>
      <c r="AV393" s="244"/>
      <c r="AW393" s="244"/>
      <c r="AX393" s="244"/>
      <c r="AY393">
        <f>COUNTA($C$393)</f>
        <v>0</v>
      </c>
    </row>
    <row r="394" spans="1:51" ht="30" hidden="1" customHeight="1">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v>100</v>
      </c>
      <c r="AM394" s="242"/>
      <c r="AN394" s="242"/>
      <c r="AO394" s="243"/>
      <c r="AP394" s="244" t="s">
        <v>741</v>
      </c>
      <c r="AQ394" s="244"/>
      <c r="AR394" s="244"/>
      <c r="AS394" s="244"/>
      <c r="AT394" s="244"/>
      <c r="AU394" s="244"/>
      <c r="AV394" s="244"/>
      <c r="AW394" s="244"/>
      <c r="AX394" s="244"/>
      <c r="AY394">
        <f>COUNTA($C$394)</f>
        <v>0</v>
      </c>
    </row>
    <row r="395" spans="1:51" ht="30" hidden="1" customHeight="1">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v>100</v>
      </c>
      <c r="AM395" s="242"/>
      <c r="AN395" s="242"/>
      <c r="AO395" s="243"/>
      <c r="AP395" s="244" t="s">
        <v>741</v>
      </c>
      <c r="AQ395" s="244"/>
      <c r="AR395" s="244"/>
      <c r="AS395" s="244"/>
      <c r="AT395" s="244"/>
      <c r="AU395" s="244"/>
      <c r="AV395" s="244"/>
      <c r="AW395" s="244"/>
      <c r="AX395" s="244"/>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c r="A399" s="245">
        <v>1</v>
      </c>
      <c r="B399" s="245">
        <v>1</v>
      </c>
      <c r="C399" s="267" t="s">
        <v>770</v>
      </c>
      <c r="D399" s="266"/>
      <c r="E399" s="266"/>
      <c r="F399" s="266"/>
      <c r="G399" s="266"/>
      <c r="H399" s="266"/>
      <c r="I399" s="266"/>
      <c r="J399" s="248">
        <v>9010005003575</v>
      </c>
      <c r="K399" s="249"/>
      <c r="L399" s="249"/>
      <c r="M399" s="249"/>
      <c r="N399" s="249"/>
      <c r="O399" s="249"/>
      <c r="P399" s="260" t="s">
        <v>749</v>
      </c>
      <c r="Q399" s="250"/>
      <c r="R399" s="250"/>
      <c r="S399" s="250"/>
      <c r="T399" s="250"/>
      <c r="U399" s="250"/>
      <c r="V399" s="250"/>
      <c r="W399" s="250"/>
      <c r="X399" s="250"/>
      <c r="Y399" s="251">
        <v>1.1000000000000001</v>
      </c>
      <c r="Z399" s="252"/>
      <c r="AA399" s="252"/>
      <c r="AB399" s="253"/>
      <c r="AC399" s="237" t="s">
        <v>339</v>
      </c>
      <c r="AD399" s="238"/>
      <c r="AE399" s="238"/>
      <c r="AF399" s="238"/>
      <c r="AG399" s="238"/>
      <c r="AH399" s="268">
        <v>1</v>
      </c>
      <c r="AI399" s="269"/>
      <c r="AJ399" s="269"/>
      <c r="AK399" s="269"/>
      <c r="AL399" s="241">
        <v>100</v>
      </c>
      <c r="AM399" s="242"/>
      <c r="AN399" s="242"/>
      <c r="AO399" s="243"/>
      <c r="AP399" s="244" t="s">
        <v>741</v>
      </c>
      <c r="AQ399" s="244"/>
      <c r="AR399" s="244"/>
      <c r="AS399" s="244"/>
      <c r="AT399" s="244"/>
      <c r="AU399" s="244"/>
      <c r="AV399" s="244"/>
      <c r="AW399" s="244"/>
      <c r="AX399" s="244"/>
      <c r="AY399">
        <f>$AY$396</f>
        <v>1</v>
      </c>
    </row>
    <row r="400" spans="1:51" ht="30" hidden="1" customHeight="1">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c r="A432" s="245">
        <v>1</v>
      </c>
      <c r="B432" s="245">
        <v>1</v>
      </c>
      <c r="C432" s="267" t="s">
        <v>771</v>
      </c>
      <c r="D432" s="266"/>
      <c r="E432" s="266"/>
      <c r="F432" s="266"/>
      <c r="G432" s="266"/>
      <c r="H432" s="266"/>
      <c r="I432" s="266"/>
      <c r="J432" s="248">
        <v>8010401006744</v>
      </c>
      <c r="K432" s="249"/>
      <c r="L432" s="249"/>
      <c r="M432" s="249"/>
      <c r="N432" s="249"/>
      <c r="O432" s="249"/>
      <c r="P432" s="260" t="s">
        <v>775</v>
      </c>
      <c r="Q432" s="250"/>
      <c r="R432" s="250"/>
      <c r="S432" s="250"/>
      <c r="T432" s="250"/>
      <c r="U432" s="250"/>
      <c r="V432" s="250"/>
      <c r="W432" s="250"/>
      <c r="X432" s="250"/>
      <c r="Y432" s="251">
        <v>4</v>
      </c>
      <c r="Z432" s="252"/>
      <c r="AA432" s="252"/>
      <c r="AB432" s="253"/>
      <c r="AC432" s="237" t="s">
        <v>341</v>
      </c>
      <c r="AD432" s="238"/>
      <c r="AE432" s="238"/>
      <c r="AF432" s="238"/>
      <c r="AG432" s="238"/>
      <c r="AH432" s="268" t="s">
        <v>741</v>
      </c>
      <c r="AI432" s="269"/>
      <c r="AJ432" s="269"/>
      <c r="AK432" s="269"/>
      <c r="AL432" s="241">
        <v>100</v>
      </c>
      <c r="AM432" s="242"/>
      <c r="AN432" s="242"/>
      <c r="AO432" s="243"/>
      <c r="AP432" s="244" t="s">
        <v>741</v>
      </c>
      <c r="AQ432" s="244"/>
      <c r="AR432" s="244"/>
      <c r="AS432" s="244"/>
      <c r="AT432" s="244"/>
      <c r="AU432" s="244"/>
      <c r="AV432" s="244"/>
      <c r="AW432" s="244"/>
      <c r="AX432" s="244"/>
      <c r="AY432">
        <f>$AY$429</f>
        <v>1</v>
      </c>
    </row>
    <row r="433" spans="1:51" ht="30" hidden="1" customHeight="1">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c r="A631" s="245">
        <v>1</v>
      </c>
      <c r="B631" s="245">
        <v>1</v>
      </c>
      <c r="C631" s="246"/>
      <c r="D631" s="246"/>
      <c r="E631" s="255" t="s">
        <v>741</v>
      </c>
      <c r="F631" s="247"/>
      <c r="G631" s="247"/>
      <c r="H631" s="247"/>
      <c r="I631" s="247"/>
      <c r="J631" s="248" t="s">
        <v>741</v>
      </c>
      <c r="K631" s="249"/>
      <c r="L631" s="249"/>
      <c r="M631" s="249"/>
      <c r="N631" s="249"/>
      <c r="O631" s="249"/>
      <c r="P631" s="260" t="s">
        <v>741</v>
      </c>
      <c r="Q631" s="250"/>
      <c r="R631" s="250"/>
      <c r="S631" s="250"/>
      <c r="T631" s="250"/>
      <c r="U631" s="250"/>
      <c r="V631" s="250"/>
      <c r="W631" s="250"/>
      <c r="X631" s="250"/>
      <c r="Y631" s="251" t="s">
        <v>741</v>
      </c>
      <c r="Z631" s="252"/>
      <c r="AA631" s="252"/>
      <c r="AB631" s="253"/>
      <c r="AC631" s="237"/>
      <c r="AD631" s="238"/>
      <c r="AE631" s="238"/>
      <c r="AF631" s="238"/>
      <c r="AG631" s="238"/>
      <c r="AH631" s="239" t="s">
        <v>741</v>
      </c>
      <c r="AI631" s="240"/>
      <c r="AJ631" s="240"/>
      <c r="AK631" s="240"/>
      <c r="AL631" s="241" t="s">
        <v>741</v>
      </c>
      <c r="AM631" s="242"/>
      <c r="AN631" s="242"/>
      <c r="AO631" s="243"/>
      <c r="AP631" s="244" t="s">
        <v>741</v>
      </c>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9" priority="949">
      <formula>IF(RIGHT(TEXT(P14,"0.#"),1)=".",FALSE,TRUE)</formula>
    </cfRule>
    <cfRule type="expression" dxfId="1498" priority="950">
      <formula>IF(RIGHT(TEXT(P14,"0.#"),1)=".",TRUE,FALSE)</formula>
    </cfRule>
  </conditionalFormatting>
  <conditionalFormatting sqref="P18:AX18">
    <cfRule type="expression" dxfId="1497" priority="947">
      <formula>IF(RIGHT(TEXT(P18,"0.#"),1)=".",FALSE,TRUE)</formula>
    </cfRule>
    <cfRule type="expression" dxfId="1496" priority="948">
      <formula>IF(RIGHT(TEXT(P18,"0.#"),1)=".",TRUE,FALSE)</formula>
    </cfRule>
  </conditionalFormatting>
  <conditionalFormatting sqref="Y311">
    <cfRule type="expression" dxfId="1495" priority="945">
      <formula>IF(RIGHT(TEXT(Y311,"0.#"),1)=".",FALSE,TRUE)</formula>
    </cfRule>
    <cfRule type="expression" dxfId="1494" priority="946">
      <formula>IF(RIGHT(TEXT(Y311,"0.#"),1)=".",TRUE,FALSE)</formula>
    </cfRule>
  </conditionalFormatting>
  <conditionalFormatting sqref="Y320">
    <cfRule type="expression" dxfId="1493" priority="943">
      <formula>IF(RIGHT(TEXT(Y320,"0.#"),1)=".",FALSE,TRUE)</formula>
    </cfRule>
    <cfRule type="expression" dxfId="1492" priority="944">
      <formula>IF(RIGHT(TEXT(Y320,"0.#"),1)=".",TRUE,FALSE)</formula>
    </cfRule>
  </conditionalFormatting>
  <conditionalFormatting sqref="Y351:Y358 Y349 Y338:Y345 Y336 Y325:Y332 Y323">
    <cfRule type="expression" dxfId="1491" priority="923">
      <formula>IF(RIGHT(TEXT(Y323,"0.#"),1)=".",FALSE,TRUE)</formula>
    </cfRule>
    <cfRule type="expression" dxfId="1490" priority="924">
      <formula>IF(RIGHT(TEXT(Y323,"0.#"),1)=".",TRUE,FALSE)</formula>
    </cfRule>
  </conditionalFormatting>
  <conditionalFormatting sqref="P16:AQ17 P15:AX15 P13:AX13">
    <cfRule type="expression" dxfId="1489" priority="941">
      <formula>IF(RIGHT(TEXT(P13,"0.#"),1)=".",FALSE,TRUE)</formula>
    </cfRule>
    <cfRule type="expression" dxfId="1488" priority="942">
      <formula>IF(RIGHT(TEXT(P13,"0.#"),1)=".",TRUE,FALSE)</formula>
    </cfRule>
  </conditionalFormatting>
  <conditionalFormatting sqref="P19:AJ19">
    <cfRule type="expression" dxfId="1487" priority="939">
      <formula>IF(RIGHT(TEXT(P19,"0.#"),1)=".",FALSE,TRUE)</formula>
    </cfRule>
    <cfRule type="expression" dxfId="1486" priority="940">
      <formula>IF(RIGHT(TEXT(P19,"0.#"),1)=".",TRUE,FALSE)</formula>
    </cfRule>
  </conditionalFormatting>
  <conditionalFormatting sqref="AE32 AQ32">
    <cfRule type="expression" dxfId="1485" priority="937">
      <formula>IF(RIGHT(TEXT(AE32,"0.#"),1)=".",FALSE,TRUE)</formula>
    </cfRule>
    <cfRule type="expression" dxfId="1484" priority="938">
      <formula>IF(RIGHT(TEXT(AE32,"0.#"),1)=".",TRUE,FALSE)</formula>
    </cfRule>
  </conditionalFormatting>
  <conditionalFormatting sqref="Y312:Y319 Y310">
    <cfRule type="expression" dxfId="1483" priority="935">
      <formula>IF(RIGHT(TEXT(Y310,"0.#"),1)=".",FALSE,TRUE)</formula>
    </cfRule>
    <cfRule type="expression" dxfId="1482" priority="936">
      <formula>IF(RIGHT(TEXT(Y310,"0.#"),1)=".",TRUE,FALSE)</formula>
    </cfRule>
  </conditionalFormatting>
  <conditionalFormatting sqref="AU311">
    <cfRule type="expression" dxfId="1481" priority="933">
      <formula>IF(RIGHT(TEXT(AU311,"0.#"),1)=".",FALSE,TRUE)</formula>
    </cfRule>
    <cfRule type="expression" dxfId="1480" priority="934">
      <formula>IF(RIGHT(TEXT(AU311,"0.#"),1)=".",TRUE,FALSE)</formula>
    </cfRule>
  </conditionalFormatting>
  <conditionalFormatting sqref="AU320">
    <cfRule type="expression" dxfId="1479" priority="931">
      <formula>IF(RIGHT(TEXT(AU320,"0.#"),1)=".",FALSE,TRUE)</formula>
    </cfRule>
    <cfRule type="expression" dxfId="1478" priority="932">
      <formula>IF(RIGHT(TEXT(AU320,"0.#"),1)=".",TRUE,FALSE)</formula>
    </cfRule>
  </conditionalFormatting>
  <conditionalFormatting sqref="AU312:AU319 AU310">
    <cfRule type="expression" dxfId="1477" priority="929">
      <formula>IF(RIGHT(TEXT(AU310,"0.#"),1)=".",FALSE,TRUE)</formula>
    </cfRule>
    <cfRule type="expression" dxfId="1476" priority="930">
      <formula>IF(RIGHT(TEXT(AU310,"0.#"),1)=".",TRUE,FALSE)</formula>
    </cfRule>
  </conditionalFormatting>
  <conditionalFormatting sqref="Y350 Y337 Y324">
    <cfRule type="expression" dxfId="1475" priority="927">
      <formula>IF(RIGHT(TEXT(Y324,"0.#"),1)=".",FALSE,TRUE)</formula>
    </cfRule>
    <cfRule type="expression" dxfId="1474" priority="928">
      <formula>IF(RIGHT(TEXT(Y324,"0.#"),1)=".",TRUE,FALSE)</formula>
    </cfRule>
  </conditionalFormatting>
  <conditionalFormatting sqref="Y359 Y346 Y333">
    <cfRule type="expression" dxfId="1473" priority="925">
      <formula>IF(RIGHT(TEXT(Y333,"0.#"),1)=".",FALSE,TRUE)</formula>
    </cfRule>
    <cfRule type="expression" dxfId="1472" priority="926">
      <formula>IF(RIGHT(TEXT(Y333,"0.#"),1)=".",TRUE,FALSE)</formula>
    </cfRule>
  </conditionalFormatting>
  <conditionalFormatting sqref="AU350 AU337 AU324">
    <cfRule type="expression" dxfId="1471" priority="921">
      <formula>IF(RIGHT(TEXT(AU324,"0.#"),1)=".",FALSE,TRUE)</formula>
    </cfRule>
    <cfRule type="expression" dxfId="1470" priority="922">
      <formula>IF(RIGHT(TEXT(AU324,"0.#"),1)=".",TRUE,FALSE)</formula>
    </cfRule>
  </conditionalFormatting>
  <conditionalFormatting sqref="AU359 AU346 AU333">
    <cfRule type="expression" dxfId="1469" priority="919">
      <formula>IF(RIGHT(TEXT(AU333,"0.#"),1)=".",FALSE,TRUE)</formula>
    </cfRule>
    <cfRule type="expression" dxfId="1468" priority="920">
      <formula>IF(RIGHT(TEXT(AU333,"0.#"),1)=".",TRUE,FALSE)</formula>
    </cfRule>
  </conditionalFormatting>
  <conditionalFormatting sqref="AU351:AU358 AU349 AU338:AU345 AU336 AU325:AU332 AU323">
    <cfRule type="expression" dxfId="1467" priority="917">
      <formula>IF(RIGHT(TEXT(AU323,"0.#"),1)=".",FALSE,TRUE)</formula>
    </cfRule>
    <cfRule type="expression" dxfId="1466" priority="918">
      <formula>IF(RIGHT(TEXT(AU323,"0.#"),1)=".",TRUE,FALSE)</formula>
    </cfRule>
  </conditionalFormatting>
  <conditionalFormatting sqref="AI32">
    <cfRule type="expression" dxfId="1465" priority="915">
      <formula>IF(RIGHT(TEXT(AI32,"0.#"),1)=".",FALSE,TRUE)</formula>
    </cfRule>
    <cfRule type="expression" dxfId="1464" priority="916">
      <formula>IF(RIGHT(TEXT(AI32,"0.#"),1)=".",TRUE,FALSE)</formula>
    </cfRule>
  </conditionalFormatting>
  <conditionalFormatting sqref="AM32">
    <cfRule type="expression" dxfId="1463" priority="913">
      <formula>IF(RIGHT(TEXT(AM32,"0.#"),1)=".",FALSE,TRUE)</formula>
    </cfRule>
    <cfRule type="expression" dxfId="1462" priority="914">
      <formula>IF(RIGHT(TEXT(AM32,"0.#"),1)=".",TRUE,FALSE)</formula>
    </cfRule>
  </conditionalFormatting>
  <conditionalFormatting sqref="AE33">
    <cfRule type="expression" dxfId="1461" priority="911">
      <formula>IF(RIGHT(TEXT(AE33,"0.#"),1)=".",FALSE,TRUE)</formula>
    </cfRule>
    <cfRule type="expression" dxfId="1460" priority="912">
      <formula>IF(RIGHT(TEXT(AE33,"0.#"),1)=".",TRUE,FALSE)</formula>
    </cfRule>
  </conditionalFormatting>
  <conditionalFormatting sqref="AI33">
    <cfRule type="expression" dxfId="1459" priority="909">
      <formula>IF(RIGHT(TEXT(AI33,"0.#"),1)=".",FALSE,TRUE)</formula>
    </cfRule>
    <cfRule type="expression" dxfId="1458" priority="910">
      <formula>IF(RIGHT(TEXT(AI33,"0.#"),1)=".",TRUE,FALSE)</formula>
    </cfRule>
  </conditionalFormatting>
  <conditionalFormatting sqref="AM33">
    <cfRule type="expression" dxfId="1457" priority="907">
      <formula>IF(RIGHT(TEXT(AM33,"0.#"),1)=".",FALSE,TRUE)</formula>
    </cfRule>
    <cfRule type="expression" dxfId="1456" priority="908">
      <formula>IF(RIGHT(TEXT(AM33,"0.#"),1)=".",TRUE,FALSE)</formula>
    </cfRule>
  </conditionalFormatting>
  <conditionalFormatting sqref="AQ33">
    <cfRule type="expression" dxfId="1455" priority="905">
      <formula>IF(RIGHT(TEXT(AQ33,"0.#"),1)=".",FALSE,TRUE)</formula>
    </cfRule>
    <cfRule type="expression" dxfId="1454" priority="906">
      <formula>IF(RIGHT(TEXT(AQ33,"0.#"),1)=".",TRUE,FALSE)</formula>
    </cfRule>
  </conditionalFormatting>
  <conditionalFormatting sqref="AE210">
    <cfRule type="expression" dxfId="1453" priority="903">
      <formula>IF(RIGHT(TEXT(AE210,"0.#"),1)=".",FALSE,TRUE)</formula>
    </cfRule>
    <cfRule type="expression" dxfId="1452" priority="904">
      <formula>IF(RIGHT(TEXT(AE210,"0.#"),1)=".",TRUE,FALSE)</formula>
    </cfRule>
  </conditionalFormatting>
  <conditionalFormatting sqref="AE211">
    <cfRule type="expression" dxfId="1451" priority="901">
      <formula>IF(RIGHT(TEXT(AE211,"0.#"),1)=".",FALSE,TRUE)</formula>
    </cfRule>
    <cfRule type="expression" dxfId="1450" priority="902">
      <formula>IF(RIGHT(TEXT(AE211,"0.#"),1)=".",TRUE,FALSE)</formula>
    </cfRule>
  </conditionalFormatting>
  <conditionalFormatting sqref="AE212">
    <cfRule type="expression" dxfId="1449" priority="899">
      <formula>IF(RIGHT(TEXT(AE212,"0.#"),1)=".",FALSE,TRUE)</formula>
    </cfRule>
    <cfRule type="expression" dxfId="1448" priority="900">
      <formula>IF(RIGHT(TEXT(AE212,"0.#"),1)=".",TRUE,FALSE)</formula>
    </cfRule>
  </conditionalFormatting>
  <conditionalFormatting sqref="AI212">
    <cfRule type="expression" dxfId="1447" priority="897">
      <formula>IF(RIGHT(TEXT(AI212,"0.#"),1)=".",FALSE,TRUE)</formula>
    </cfRule>
    <cfRule type="expression" dxfId="1446" priority="898">
      <formula>IF(RIGHT(TEXT(AI212,"0.#"),1)=".",TRUE,FALSE)</formula>
    </cfRule>
  </conditionalFormatting>
  <conditionalFormatting sqref="AI211">
    <cfRule type="expression" dxfId="1445" priority="895">
      <formula>IF(RIGHT(TEXT(AI211,"0.#"),1)=".",FALSE,TRUE)</formula>
    </cfRule>
    <cfRule type="expression" dxfId="1444" priority="896">
      <formula>IF(RIGHT(TEXT(AI211,"0.#"),1)=".",TRUE,FALSE)</formula>
    </cfRule>
  </conditionalFormatting>
  <conditionalFormatting sqref="AI210">
    <cfRule type="expression" dxfId="1443" priority="893">
      <formula>IF(RIGHT(TEXT(AI210,"0.#"),1)=".",FALSE,TRUE)</formula>
    </cfRule>
    <cfRule type="expression" dxfId="1442" priority="894">
      <formula>IF(RIGHT(TEXT(AI210,"0.#"),1)=".",TRUE,FALSE)</formula>
    </cfRule>
  </conditionalFormatting>
  <conditionalFormatting sqref="AM210">
    <cfRule type="expression" dxfId="1441" priority="891">
      <formula>IF(RIGHT(TEXT(AM210,"0.#"),1)=".",FALSE,TRUE)</formula>
    </cfRule>
    <cfRule type="expression" dxfId="1440" priority="892">
      <formula>IF(RIGHT(TEXT(AM210,"0.#"),1)=".",TRUE,FALSE)</formula>
    </cfRule>
  </conditionalFormatting>
  <conditionalFormatting sqref="AM211">
    <cfRule type="expression" dxfId="1439" priority="889">
      <formula>IF(RIGHT(TEXT(AM211,"0.#"),1)=".",FALSE,TRUE)</formula>
    </cfRule>
    <cfRule type="expression" dxfId="1438" priority="890">
      <formula>IF(RIGHT(TEXT(AM211,"0.#"),1)=".",TRUE,FALSE)</formula>
    </cfRule>
  </conditionalFormatting>
  <conditionalFormatting sqref="AM212">
    <cfRule type="expression" dxfId="1437" priority="887">
      <formula>IF(RIGHT(TEXT(AM212,"0.#"),1)=".",FALSE,TRUE)</formula>
    </cfRule>
    <cfRule type="expression" dxfId="1436" priority="888">
      <formula>IF(RIGHT(TEXT(AM212,"0.#"),1)=".",TRUE,FALSE)</formula>
    </cfRule>
  </conditionalFormatting>
  <conditionalFormatting sqref="AQ210:AQ212">
    <cfRule type="expression" dxfId="1435" priority="881">
      <formula>IF(RIGHT(TEXT(AQ210,"0.#"),1)=".",FALSE,TRUE)</formula>
    </cfRule>
    <cfRule type="expression" dxfId="1434" priority="882">
      <formula>IF(RIGHT(TEXT(AQ210,"0.#"),1)=".",TRUE,FALSE)</formula>
    </cfRule>
  </conditionalFormatting>
  <conditionalFormatting sqref="AU210:AU212">
    <cfRule type="expression" dxfId="1433" priority="879">
      <formula>IF(RIGHT(TEXT(AU210,"0.#"),1)=".",FALSE,TRUE)</formula>
    </cfRule>
    <cfRule type="expression" dxfId="1432" priority="880">
      <formula>IF(RIGHT(TEXT(AU210,"0.#"),1)=".",TRUE,FALSE)</formula>
    </cfRule>
  </conditionalFormatting>
  <conditionalFormatting sqref="Y368:Y395">
    <cfRule type="expression" dxfId="1431" priority="877">
      <formula>IF(RIGHT(TEXT(Y368,"0.#"),1)=".",FALSE,TRUE)</formula>
    </cfRule>
    <cfRule type="expression" dxfId="1430" priority="878">
      <formula>IF(RIGHT(TEXT(Y368,"0.#"),1)=".",TRUE,FALSE)</formula>
    </cfRule>
  </conditionalFormatting>
  <conditionalFormatting sqref="AL631:AO660">
    <cfRule type="expression" dxfId="1429" priority="873">
      <formula>IF(AND(AL631&gt;=0, RIGHT(TEXT(AL631,"0.#"),1)&lt;&gt;"."),TRUE,FALSE)</formula>
    </cfRule>
    <cfRule type="expression" dxfId="1428" priority="874">
      <formula>IF(AND(AL631&gt;=0, RIGHT(TEXT(AL631,"0.#"),1)="."),TRUE,FALSE)</formula>
    </cfRule>
    <cfRule type="expression" dxfId="1427" priority="875">
      <formula>IF(AND(AL631&lt;0, RIGHT(TEXT(AL631,"0.#"),1)&lt;&gt;"."),TRUE,FALSE)</formula>
    </cfRule>
    <cfRule type="expression" dxfId="1426" priority="876">
      <formula>IF(AND(AL631&lt;0, RIGHT(TEXT(AL631,"0.#"),1)="."),TRUE,FALSE)</formula>
    </cfRule>
  </conditionalFormatting>
  <conditionalFormatting sqref="Y631:Y660">
    <cfRule type="expression" dxfId="1425" priority="871">
      <formula>IF(RIGHT(TEXT(Y631,"0.#"),1)=".",FALSE,TRUE)</formula>
    </cfRule>
    <cfRule type="expression" dxfId="1424" priority="872">
      <formula>IF(RIGHT(TEXT(Y631,"0.#"),1)=".",TRUE,FALSE)</formula>
    </cfRule>
  </conditionalFormatting>
  <conditionalFormatting sqref="AL366:AO395">
    <cfRule type="expression" dxfId="1423" priority="867">
      <formula>IF(AND(AL366&gt;=0, RIGHT(TEXT(AL366,"0.#"),1)&lt;&gt;"."),TRUE,FALSE)</formula>
    </cfRule>
    <cfRule type="expression" dxfId="1422" priority="868">
      <formula>IF(AND(AL366&gt;=0, RIGHT(TEXT(AL366,"0.#"),1)="."),TRUE,FALSE)</formula>
    </cfRule>
    <cfRule type="expression" dxfId="1421" priority="869">
      <formula>IF(AND(AL366&lt;0, RIGHT(TEXT(AL366,"0.#"),1)&lt;&gt;"."),TRUE,FALSE)</formula>
    </cfRule>
    <cfRule type="expression" dxfId="1420" priority="870">
      <formula>IF(AND(AL366&lt;0, RIGHT(TEXT(AL366,"0.#"),1)="."),TRUE,FALSE)</formula>
    </cfRule>
  </conditionalFormatting>
  <conditionalFormatting sqref="Y366:Y367">
    <cfRule type="expression" dxfId="1419" priority="865">
      <formula>IF(RIGHT(TEXT(Y366,"0.#"),1)=".",FALSE,TRUE)</formula>
    </cfRule>
    <cfRule type="expression" dxfId="1418" priority="866">
      <formula>IF(RIGHT(TEXT(Y366,"0.#"),1)=".",TRUE,FALSE)</formula>
    </cfRule>
  </conditionalFormatting>
  <conditionalFormatting sqref="Y401:Y428">
    <cfRule type="expression" dxfId="1417" priority="803">
      <formula>IF(RIGHT(TEXT(Y401,"0.#"),1)=".",FALSE,TRUE)</formula>
    </cfRule>
    <cfRule type="expression" dxfId="1416" priority="804">
      <formula>IF(RIGHT(TEXT(Y401,"0.#"),1)=".",TRUE,FALSE)</formula>
    </cfRule>
  </conditionalFormatting>
  <conditionalFormatting sqref="Y399:Y400">
    <cfRule type="expression" dxfId="1415" priority="797">
      <formula>IF(RIGHT(TEXT(Y399,"0.#"),1)=".",FALSE,TRUE)</formula>
    </cfRule>
    <cfRule type="expression" dxfId="1414" priority="798">
      <formula>IF(RIGHT(TEXT(Y399,"0.#"),1)=".",TRUE,FALSE)</formula>
    </cfRule>
  </conditionalFormatting>
  <conditionalFormatting sqref="Y434:Y461">
    <cfRule type="expression" dxfId="1413" priority="791">
      <formula>IF(RIGHT(TEXT(Y434,"0.#"),1)=".",FALSE,TRUE)</formula>
    </cfRule>
    <cfRule type="expression" dxfId="1412" priority="792">
      <formula>IF(RIGHT(TEXT(Y434,"0.#"),1)=".",TRUE,FALSE)</formula>
    </cfRule>
  </conditionalFormatting>
  <conditionalFormatting sqref="Y432:Y433">
    <cfRule type="expression" dxfId="1411" priority="785">
      <formula>IF(RIGHT(TEXT(Y432,"0.#"),1)=".",FALSE,TRUE)</formula>
    </cfRule>
    <cfRule type="expression" dxfId="1410" priority="786">
      <formula>IF(RIGHT(TEXT(Y432,"0.#"),1)=".",TRUE,FALSE)</formula>
    </cfRule>
  </conditionalFormatting>
  <conditionalFormatting sqref="Y467:Y494">
    <cfRule type="expression" dxfId="1409" priority="779">
      <formula>IF(RIGHT(TEXT(Y467,"0.#"),1)=".",FALSE,TRUE)</formula>
    </cfRule>
    <cfRule type="expression" dxfId="1408" priority="780">
      <formula>IF(RIGHT(TEXT(Y467,"0.#"),1)=".",TRUE,FALSE)</formula>
    </cfRule>
  </conditionalFormatting>
  <conditionalFormatting sqref="Y465:Y466">
    <cfRule type="expression" dxfId="1407" priority="773">
      <formula>IF(RIGHT(TEXT(Y465,"0.#"),1)=".",FALSE,TRUE)</formula>
    </cfRule>
    <cfRule type="expression" dxfId="1406" priority="774">
      <formula>IF(RIGHT(TEXT(Y465,"0.#"),1)=".",TRUE,FALSE)</formula>
    </cfRule>
  </conditionalFormatting>
  <conditionalFormatting sqref="Y500:Y527">
    <cfRule type="expression" dxfId="1405" priority="767">
      <formula>IF(RIGHT(TEXT(Y500,"0.#"),1)=".",FALSE,TRUE)</formula>
    </cfRule>
    <cfRule type="expression" dxfId="1404" priority="768">
      <formula>IF(RIGHT(TEXT(Y500,"0.#"),1)=".",TRUE,FALSE)</formula>
    </cfRule>
  </conditionalFormatting>
  <conditionalFormatting sqref="Y498:Y499">
    <cfRule type="expression" dxfId="1403" priority="761">
      <formula>IF(RIGHT(TEXT(Y498,"0.#"),1)=".",FALSE,TRUE)</formula>
    </cfRule>
    <cfRule type="expression" dxfId="1402" priority="762">
      <formula>IF(RIGHT(TEXT(Y498,"0.#"),1)=".",TRUE,FALSE)</formula>
    </cfRule>
  </conditionalFormatting>
  <conditionalFormatting sqref="Y533:Y560">
    <cfRule type="expression" dxfId="1401" priority="755">
      <formula>IF(RIGHT(TEXT(Y533,"0.#"),1)=".",FALSE,TRUE)</formula>
    </cfRule>
    <cfRule type="expression" dxfId="1400" priority="756">
      <formula>IF(RIGHT(TEXT(Y533,"0.#"),1)=".",TRUE,FALSE)</formula>
    </cfRule>
  </conditionalFormatting>
  <conditionalFormatting sqref="W23">
    <cfRule type="expression" dxfId="1399" priority="863">
      <formula>IF(RIGHT(TEXT(W23,"0.#"),1)=".",FALSE,TRUE)</formula>
    </cfRule>
    <cfRule type="expression" dxfId="1398" priority="864">
      <formula>IF(RIGHT(TEXT(W23,"0.#"),1)=".",TRUE,FALSE)</formula>
    </cfRule>
  </conditionalFormatting>
  <conditionalFormatting sqref="W24:W27">
    <cfRule type="expression" dxfId="1397" priority="861">
      <formula>IF(RIGHT(TEXT(W24,"0.#"),1)=".",FALSE,TRUE)</formula>
    </cfRule>
    <cfRule type="expression" dxfId="1396" priority="862">
      <formula>IF(RIGHT(TEXT(W24,"0.#"),1)=".",TRUE,FALSE)</formula>
    </cfRule>
  </conditionalFormatting>
  <conditionalFormatting sqref="W28">
    <cfRule type="expression" dxfId="1395" priority="859">
      <formula>IF(RIGHT(TEXT(W28,"0.#"),1)=".",FALSE,TRUE)</formula>
    </cfRule>
    <cfRule type="expression" dxfId="1394" priority="860">
      <formula>IF(RIGHT(TEXT(W28,"0.#"),1)=".",TRUE,FALSE)</formula>
    </cfRule>
  </conditionalFormatting>
  <conditionalFormatting sqref="P23">
    <cfRule type="expression" dxfId="1393" priority="857">
      <formula>IF(RIGHT(TEXT(P23,"0.#"),1)=".",FALSE,TRUE)</formula>
    </cfRule>
    <cfRule type="expression" dxfId="1392" priority="858">
      <formula>IF(RIGHT(TEXT(P23,"0.#"),1)=".",TRUE,FALSE)</formula>
    </cfRule>
  </conditionalFormatting>
  <conditionalFormatting sqref="P24:P27">
    <cfRule type="expression" dxfId="1391" priority="855">
      <formula>IF(RIGHT(TEXT(P24,"0.#"),1)=".",FALSE,TRUE)</formula>
    </cfRule>
    <cfRule type="expression" dxfId="1390" priority="856">
      <formula>IF(RIGHT(TEXT(P24,"0.#"),1)=".",TRUE,FALSE)</formula>
    </cfRule>
  </conditionalFormatting>
  <conditionalFormatting sqref="P28">
    <cfRule type="expression" dxfId="1389" priority="853">
      <formula>IF(RIGHT(TEXT(P28,"0.#"),1)=".",FALSE,TRUE)</formula>
    </cfRule>
    <cfRule type="expression" dxfId="1388" priority="854">
      <formula>IF(RIGHT(TEXT(P28,"0.#"),1)=".",TRUE,FALSE)</formula>
    </cfRule>
  </conditionalFormatting>
  <conditionalFormatting sqref="AE202">
    <cfRule type="expression" dxfId="1387" priority="851">
      <formula>IF(RIGHT(TEXT(AE202,"0.#"),1)=".",FALSE,TRUE)</formula>
    </cfRule>
    <cfRule type="expression" dxfId="1386" priority="852">
      <formula>IF(RIGHT(TEXT(AE202,"0.#"),1)=".",TRUE,FALSE)</formula>
    </cfRule>
  </conditionalFormatting>
  <conditionalFormatting sqref="AE203">
    <cfRule type="expression" dxfId="1385" priority="849">
      <formula>IF(RIGHT(TEXT(AE203,"0.#"),1)=".",FALSE,TRUE)</formula>
    </cfRule>
    <cfRule type="expression" dxfId="1384" priority="850">
      <formula>IF(RIGHT(TEXT(AE203,"0.#"),1)=".",TRUE,FALSE)</formula>
    </cfRule>
  </conditionalFormatting>
  <conditionalFormatting sqref="AE204">
    <cfRule type="expression" dxfId="1383" priority="847">
      <formula>IF(RIGHT(TEXT(AE204,"0.#"),1)=".",FALSE,TRUE)</formula>
    </cfRule>
    <cfRule type="expression" dxfId="1382" priority="848">
      <formula>IF(RIGHT(TEXT(AE204,"0.#"),1)=".",TRUE,FALSE)</formula>
    </cfRule>
  </conditionalFormatting>
  <conditionalFormatting sqref="AI204">
    <cfRule type="expression" dxfId="1381" priority="845">
      <formula>IF(RIGHT(TEXT(AI204,"0.#"),1)=".",FALSE,TRUE)</formula>
    </cfRule>
    <cfRule type="expression" dxfId="1380" priority="846">
      <formula>IF(RIGHT(TEXT(AI204,"0.#"),1)=".",TRUE,FALSE)</formula>
    </cfRule>
  </conditionalFormatting>
  <conditionalFormatting sqref="AI203">
    <cfRule type="expression" dxfId="1379" priority="843">
      <formula>IF(RIGHT(TEXT(AI203,"0.#"),1)=".",FALSE,TRUE)</formula>
    </cfRule>
    <cfRule type="expression" dxfId="1378" priority="844">
      <formula>IF(RIGHT(TEXT(AI203,"0.#"),1)=".",TRUE,FALSE)</formula>
    </cfRule>
  </conditionalFormatting>
  <conditionalFormatting sqref="AI202">
    <cfRule type="expression" dxfId="1377" priority="841">
      <formula>IF(RIGHT(TEXT(AI202,"0.#"),1)=".",FALSE,TRUE)</formula>
    </cfRule>
    <cfRule type="expression" dxfId="1376" priority="842">
      <formula>IF(RIGHT(TEXT(AI202,"0.#"),1)=".",TRUE,FALSE)</formula>
    </cfRule>
  </conditionalFormatting>
  <conditionalFormatting sqref="AM202">
    <cfRule type="expression" dxfId="1375" priority="839">
      <formula>IF(RIGHT(TEXT(AM202,"0.#"),1)=".",FALSE,TRUE)</formula>
    </cfRule>
    <cfRule type="expression" dxfId="1374" priority="840">
      <formula>IF(RIGHT(TEXT(AM202,"0.#"),1)=".",TRUE,FALSE)</formula>
    </cfRule>
  </conditionalFormatting>
  <conditionalFormatting sqref="AM203">
    <cfRule type="expression" dxfId="1373" priority="837">
      <formula>IF(RIGHT(TEXT(AM203,"0.#"),1)=".",FALSE,TRUE)</formula>
    </cfRule>
    <cfRule type="expression" dxfId="1372" priority="838">
      <formula>IF(RIGHT(TEXT(AM203,"0.#"),1)=".",TRUE,FALSE)</formula>
    </cfRule>
  </conditionalFormatting>
  <conditionalFormatting sqref="AM204">
    <cfRule type="expression" dxfId="1371" priority="835">
      <formula>IF(RIGHT(TEXT(AM204,"0.#"),1)=".",FALSE,TRUE)</formula>
    </cfRule>
    <cfRule type="expression" dxfId="1370" priority="836">
      <formula>IF(RIGHT(TEXT(AM204,"0.#"),1)=".",TRUE,FALSE)</formula>
    </cfRule>
  </conditionalFormatting>
  <conditionalFormatting sqref="AQ202:AQ204">
    <cfRule type="expression" dxfId="1369" priority="833">
      <formula>IF(RIGHT(TEXT(AQ202,"0.#"),1)=".",FALSE,TRUE)</formula>
    </cfRule>
    <cfRule type="expression" dxfId="1368" priority="834">
      <formula>IF(RIGHT(TEXT(AQ202,"0.#"),1)=".",TRUE,FALSE)</formula>
    </cfRule>
  </conditionalFormatting>
  <conditionalFormatting sqref="AU202:AU204">
    <cfRule type="expression" dxfId="1367" priority="831">
      <formula>IF(RIGHT(TEXT(AU202,"0.#"),1)=".",FALSE,TRUE)</formula>
    </cfRule>
    <cfRule type="expression" dxfId="1366" priority="832">
      <formula>IF(RIGHT(TEXT(AU202,"0.#"),1)=".",TRUE,FALSE)</formula>
    </cfRule>
  </conditionalFormatting>
  <conditionalFormatting sqref="AE205">
    <cfRule type="expression" dxfId="1365" priority="829">
      <formula>IF(RIGHT(TEXT(AE205,"0.#"),1)=".",FALSE,TRUE)</formula>
    </cfRule>
    <cfRule type="expression" dxfId="1364" priority="830">
      <formula>IF(RIGHT(TEXT(AE205,"0.#"),1)=".",TRUE,FALSE)</formula>
    </cfRule>
  </conditionalFormatting>
  <conditionalFormatting sqref="AE206">
    <cfRule type="expression" dxfId="1363" priority="827">
      <formula>IF(RIGHT(TEXT(AE206,"0.#"),1)=".",FALSE,TRUE)</formula>
    </cfRule>
    <cfRule type="expression" dxfId="1362" priority="828">
      <formula>IF(RIGHT(TEXT(AE206,"0.#"),1)=".",TRUE,FALSE)</formula>
    </cfRule>
  </conditionalFormatting>
  <conditionalFormatting sqref="AE207">
    <cfRule type="expression" dxfId="1361" priority="825">
      <formula>IF(RIGHT(TEXT(AE207,"0.#"),1)=".",FALSE,TRUE)</formula>
    </cfRule>
    <cfRule type="expression" dxfId="1360" priority="826">
      <formula>IF(RIGHT(TEXT(AE207,"0.#"),1)=".",TRUE,FALSE)</formula>
    </cfRule>
  </conditionalFormatting>
  <conditionalFormatting sqref="AI207">
    <cfRule type="expression" dxfId="1359" priority="823">
      <formula>IF(RIGHT(TEXT(AI207,"0.#"),1)=".",FALSE,TRUE)</formula>
    </cfRule>
    <cfRule type="expression" dxfId="1358" priority="824">
      <formula>IF(RIGHT(TEXT(AI207,"0.#"),1)=".",TRUE,FALSE)</formula>
    </cfRule>
  </conditionalFormatting>
  <conditionalFormatting sqref="AI206">
    <cfRule type="expression" dxfId="1357" priority="821">
      <formula>IF(RIGHT(TEXT(AI206,"0.#"),1)=".",FALSE,TRUE)</formula>
    </cfRule>
    <cfRule type="expression" dxfId="1356" priority="822">
      <formula>IF(RIGHT(TEXT(AI206,"0.#"),1)=".",TRUE,FALSE)</formula>
    </cfRule>
  </conditionalFormatting>
  <conditionalFormatting sqref="AI205">
    <cfRule type="expression" dxfId="1355" priority="819">
      <formula>IF(RIGHT(TEXT(AI205,"0.#"),1)=".",FALSE,TRUE)</formula>
    </cfRule>
    <cfRule type="expression" dxfId="1354" priority="820">
      <formula>IF(RIGHT(TEXT(AI205,"0.#"),1)=".",TRUE,FALSE)</formula>
    </cfRule>
  </conditionalFormatting>
  <conditionalFormatting sqref="AM205">
    <cfRule type="expression" dxfId="1353" priority="817">
      <formula>IF(RIGHT(TEXT(AM205,"0.#"),1)=".",FALSE,TRUE)</formula>
    </cfRule>
    <cfRule type="expression" dxfId="1352" priority="818">
      <formula>IF(RIGHT(TEXT(AM205,"0.#"),1)=".",TRUE,FALSE)</formula>
    </cfRule>
  </conditionalFormatting>
  <conditionalFormatting sqref="AM206">
    <cfRule type="expression" dxfId="1351" priority="815">
      <formula>IF(RIGHT(TEXT(AM206,"0.#"),1)=".",FALSE,TRUE)</formula>
    </cfRule>
    <cfRule type="expression" dxfId="1350" priority="816">
      <formula>IF(RIGHT(TEXT(AM206,"0.#"),1)=".",TRUE,FALSE)</formula>
    </cfRule>
  </conditionalFormatting>
  <conditionalFormatting sqref="AM207">
    <cfRule type="expression" dxfId="1349" priority="813">
      <formula>IF(RIGHT(TEXT(AM207,"0.#"),1)=".",FALSE,TRUE)</formula>
    </cfRule>
    <cfRule type="expression" dxfId="1348" priority="814">
      <formula>IF(RIGHT(TEXT(AM207,"0.#"),1)=".",TRUE,FALSE)</formula>
    </cfRule>
  </conditionalFormatting>
  <conditionalFormatting sqref="AQ205:AQ207">
    <cfRule type="expression" dxfId="1347" priority="811">
      <formula>IF(RIGHT(TEXT(AQ205,"0.#"),1)=".",FALSE,TRUE)</formula>
    </cfRule>
    <cfRule type="expression" dxfId="1346" priority="812">
      <formula>IF(RIGHT(TEXT(AQ205,"0.#"),1)=".",TRUE,FALSE)</formula>
    </cfRule>
  </conditionalFormatting>
  <conditionalFormatting sqref="AU205:AU207">
    <cfRule type="expression" dxfId="1345" priority="809">
      <formula>IF(RIGHT(TEXT(AU205,"0.#"),1)=".",FALSE,TRUE)</formula>
    </cfRule>
    <cfRule type="expression" dxfId="1344" priority="810">
      <formula>IF(RIGHT(TEXT(AU205,"0.#"),1)=".",TRUE,FALSE)</formula>
    </cfRule>
  </conditionalFormatting>
  <conditionalFormatting sqref="AL401:AO428">
    <cfRule type="expression" dxfId="1343" priority="805">
      <formula>IF(AND(AL401&gt;=0, RIGHT(TEXT(AL401,"0.#"),1)&lt;&gt;"."),TRUE,FALSE)</formula>
    </cfRule>
    <cfRule type="expression" dxfId="1342" priority="806">
      <formula>IF(AND(AL401&gt;=0, RIGHT(TEXT(AL401,"0.#"),1)="."),TRUE,FALSE)</formula>
    </cfRule>
    <cfRule type="expression" dxfId="1341" priority="807">
      <formula>IF(AND(AL401&lt;0, RIGHT(TEXT(AL401,"0.#"),1)&lt;&gt;"."),TRUE,FALSE)</formula>
    </cfRule>
    <cfRule type="expression" dxfId="1340" priority="808">
      <formula>IF(AND(AL401&lt;0, RIGHT(TEXT(AL401,"0.#"),1)="."),TRUE,FALSE)</formula>
    </cfRule>
  </conditionalFormatting>
  <conditionalFormatting sqref="AL399:AO400">
    <cfRule type="expression" dxfId="1339" priority="799">
      <formula>IF(AND(AL399&gt;=0, RIGHT(TEXT(AL399,"0.#"),1)&lt;&gt;"."),TRUE,FALSE)</formula>
    </cfRule>
    <cfRule type="expression" dxfId="1338" priority="800">
      <formula>IF(AND(AL399&gt;=0, RIGHT(TEXT(AL399,"0.#"),1)="."),TRUE,FALSE)</formula>
    </cfRule>
    <cfRule type="expression" dxfId="1337" priority="801">
      <formula>IF(AND(AL399&lt;0, RIGHT(TEXT(AL399,"0.#"),1)&lt;&gt;"."),TRUE,FALSE)</formula>
    </cfRule>
    <cfRule type="expression" dxfId="1336" priority="802">
      <formula>IF(AND(AL399&lt;0, RIGHT(TEXT(AL399,"0.#"),1)="."),TRUE,FALSE)</formula>
    </cfRule>
  </conditionalFormatting>
  <conditionalFormatting sqref="AL434:AO461">
    <cfRule type="expression" dxfId="1335" priority="793">
      <formula>IF(AND(AL434&gt;=0, RIGHT(TEXT(AL434,"0.#"),1)&lt;&gt;"."),TRUE,FALSE)</formula>
    </cfRule>
    <cfRule type="expression" dxfId="1334" priority="794">
      <formula>IF(AND(AL434&gt;=0, RIGHT(TEXT(AL434,"0.#"),1)="."),TRUE,FALSE)</formula>
    </cfRule>
    <cfRule type="expression" dxfId="1333" priority="795">
      <formula>IF(AND(AL434&lt;0, RIGHT(TEXT(AL434,"0.#"),1)&lt;&gt;"."),TRUE,FALSE)</formula>
    </cfRule>
    <cfRule type="expression" dxfId="1332" priority="796">
      <formula>IF(AND(AL434&lt;0, RIGHT(TEXT(AL434,"0.#"),1)="."),TRUE,FALSE)</formula>
    </cfRule>
  </conditionalFormatting>
  <conditionalFormatting sqref="AL432:AO433">
    <cfRule type="expression" dxfId="1331" priority="787">
      <formula>IF(AND(AL432&gt;=0, RIGHT(TEXT(AL432,"0.#"),1)&lt;&gt;"."),TRUE,FALSE)</formula>
    </cfRule>
    <cfRule type="expression" dxfId="1330" priority="788">
      <formula>IF(AND(AL432&gt;=0, RIGHT(TEXT(AL432,"0.#"),1)="."),TRUE,FALSE)</formula>
    </cfRule>
    <cfRule type="expression" dxfId="1329" priority="789">
      <formula>IF(AND(AL432&lt;0, RIGHT(TEXT(AL432,"0.#"),1)&lt;&gt;"."),TRUE,FALSE)</formula>
    </cfRule>
    <cfRule type="expression" dxfId="1328" priority="790">
      <formula>IF(AND(AL432&lt;0, RIGHT(TEXT(AL432,"0.#"),1)="."),TRUE,FALSE)</formula>
    </cfRule>
  </conditionalFormatting>
  <conditionalFormatting sqref="AL467:AO494">
    <cfRule type="expression" dxfId="1327" priority="781">
      <formula>IF(AND(AL467&gt;=0, RIGHT(TEXT(AL467,"0.#"),1)&lt;&gt;"."),TRUE,FALSE)</formula>
    </cfRule>
    <cfRule type="expression" dxfId="1326" priority="782">
      <formula>IF(AND(AL467&gt;=0, RIGHT(TEXT(AL467,"0.#"),1)="."),TRUE,FALSE)</formula>
    </cfRule>
    <cfRule type="expression" dxfId="1325" priority="783">
      <formula>IF(AND(AL467&lt;0, RIGHT(TEXT(AL467,"0.#"),1)&lt;&gt;"."),TRUE,FALSE)</formula>
    </cfRule>
    <cfRule type="expression" dxfId="1324" priority="784">
      <formula>IF(AND(AL467&lt;0, RIGHT(TEXT(AL467,"0.#"),1)="."),TRUE,FALSE)</formula>
    </cfRule>
  </conditionalFormatting>
  <conditionalFormatting sqref="AL465:AO466">
    <cfRule type="expression" dxfId="1323" priority="775">
      <formula>IF(AND(AL465&gt;=0, RIGHT(TEXT(AL465,"0.#"),1)&lt;&gt;"."),TRUE,FALSE)</formula>
    </cfRule>
    <cfRule type="expression" dxfId="1322" priority="776">
      <formula>IF(AND(AL465&gt;=0, RIGHT(TEXT(AL465,"0.#"),1)="."),TRUE,FALSE)</formula>
    </cfRule>
    <cfRule type="expression" dxfId="1321" priority="777">
      <formula>IF(AND(AL465&lt;0, RIGHT(TEXT(AL465,"0.#"),1)&lt;&gt;"."),TRUE,FALSE)</formula>
    </cfRule>
    <cfRule type="expression" dxfId="1320" priority="778">
      <formula>IF(AND(AL465&lt;0, RIGHT(TEXT(AL465,"0.#"),1)="."),TRUE,FALSE)</formula>
    </cfRule>
  </conditionalFormatting>
  <conditionalFormatting sqref="AL500:AO527">
    <cfRule type="expression" dxfId="1319" priority="769">
      <formula>IF(AND(AL500&gt;=0, RIGHT(TEXT(AL500,"0.#"),1)&lt;&gt;"."),TRUE,FALSE)</formula>
    </cfRule>
    <cfRule type="expression" dxfId="1318" priority="770">
      <formula>IF(AND(AL500&gt;=0, RIGHT(TEXT(AL500,"0.#"),1)="."),TRUE,FALSE)</formula>
    </cfRule>
    <cfRule type="expression" dxfId="1317" priority="771">
      <formula>IF(AND(AL500&lt;0, RIGHT(TEXT(AL500,"0.#"),1)&lt;&gt;"."),TRUE,FALSE)</formula>
    </cfRule>
    <cfRule type="expression" dxfId="1316" priority="772">
      <formula>IF(AND(AL500&lt;0, RIGHT(TEXT(AL500,"0.#"),1)="."),TRUE,FALSE)</formula>
    </cfRule>
  </conditionalFormatting>
  <conditionalFormatting sqref="AL498:AO499">
    <cfRule type="expression" dxfId="1315" priority="763">
      <formula>IF(AND(AL498&gt;=0, RIGHT(TEXT(AL498,"0.#"),1)&lt;&gt;"."),TRUE,FALSE)</formula>
    </cfRule>
    <cfRule type="expression" dxfId="1314" priority="764">
      <formula>IF(AND(AL498&gt;=0, RIGHT(TEXT(AL498,"0.#"),1)="."),TRUE,FALSE)</formula>
    </cfRule>
    <cfRule type="expression" dxfId="1313" priority="765">
      <formula>IF(AND(AL498&lt;0, RIGHT(TEXT(AL498,"0.#"),1)&lt;&gt;"."),TRUE,FALSE)</formula>
    </cfRule>
    <cfRule type="expression" dxfId="1312" priority="766">
      <formula>IF(AND(AL498&lt;0, RIGHT(TEXT(AL498,"0.#"),1)="."),TRUE,FALSE)</formula>
    </cfRule>
  </conditionalFormatting>
  <conditionalFormatting sqref="AL533:AO560">
    <cfRule type="expression" dxfId="1311" priority="757">
      <formula>IF(AND(AL533&gt;=0, RIGHT(TEXT(AL533,"0.#"),1)&lt;&gt;"."),TRUE,FALSE)</formula>
    </cfRule>
    <cfRule type="expression" dxfId="1310" priority="758">
      <formula>IF(AND(AL533&gt;=0, RIGHT(TEXT(AL533,"0.#"),1)="."),TRUE,FALSE)</formula>
    </cfRule>
    <cfRule type="expression" dxfId="1309" priority="759">
      <formula>IF(AND(AL533&lt;0, RIGHT(TEXT(AL533,"0.#"),1)&lt;&gt;"."),TRUE,FALSE)</formula>
    </cfRule>
    <cfRule type="expression" dxfId="1308" priority="760">
      <formula>IF(AND(AL533&lt;0, RIGHT(TEXT(AL533,"0.#"),1)="."),TRUE,FALSE)</formula>
    </cfRule>
  </conditionalFormatting>
  <conditionalFormatting sqref="AL531:AO532">
    <cfRule type="expression" dxfId="1307" priority="751">
      <formula>IF(AND(AL531&gt;=0, RIGHT(TEXT(AL531,"0.#"),1)&lt;&gt;"."),TRUE,FALSE)</formula>
    </cfRule>
    <cfRule type="expression" dxfId="1306" priority="752">
      <formula>IF(AND(AL531&gt;=0, RIGHT(TEXT(AL531,"0.#"),1)="."),TRUE,FALSE)</formula>
    </cfRule>
    <cfRule type="expression" dxfId="1305" priority="753">
      <formula>IF(AND(AL531&lt;0, RIGHT(TEXT(AL531,"0.#"),1)&lt;&gt;"."),TRUE,FALSE)</formula>
    </cfRule>
    <cfRule type="expression" dxfId="1304" priority="754">
      <formula>IF(AND(AL531&lt;0, RIGHT(TEXT(AL531,"0.#"),1)="."),TRUE,FALSE)</formula>
    </cfRule>
  </conditionalFormatting>
  <conditionalFormatting sqref="Y531:Y532">
    <cfRule type="expression" dxfId="1303" priority="749">
      <formula>IF(RIGHT(TEXT(Y531,"0.#"),1)=".",FALSE,TRUE)</formula>
    </cfRule>
    <cfRule type="expression" dxfId="1302" priority="750">
      <formula>IF(RIGHT(TEXT(Y531,"0.#"),1)=".",TRUE,FALSE)</formula>
    </cfRule>
  </conditionalFormatting>
  <conditionalFormatting sqref="AL566:AO593">
    <cfRule type="expression" dxfId="1301" priority="745">
      <formula>IF(AND(AL566&gt;=0, RIGHT(TEXT(AL566,"0.#"),1)&lt;&gt;"."),TRUE,FALSE)</formula>
    </cfRule>
    <cfRule type="expression" dxfId="1300" priority="746">
      <formula>IF(AND(AL566&gt;=0, RIGHT(TEXT(AL566,"0.#"),1)="."),TRUE,FALSE)</formula>
    </cfRule>
    <cfRule type="expression" dxfId="1299" priority="747">
      <formula>IF(AND(AL566&lt;0, RIGHT(TEXT(AL566,"0.#"),1)&lt;&gt;"."),TRUE,FALSE)</formula>
    </cfRule>
    <cfRule type="expression" dxfId="1298" priority="748">
      <formula>IF(AND(AL566&lt;0, RIGHT(TEXT(AL566,"0.#"),1)="."),TRUE,FALSE)</formula>
    </cfRule>
  </conditionalFormatting>
  <conditionalFormatting sqref="Y566:Y593">
    <cfRule type="expression" dxfId="1297" priority="743">
      <formula>IF(RIGHT(TEXT(Y566,"0.#"),1)=".",FALSE,TRUE)</formula>
    </cfRule>
    <cfRule type="expression" dxfId="1296" priority="744">
      <formula>IF(RIGHT(TEXT(Y566,"0.#"),1)=".",TRUE,FALSE)</formula>
    </cfRule>
  </conditionalFormatting>
  <conditionalFormatting sqref="AL564:AO565">
    <cfRule type="expression" dxfId="1295" priority="739">
      <formula>IF(AND(AL564&gt;=0, RIGHT(TEXT(AL564,"0.#"),1)&lt;&gt;"."),TRUE,FALSE)</formula>
    </cfRule>
    <cfRule type="expression" dxfId="1294" priority="740">
      <formula>IF(AND(AL564&gt;=0, RIGHT(TEXT(AL564,"0.#"),1)="."),TRUE,FALSE)</formula>
    </cfRule>
    <cfRule type="expression" dxfId="1293" priority="741">
      <formula>IF(AND(AL564&lt;0, RIGHT(TEXT(AL564,"0.#"),1)&lt;&gt;"."),TRUE,FALSE)</formula>
    </cfRule>
    <cfRule type="expression" dxfId="1292" priority="742">
      <formula>IF(AND(AL564&lt;0, RIGHT(TEXT(AL564,"0.#"),1)="."),TRUE,FALSE)</formula>
    </cfRule>
  </conditionalFormatting>
  <conditionalFormatting sqref="Y564:Y565">
    <cfRule type="expression" dxfId="1291" priority="737">
      <formula>IF(RIGHT(TEXT(Y564,"0.#"),1)=".",FALSE,TRUE)</formula>
    </cfRule>
    <cfRule type="expression" dxfId="1290" priority="738">
      <formula>IF(RIGHT(TEXT(Y564,"0.#"),1)=".",TRUE,FALSE)</formula>
    </cfRule>
  </conditionalFormatting>
  <conditionalFormatting sqref="AL599:AO626">
    <cfRule type="expression" dxfId="1289" priority="733">
      <formula>IF(AND(AL599&gt;=0, RIGHT(TEXT(AL599,"0.#"),1)&lt;&gt;"."),TRUE,FALSE)</formula>
    </cfRule>
    <cfRule type="expression" dxfId="1288" priority="734">
      <formula>IF(AND(AL599&gt;=0, RIGHT(TEXT(AL599,"0.#"),1)="."),TRUE,FALSE)</formula>
    </cfRule>
    <cfRule type="expression" dxfId="1287" priority="735">
      <formula>IF(AND(AL599&lt;0, RIGHT(TEXT(AL599,"0.#"),1)&lt;&gt;"."),TRUE,FALSE)</formula>
    </cfRule>
    <cfRule type="expression" dxfId="1286" priority="736">
      <formula>IF(AND(AL599&lt;0, RIGHT(TEXT(AL599,"0.#"),1)="."),TRUE,FALSE)</formula>
    </cfRule>
  </conditionalFormatting>
  <conditionalFormatting sqref="Y599:Y626">
    <cfRule type="expression" dxfId="1285" priority="731">
      <formula>IF(RIGHT(TEXT(Y599,"0.#"),1)=".",FALSE,TRUE)</formula>
    </cfRule>
    <cfRule type="expression" dxfId="1284" priority="732">
      <formula>IF(RIGHT(TEXT(Y599,"0.#"),1)=".",TRUE,FALSE)</formula>
    </cfRule>
  </conditionalFormatting>
  <conditionalFormatting sqref="AL597:AO598">
    <cfRule type="expression" dxfId="1283" priority="727">
      <formula>IF(AND(AL597&gt;=0, RIGHT(TEXT(AL597,"0.#"),1)&lt;&gt;"."),TRUE,FALSE)</formula>
    </cfRule>
    <cfRule type="expression" dxfId="1282" priority="728">
      <formula>IF(AND(AL597&gt;=0, RIGHT(TEXT(AL597,"0.#"),1)="."),TRUE,FALSE)</formula>
    </cfRule>
    <cfRule type="expression" dxfId="1281" priority="729">
      <formula>IF(AND(AL597&lt;0, RIGHT(TEXT(AL597,"0.#"),1)&lt;&gt;"."),TRUE,FALSE)</formula>
    </cfRule>
    <cfRule type="expression" dxfId="1280" priority="730">
      <formula>IF(AND(AL597&lt;0, RIGHT(TEXT(AL597,"0.#"),1)="."),TRUE,FALSE)</formula>
    </cfRule>
  </conditionalFormatting>
  <conditionalFormatting sqref="Y597:Y598">
    <cfRule type="expression" dxfId="1279" priority="725">
      <formula>IF(RIGHT(TEXT(Y597,"0.#"),1)=".",FALSE,TRUE)</formula>
    </cfRule>
    <cfRule type="expression" dxfId="1278" priority="726">
      <formula>IF(RIGHT(TEXT(Y597,"0.#"),1)=".",TRUE,FALSE)</formula>
    </cfRule>
  </conditionalFormatting>
  <conditionalFormatting sqref="AU33">
    <cfRule type="expression" dxfId="1277" priority="721">
      <formula>IF(RIGHT(TEXT(AU33,"0.#"),1)=".",FALSE,TRUE)</formula>
    </cfRule>
    <cfRule type="expression" dxfId="1276" priority="722">
      <formula>IF(RIGHT(TEXT(AU33,"0.#"),1)=".",TRUE,FALSE)</formula>
    </cfRule>
  </conditionalFormatting>
  <conditionalFormatting sqref="AU32">
    <cfRule type="expression" dxfId="1275" priority="723">
      <formula>IF(RIGHT(TEXT(AU32,"0.#"),1)=".",FALSE,TRUE)</formula>
    </cfRule>
    <cfRule type="expression" dxfId="1274" priority="724">
      <formula>IF(RIGHT(TEXT(AU32,"0.#"),1)=".",TRUE,FALSE)</formula>
    </cfRule>
  </conditionalFormatting>
  <conditionalFormatting sqref="P29:AC29">
    <cfRule type="expression" dxfId="1273" priority="719">
      <formula>IF(RIGHT(TEXT(P29,"0.#"),1)=".",FALSE,TRUE)</formula>
    </cfRule>
    <cfRule type="expression" dxfId="1272" priority="720">
      <formula>IF(RIGHT(TEXT(P29,"0.#"),1)=".",TRUE,FALSE)</formula>
    </cfRule>
  </conditionalFormatting>
  <conditionalFormatting sqref="AM41">
    <cfRule type="expression" dxfId="1271" priority="701">
      <formula>IF(RIGHT(TEXT(AM41,"0.#"),1)=".",FALSE,TRUE)</formula>
    </cfRule>
    <cfRule type="expression" dxfId="1270" priority="702">
      <formula>IF(RIGHT(TEXT(AM41,"0.#"),1)=".",TRUE,FALSE)</formula>
    </cfRule>
  </conditionalFormatting>
  <conditionalFormatting sqref="AM40">
    <cfRule type="expression" dxfId="1269" priority="703">
      <formula>IF(RIGHT(TEXT(AM40,"0.#"),1)=".",FALSE,TRUE)</formula>
    </cfRule>
    <cfRule type="expression" dxfId="1268" priority="704">
      <formula>IF(RIGHT(TEXT(AM40,"0.#"),1)=".",TRUE,FALSE)</formula>
    </cfRule>
  </conditionalFormatting>
  <conditionalFormatting sqref="AE39">
    <cfRule type="expression" dxfId="1267" priority="717">
      <formula>IF(RIGHT(TEXT(AE39,"0.#"),1)=".",FALSE,TRUE)</formula>
    </cfRule>
    <cfRule type="expression" dxfId="1266" priority="718">
      <formula>IF(RIGHT(TEXT(AE39,"0.#"),1)=".",TRUE,FALSE)</formula>
    </cfRule>
  </conditionalFormatting>
  <conditionalFormatting sqref="AQ39:AQ41">
    <cfRule type="expression" dxfId="1265" priority="699">
      <formula>IF(RIGHT(TEXT(AQ39,"0.#"),1)=".",FALSE,TRUE)</formula>
    </cfRule>
    <cfRule type="expression" dxfId="1264" priority="700">
      <formula>IF(RIGHT(TEXT(AQ39,"0.#"),1)=".",TRUE,FALSE)</formula>
    </cfRule>
  </conditionalFormatting>
  <conditionalFormatting sqref="AU39:AU41">
    <cfRule type="expression" dxfId="1263" priority="697">
      <formula>IF(RIGHT(TEXT(AU39,"0.#"),1)=".",FALSE,TRUE)</formula>
    </cfRule>
    <cfRule type="expression" dxfId="1262" priority="698">
      <formula>IF(RIGHT(TEXT(AU39,"0.#"),1)=".",TRUE,FALSE)</formula>
    </cfRule>
  </conditionalFormatting>
  <conditionalFormatting sqref="AI41">
    <cfRule type="expression" dxfId="1261" priority="711">
      <formula>IF(RIGHT(TEXT(AI41,"0.#"),1)=".",FALSE,TRUE)</formula>
    </cfRule>
    <cfRule type="expression" dxfId="1260" priority="712">
      <formula>IF(RIGHT(TEXT(AI41,"0.#"),1)=".",TRUE,FALSE)</formula>
    </cfRule>
  </conditionalFormatting>
  <conditionalFormatting sqref="AE40">
    <cfRule type="expression" dxfId="1259" priority="715">
      <formula>IF(RIGHT(TEXT(AE40,"0.#"),1)=".",FALSE,TRUE)</formula>
    </cfRule>
    <cfRule type="expression" dxfId="1258" priority="716">
      <formula>IF(RIGHT(TEXT(AE40,"0.#"),1)=".",TRUE,FALSE)</formula>
    </cfRule>
  </conditionalFormatting>
  <conditionalFormatting sqref="AE41">
    <cfRule type="expression" dxfId="1257" priority="713">
      <formula>IF(RIGHT(TEXT(AE41,"0.#"),1)=".",FALSE,TRUE)</formula>
    </cfRule>
    <cfRule type="expression" dxfId="1256" priority="714">
      <formula>IF(RIGHT(TEXT(AE41,"0.#"),1)=".",TRUE,FALSE)</formula>
    </cfRule>
  </conditionalFormatting>
  <conditionalFormatting sqref="AM39">
    <cfRule type="expression" dxfId="1255" priority="705">
      <formula>IF(RIGHT(TEXT(AM39,"0.#"),1)=".",FALSE,TRUE)</formula>
    </cfRule>
    <cfRule type="expression" dxfId="1254" priority="706">
      <formula>IF(RIGHT(TEXT(AM39,"0.#"),1)=".",TRUE,FALSE)</formula>
    </cfRule>
  </conditionalFormatting>
  <conditionalFormatting sqref="AI39">
    <cfRule type="expression" dxfId="1253" priority="707">
      <formula>IF(RIGHT(TEXT(AI39,"0.#"),1)=".",FALSE,TRUE)</formula>
    </cfRule>
    <cfRule type="expression" dxfId="1252" priority="708">
      <formula>IF(RIGHT(TEXT(AI39,"0.#"),1)=".",TRUE,FALSE)</formula>
    </cfRule>
  </conditionalFormatting>
  <conditionalFormatting sqref="AI40">
    <cfRule type="expression" dxfId="1251" priority="709">
      <formula>IF(RIGHT(TEXT(AI40,"0.#"),1)=".",FALSE,TRUE)</formula>
    </cfRule>
    <cfRule type="expression" dxfId="1250" priority="710">
      <formula>IF(RIGHT(TEXT(AI40,"0.#"),1)=".",TRUE,FALSE)</formula>
    </cfRule>
  </conditionalFormatting>
  <conditionalFormatting sqref="AM69">
    <cfRule type="expression" dxfId="1249" priority="669">
      <formula>IF(RIGHT(TEXT(AM69,"0.#"),1)=".",FALSE,TRUE)</formula>
    </cfRule>
    <cfRule type="expression" dxfId="1248" priority="670">
      <formula>IF(RIGHT(TEXT(AM69,"0.#"),1)=".",TRUE,FALSE)</formula>
    </cfRule>
  </conditionalFormatting>
  <conditionalFormatting sqref="AE70 AM70">
    <cfRule type="expression" dxfId="1247" priority="667">
      <formula>IF(RIGHT(TEXT(AE70,"0.#"),1)=".",FALSE,TRUE)</formula>
    </cfRule>
    <cfRule type="expression" dxfId="1246" priority="668">
      <formula>IF(RIGHT(TEXT(AE70,"0.#"),1)=".",TRUE,FALSE)</formula>
    </cfRule>
  </conditionalFormatting>
  <conditionalFormatting sqref="AI70">
    <cfRule type="expression" dxfId="1245" priority="665">
      <formula>IF(RIGHT(TEXT(AI70,"0.#"),1)=".",FALSE,TRUE)</formula>
    </cfRule>
    <cfRule type="expression" dxfId="1244" priority="666">
      <formula>IF(RIGHT(TEXT(AI70,"0.#"),1)=".",TRUE,FALSE)</formula>
    </cfRule>
  </conditionalFormatting>
  <conditionalFormatting sqref="AQ70">
    <cfRule type="expression" dxfId="1243" priority="663">
      <formula>IF(RIGHT(TEXT(AQ70,"0.#"),1)=".",FALSE,TRUE)</formula>
    </cfRule>
    <cfRule type="expression" dxfId="1242" priority="664">
      <formula>IF(RIGHT(TEXT(AQ70,"0.#"),1)=".",TRUE,FALSE)</formula>
    </cfRule>
  </conditionalFormatting>
  <conditionalFormatting sqref="AE69 AQ69">
    <cfRule type="expression" dxfId="1241" priority="673">
      <formula>IF(RIGHT(TEXT(AE69,"0.#"),1)=".",FALSE,TRUE)</formula>
    </cfRule>
    <cfRule type="expression" dxfId="1240" priority="674">
      <formula>IF(RIGHT(TEXT(AE69,"0.#"),1)=".",TRUE,FALSE)</formula>
    </cfRule>
  </conditionalFormatting>
  <conditionalFormatting sqref="AI69">
    <cfRule type="expression" dxfId="1239" priority="671">
      <formula>IF(RIGHT(TEXT(AI69,"0.#"),1)=".",FALSE,TRUE)</formula>
    </cfRule>
    <cfRule type="expression" dxfId="1238" priority="672">
      <formula>IF(RIGHT(TEXT(AI69,"0.#"),1)=".",TRUE,FALSE)</formula>
    </cfRule>
  </conditionalFormatting>
  <conditionalFormatting sqref="AE66 AQ66">
    <cfRule type="expression" dxfId="1237" priority="661">
      <formula>IF(RIGHT(TEXT(AE66,"0.#"),1)=".",FALSE,TRUE)</formula>
    </cfRule>
    <cfRule type="expression" dxfId="1236" priority="662">
      <formula>IF(RIGHT(TEXT(AE66,"0.#"),1)=".",TRUE,FALSE)</formula>
    </cfRule>
  </conditionalFormatting>
  <conditionalFormatting sqref="AI66">
    <cfRule type="expression" dxfId="1235" priority="659">
      <formula>IF(RIGHT(TEXT(AI66,"0.#"),1)=".",FALSE,TRUE)</formula>
    </cfRule>
    <cfRule type="expression" dxfId="1234" priority="660">
      <formula>IF(RIGHT(TEXT(AI66,"0.#"),1)=".",TRUE,FALSE)</formula>
    </cfRule>
  </conditionalFormatting>
  <conditionalFormatting sqref="AM66">
    <cfRule type="expression" dxfId="1233" priority="657">
      <formula>IF(RIGHT(TEXT(AM66,"0.#"),1)=".",FALSE,TRUE)</formula>
    </cfRule>
    <cfRule type="expression" dxfId="1232" priority="658">
      <formula>IF(RIGHT(TEXT(AM66,"0.#"),1)=".",TRUE,FALSE)</formula>
    </cfRule>
  </conditionalFormatting>
  <conditionalFormatting sqref="AE67">
    <cfRule type="expression" dxfId="1231" priority="655">
      <formula>IF(RIGHT(TEXT(AE67,"0.#"),1)=".",FALSE,TRUE)</formula>
    </cfRule>
    <cfRule type="expression" dxfId="1230" priority="656">
      <formula>IF(RIGHT(TEXT(AE67,"0.#"),1)=".",TRUE,FALSE)</formula>
    </cfRule>
  </conditionalFormatting>
  <conditionalFormatting sqref="AI67">
    <cfRule type="expression" dxfId="1229" priority="653">
      <formula>IF(RIGHT(TEXT(AI67,"0.#"),1)=".",FALSE,TRUE)</formula>
    </cfRule>
    <cfRule type="expression" dxfId="1228" priority="654">
      <formula>IF(RIGHT(TEXT(AI67,"0.#"),1)=".",TRUE,FALSE)</formula>
    </cfRule>
  </conditionalFormatting>
  <conditionalFormatting sqref="AM67">
    <cfRule type="expression" dxfId="1227" priority="651">
      <formula>IF(RIGHT(TEXT(AM67,"0.#"),1)=".",FALSE,TRUE)</formula>
    </cfRule>
    <cfRule type="expression" dxfId="1226" priority="652">
      <formula>IF(RIGHT(TEXT(AM67,"0.#"),1)=".",TRUE,FALSE)</formula>
    </cfRule>
  </conditionalFormatting>
  <conditionalFormatting sqref="AQ67">
    <cfRule type="expression" dxfId="1225" priority="649">
      <formula>IF(RIGHT(TEXT(AQ67,"0.#"),1)=".",FALSE,TRUE)</formula>
    </cfRule>
    <cfRule type="expression" dxfId="1224" priority="650">
      <formula>IF(RIGHT(TEXT(AQ67,"0.#"),1)=".",TRUE,FALSE)</formula>
    </cfRule>
  </conditionalFormatting>
  <conditionalFormatting sqref="AU66">
    <cfRule type="expression" dxfId="1223" priority="647">
      <formula>IF(RIGHT(TEXT(AU66,"0.#"),1)=".",FALSE,TRUE)</formula>
    </cfRule>
    <cfRule type="expression" dxfId="1222" priority="648">
      <formula>IF(RIGHT(TEXT(AU66,"0.#"),1)=".",TRUE,FALSE)</formula>
    </cfRule>
  </conditionalFormatting>
  <conditionalFormatting sqref="AU67">
    <cfRule type="expression" dxfId="1221" priority="645">
      <formula>IF(RIGHT(TEXT(AU67,"0.#"),1)=".",FALSE,TRUE)</formula>
    </cfRule>
    <cfRule type="expression" dxfId="1220" priority="646">
      <formula>IF(RIGHT(TEXT(AU67,"0.#"),1)=".",TRUE,FALSE)</formula>
    </cfRule>
  </conditionalFormatting>
  <conditionalFormatting sqref="AE100 AQ100">
    <cfRule type="expression" dxfId="1219" priority="607">
      <formula>IF(RIGHT(TEXT(AE100,"0.#"),1)=".",FALSE,TRUE)</formula>
    </cfRule>
    <cfRule type="expression" dxfId="1218" priority="608">
      <formula>IF(RIGHT(TEXT(AE100,"0.#"),1)=".",TRUE,FALSE)</formula>
    </cfRule>
  </conditionalFormatting>
  <conditionalFormatting sqref="AI100">
    <cfRule type="expression" dxfId="1217" priority="605">
      <formula>IF(RIGHT(TEXT(AI100,"0.#"),1)=".",FALSE,TRUE)</formula>
    </cfRule>
    <cfRule type="expression" dxfId="1216" priority="606">
      <formula>IF(RIGHT(TEXT(AI100,"0.#"),1)=".",TRUE,FALSE)</formula>
    </cfRule>
  </conditionalFormatting>
  <conditionalFormatting sqref="AM100">
    <cfRule type="expression" dxfId="1215" priority="603">
      <formula>IF(RIGHT(TEXT(AM100,"0.#"),1)=".",FALSE,TRUE)</formula>
    </cfRule>
    <cfRule type="expression" dxfId="1214" priority="604">
      <formula>IF(RIGHT(TEXT(AM100,"0.#"),1)=".",TRUE,FALSE)</formula>
    </cfRule>
  </conditionalFormatting>
  <conditionalFormatting sqref="AE101">
    <cfRule type="expression" dxfId="1213" priority="601">
      <formula>IF(RIGHT(TEXT(AE101,"0.#"),1)=".",FALSE,TRUE)</formula>
    </cfRule>
    <cfRule type="expression" dxfId="1212" priority="602">
      <formula>IF(RIGHT(TEXT(AE101,"0.#"),1)=".",TRUE,FALSE)</formula>
    </cfRule>
  </conditionalFormatting>
  <conditionalFormatting sqref="AI101">
    <cfRule type="expression" dxfId="1211" priority="599">
      <formula>IF(RIGHT(TEXT(AI101,"0.#"),1)=".",FALSE,TRUE)</formula>
    </cfRule>
    <cfRule type="expression" dxfId="1210" priority="600">
      <formula>IF(RIGHT(TEXT(AI101,"0.#"),1)=".",TRUE,FALSE)</formula>
    </cfRule>
  </conditionalFormatting>
  <conditionalFormatting sqref="AM101">
    <cfRule type="expression" dxfId="1209" priority="597">
      <formula>IF(RIGHT(TEXT(AM101,"0.#"),1)=".",FALSE,TRUE)</formula>
    </cfRule>
    <cfRule type="expression" dxfId="1208" priority="598">
      <formula>IF(RIGHT(TEXT(AM101,"0.#"),1)=".",TRUE,FALSE)</formula>
    </cfRule>
  </conditionalFormatting>
  <conditionalFormatting sqref="AQ101">
    <cfRule type="expression" dxfId="1207" priority="595">
      <formula>IF(RIGHT(TEXT(AQ101,"0.#"),1)=".",FALSE,TRUE)</formula>
    </cfRule>
    <cfRule type="expression" dxfId="1206" priority="596">
      <formula>IF(RIGHT(TEXT(AQ101,"0.#"),1)=".",TRUE,FALSE)</formula>
    </cfRule>
  </conditionalFormatting>
  <conditionalFormatting sqref="AU100">
    <cfRule type="expression" dxfId="1205" priority="593">
      <formula>IF(RIGHT(TEXT(AU100,"0.#"),1)=".",FALSE,TRUE)</formula>
    </cfRule>
    <cfRule type="expression" dxfId="1204" priority="594">
      <formula>IF(RIGHT(TEXT(AU100,"0.#"),1)=".",TRUE,FALSE)</formula>
    </cfRule>
  </conditionalFormatting>
  <conditionalFormatting sqref="AU101">
    <cfRule type="expression" dxfId="1203" priority="591">
      <formula>IF(RIGHT(TEXT(AU101,"0.#"),1)=".",FALSE,TRUE)</formula>
    </cfRule>
    <cfRule type="expression" dxfId="1202" priority="592">
      <formula>IF(RIGHT(TEXT(AU101,"0.#"),1)=".",TRUE,FALSE)</formula>
    </cfRule>
  </conditionalFormatting>
  <conditionalFormatting sqref="AM35">
    <cfRule type="expression" dxfId="1201" priority="585">
      <formula>IF(RIGHT(TEXT(AM35,"0.#"),1)=".",FALSE,TRUE)</formula>
    </cfRule>
    <cfRule type="expression" dxfId="1200" priority="586">
      <formula>IF(RIGHT(TEXT(AM35,"0.#"),1)=".",TRUE,FALSE)</formula>
    </cfRule>
  </conditionalFormatting>
  <conditionalFormatting sqref="AE36 AM36">
    <cfRule type="expression" dxfId="1199" priority="583">
      <formula>IF(RIGHT(TEXT(AE36,"0.#"),1)=".",FALSE,TRUE)</formula>
    </cfRule>
    <cfRule type="expression" dxfId="1198" priority="584">
      <formula>IF(RIGHT(TEXT(AE36,"0.#"),1)=".",TRUE,FALSE)</formula>
    </cfRule>
  </conditionalFormatting>
  <conditionalFormatting sqref="AI36">
    <cfRule type="expression" dxfId="1197" priority="581">
      <formula>IF(RIGHT(TEXT(AI36,"0.#"),1)=".",FALSE,TRUE)</formula>
    </cfRule>
    <cfRule type="expression" dxfId="1196" priority="582">
      <formula>IF(RIGHT(TEXT(AI36,"0.#"),1)=".",TRUE,FALSE)</formula>
    </cfRule>
  </conditionalFormatting>
  <conditionalFormatting sqref="AQ36">
    <cfRule type="expression" dxfId="1195" priority="579">
      <formula>IF(RIGHT(TEXT(AQ36,"0.#"),1)=".",FALSE,TRUE)</formula>
    </cfRule>
    <cfRule type="expression" dxfId="1194" priority="580">
      <formula>IF(RIGHT(TEXT(AQ36,"0.#"),1)=".",TRUE,FALSE)</formula>
    </cfRule>
  </conditionalFormatting>
  <conditionalFormatting sqref="AE35 AQ35">
    <cfRule type="expression" dxfId="1193" priority="589">
      <formula>IF(RIGHT(TEXT(AE35,"0.#"),1)=".",FALSE,TRUE)</formula>
    </cfRule>
    <cfRule type="expression" dxfId="1192" priority="590">
      <formula>IF(RIGHT(TEXT(AE35,"0.#"),1)=".",TRUE,FALSE)</formula>
    </cfRule>
  </conditionalFormatting>
  <conditionalFormatting sqref="AI35">
    <cfRule type="expression" dxfId="1191" priority="587">
      <formula>IF(RIGHT(TEXT(AI35,"0.#"),1)=".",FALSE,TRUE)</formula>
    </cfRule>
    <cfRule type="expression" dxfId="1190" priority="588">
      <formula>IF(RIGHT(TEXT(AI35,"0.#"),1)=".",TRUE,FALSE)</formula>
    </cfRule>
  </conditionalFormatting>
  <conditionalFormatting sqref="AM103">
    <cfRule type="expression" dxfId="1189" priority="573">
      <formula>IF(RIGHT(TEXT(AM103,"0.#"),1)=".",FALSE,TRUE)</formula>
    </cfRule>
    <cfRule type="expression" dxfId="1188" priority="574">
      <formula>IF(RIGHT(TEXT(AM103,"0.#"),1)=".",TRUE,FALSE)</formula>
    </cfRule>
  </conditionalFormatting>
  <conditionalFormatting sqref="AE104 AM104">
    <cfRule type="expression" dxfId="1187" priority="571">
      <formula>IF(RIGHT(TEXT(AE104,"0.#"),1)=".",FALSE,TRUE)</formula>
    </cfRule>
    <cfRule type="expression" dxfId="1186" priority="572">
      <formula>IF(RIGHT(TEXT(AE104,"0.#"),1)=".",TRUE,FALSE)</formula>
    </cfRule>
  </conditionalFormatting>
  <conditionalFormatting sqref="AI104">
    <cfRule type="expression" dxfId="1185" priority="569">
      <formula>IF(RIGHT(TEXT(AI104,"0.#"),1)=".",FALSE,TRUE)</formula>
    </cfRule>
    <cfRule type="expression" dxfId="1184" priority="570">
      <formula>IF(RIGHT(TEXT(AI104,"0.#"),1)=".",TRUE,FALSE)</formula>
    </cfRule>
  </conditionalFormatting>
  <conditionalFormatting sqref="AQ104">
    <cfRule type="expression" dxfId="1183" priority="567">
      <formula>IF(RIGHT(TEXT(AQ104,"0.#"),1)=".",FALSE,TRUE)</formula>
    </cfRule>
    <cfRule type="expression" dxfId="1182" priority="568">
      <formula>IF(RIGHT(TEXT(AQ104,"0.#"),1)=".",TRUE,FALSE)</formula>
    </cfRule>
  </conditionalFormatting>
  <conditionalFormatting sqref="AE103 AQ103">
    <cfRule type="expression" dxfId="1181" priority="577">
      <formula>IF(RIGHT(TEXT(AE103,"0.#"),1)=".",FALSE,TRUE)</formula>
    </cfRule>
    <cfRule type="expression" dxfId="1180" priority="578">
      <formula>IF(RIGHT(TEXT(AE103,"0.#"),1)=".",TRUE,FALSE)</formula>
    </cfRule>
  </conditionalFormatting>
  <conditionalFormatting sqref="AI103">
    <cfRule type="expression" dxfId="1179" priority="575">
      <formula>IF(RIGHT(TEXT(AI103,"0.#"),1)=".",FALSE,TRUE)</formula>
    </cfRule>
    <cfRule type="expression" dxfId="1178" priority="576">
      <formula>IF(RIGHT(TEXT(AI103,"0.#"),1)=".",TRUE,FALSE)</formula>
    </cfRule>
  </conditionalFormatting>
  <conditionalFormatting sqref="AM137">
    <cfRule type="expression" dxfId="1177" priority="561">
      <formula>IF(RIGHT(TEXT(AM137,"0.#"),1)=".",FALSE,TRUE)</formula>
    </cfRule>
    <cfRule type="expression" dxfId="1176" priority="562">
      <formula>IF(RIGHT(TEXT(AM137,"0.#"),1)=".",TRUE,FALSE)</formula>
    </cfRule>
  </conditionalFormatting>
  <conditionalFormatting sqref="AE138 AM138">
    <cfRule type="expression" dxfId="1175" priority="559">
      <formula>IF(RIGHT(TEXT(AE138,"0.#"),1)=".",FALSE,TRUE)</formula>
    </cfRule>
    <cfRule type="expression" dxfId="1174" priority="560">
      <formula>IF(RIGHT(TEXT(AE138,"0.#"),1)=".",TRUE,FALSE)</formula>
    </cfRule>
  </conditionalFormatting>
  <conditionalFormatting sqref="AI138">
    <cfRule type="expression" dxfId="1173" priority="557">
      <formula>IF(RIGHT(TEXT(AI138,"0.#"),1)=".",FALSE,TRUE)</formula>
    </cfRule>
    <cfRule type="expression" dxfId="1172" priority="558">
      <formula>IF(RIGHT(TEXT(AI138,"0.#"),1)=".",TRUE,FALSE)</formula>
    </cfRule>
  </conditionalFormatting>
  <conditionalFormatting sqref="AQ138">
    <cfRule type="expression" dxfId="1171" priority="555">
      <formula>IF(RIGHT(TEXT(AQ138,"0.#"),1)=".",FALSE,TRUE)</formula>
    </cfRule>
    <cfRule type="expression" dxfId="1170" priority="556">
      <formula>IF(RIGHT(TEXT(AQ138,"0.#"),1)=".",TRUE,FALSE)</formula>
    </cfRule>
  </conditionalFormatting>
  <conditionalFormatting sqref="AE137 AQ137">
    <cfRule type="expression" dxfId="1169" priority="565">
      <formula>IF(RIGHT(TEXT(AE137,"0.#"),1)=".",FALSE,TRUE)</formula>
    </cfRule>
    <cfRule type="expression" dxfId="1168" priority="566">
      <formula>IF(RIGHT(TEXT(AE137,"0.#"),1)=".",TRUE,FALSE)</formula>
    </cfRule>
  </conditionalFormatting>
  <conditionalFormatting sqref="AI137">
    <cfRule type="expression" dxfId="1167" priority="563">
      <formula>IF(RIGHT(TEXT(AI137,"0.#"),1)=".",FALSE,TRUE)</formula>
    </cfRule>
    <cfRule type="expression" dxfId="1166" priority="564">
      <formula>IF(RIGHT(TEXT(AI137,"0.#"),1)=".",TRUE,FALSE)</formula>
    </cfRule>
  </conditionalFormatting>
  <conditionalFormatting sqref="AM171">
    <cfRule type="expression" dxfId="1165" priority="549">
      <formula>IF(RIGHT(TEXT(AM171,"0.#"),1)=".",FALSE,TRUE)</formula>
    </cfRule>
    <cfRule type="expression" dxfId="1164" priority="550">
      <formula>IF(RIGHT(TEXT(AM171,"0.#"),1)=".",TRUE,FALSE)</formula>
    </cfRule>
  </conditionalFormatting>
  <conditionalFormatting sqref="AE172 AM172">
    <cfRule type="expression" dxfId="1163" priority="547">
      <formula>IF(RIGHT(TEXT(AE172,"0.#"),1)=".",FALSE,TRUE)</formula>
    </cfRule>
    <cfRule type="expression" dxfId="1162" priority="548">
      <formula>IF(RIGHT(TEXT(AE172,"0.#"),1)=".",TRUE,FALSE)</formula>
    </cfRule>
  </conditionalFormatting>
  <conditionalFormatting sqref="AI172">
    <cfRule type="expression" dxfId="1161" priority="545">
      <formula>IF(RIGHT(TEXT(AI172,"0.#"),1)=".",FALSE,TRUE)</formula>
    </cfRule>
    <cfRule type="expression" dxfId="1160" priority="546">
      <formula>IF(RIGHT(TEXT(AI172,"0.#"),1)=".",TRUE,FALSE)</formula>
    </cfRule>
  </conditionalFormatting>
  <conditionalFormatting sqref="AQ172">
    <cfRule type="expression" dxfId="1159" priority="543">
      <formula>IF(RIGHT(TEXT(AQ172,"0.#"),1)=".",FALSE,TRUE)</formula>
    </cfRule>
    <cfRule type="expression" dxfId="1158" priority="544">
      <formula>IF(RIGHT(TEXT(AQ172,"0.#"),1)=".",TRUE,FALSE)</formula>
    </cfRule>
  </conditionalFormatting>
  <conditionalFormatting sqref="AE171 AQ171">
    <cfRule type="expression" dxfId="1157" priority="553">
      <formula>IF(RIGHT(TEXT(AE171,"0.#"),1)=".",FALSE,TRUE)</formula>
    </cfRule>
    <cfRule type="expression" dxfId="1156" priority="554">
      <formula>IF(RIGHT(TEXT(AE171,"0.#"),1)=".",TRUE,FALSE)</formula>
    </cfRule>
  </conditionalFormatting>
  <conditionalFormatting sqref="AI171">
    <cfRule type="expression" dxfId="1155" priority="551">
      <formula>IF(RIGHT(TEXT(AI171,"0.#"),1)=".",FALSE,TRUE)</formula>
    </cfRule>
    <cfRule type="expression" dxfId="1154" priority="552">
      <formula>IF(RIGHT(TEXT(AI171,"0.#"),1)=".",TRUE,FALSE)</formula>
    </cfRule>
  </conditionalFormatting>
  <conditionalFormatting sqref="AE141">
    <cfRule type="expression" dxfId="1153" priority="497">
      <formula>IF(RIGHT(TEXT(AE141,"0.#"),1)=".",FALSE,TRUE)</formula>
    </cfRule>
    <cfRule type="expression" dxfId="1152" priority="498">
      <formula>IF(RIGHT(TEXT(AE141,"0.#"),1)=".",TRUE,FALSE)</formula>
    </cfRule>
  </conditionalFormatting>
  <conditionalFormatting sqref="AM143">
    <cfRule type="expression" dxfId="1151" priority="481">
      <formula>IF(RIGHT(TEXT(AM143,"0.#"),1)=".",FALSE,TRUE)</formula>
    </cfRule>
    <cfRule type="expression" dxfId="1150" priority="482">
      <formula>IF(RIGHT(TEXT(AM143,"0.#"),1)=".",TRUE,FALSE)</formula>
    </cfRule>
  </conditionalFormatting>
  <conditionalFormatting sqref="AE142">
    <cfRule type="expression" dxfId="1149" priority="495">
      <formula>IF(RIGHT(TEXT(AE142,"0.#"),1)=".",FALSE,TRUE)</formula>
    </cfRule>
    <cfRule type="expression" dxfId="1148" priority="496">
      <formula>IF(RIGHT(TEXT(AE142,"0.#"),1)=".",TRUE,FALSE)</formula>
    </cfRule>
  </conditionalFormatting>
  <conditionalFormatting sqref="AE143">
    <cfRule type="expression" dxfId="1147" priority="493">
      <formula>IF(RIGHT(TEXT(AE143,"0.#"),1)=".",FALSE,TRUE)</formula>
    </cfRule>
    <cfRule type="expression" dxfId="1146" priority="494">
      <formula>IF(RIGHT(TEXT(AE143,"0.#"),1)=".",TRUE,FALSE)</formula>
    </cfRule>
  </conditionalFormatting>
  <conditionalFormatting sqref="AI143">
    <cfRule type="expression" dxfId="1145" priority="491">
      <formula>IF(RIGHT(TEXT(AI143,"0.#"),1)=".",FALSE,TRUE)</formula>
    </cfRule>
    <cfRule type="expression" dxfId="1144" priority="492">
      <formula>IF(RIGHT(TEXT(AI143,"0.#"),1)=".",TRUE,FALSE)</formula>
    </cfRule>
  </conditionalFormatting>
  <conditionalFormatting sqref="AI142">
    <cfRule type="expression" dxfId="1143" priority="489">
      <formula>IF(RIGHT(TEXT(AI142,"0.#"),1)=".",FALSE,TRUE)</formula>
    </cfRule>
    <cfRule type="expression" dxfId="1142" priority="490">
      <formula>IF(RIGHT(TEXT(AI142,"0.#"),1)=".",TRUE,FALSE)</formula>
    </cfRule>
  </conditionalFormatting>
  <conditionalFormatting sqref="AI141">
    <cfRule type="expression" dxfId="1141" priority="487">
      <formula>IF(RIGHT(TEXT(AI141,"0.#"),1)=".",FALSE,TRUE)</formula>
    </cfRule>
    <cfRule type="expression" dxfId="1140" priority="488">
      <formula>IF(RIGHT(TEXT(AI141,"0.#"),1)=".",TRUE,FALSE)</formula>
    </cfRule>
  </conditionalFormatting>
  <conditionalFormatting sqref="AM141">
    <cfRule type="expression" dxfId="1139" priority="485">
      <formula>IF(RIGHT(TEXT(AM141,"0.#"),1)=".",FALSE,TRUE)</formula>
    </cfRule>
    <cfRule type="expression" dxfId="1138" priority="486">
      <formula>IF(RIGHT(TEXT(AM141,"0.#"),1)=".",TRUE,FALSE)</formula>
    </cfRule>
  </conditionalFormatting>
  <conditionalFormatting sqref="AM142">
    <cfRule type="expression" dxfId="1137" priority="483">
      <formula>IF(RIGHT(TEXT(AM142,"0.#"),1)=".",FALSE,TRUE)</formula>
    </cfRule>
    <cfRule type="expression" dxfId="1136" priority="484">
      <formula>IF(RIGHT(TEXT(AM142,"0.#"),1)=".",TRUE,FALSE)</formula>
    </cfRule>
  </conditionalFormatting>
  <conditionalFormatting sqref="AQ141:AQ143">
    <cfRule type="expression" dxfId="1135" priority="479">
      <formula>IF(RIGHT(TEXT(AQ141,"0.#"),1)=".",FALSE,TRUE)</formula>
    </cfRule>
    <cfRule type="expression" dxfId="1134" priority="480">
      <formula>IF(RIGHT(TEXT(AQ141,"0.#"),1)=".",TRUE,FALSE)</formula>
    </cfRule>
  </conditionalFormatting>
  <conditionalFormatting sqref="AU141:AU143">
    <cfRule type="expression" dxfId="1133" priority="477">
      <formula>IF(RIGHT(TEXT(AU141,"0.#"),1)=".",FALSE,TRUE)</formula>
    </cfRule>
    <cfRule type="expression" dxfId="1132" priority="478">
      <formula>IF(RIGHT(TEXT(AU141,"0.#"),1)=".",TRUE,FALSE)</formula>
    </cfRule>
  </conditionalFormatting>
  <conditionalFormatting sqref="AE175">
    <cfRule type="expression" dxfId="1131" priority="475">
      <formula>IF(RIGHT(TEXT(AE175,"0.#"),1)=".",FALSE,TRUE)</formula>
    </cfRule>
    <cfRule type="expression" dxfId="1130" priority="476">
      <formula>IF(RIGHT(TEXT(AE175,"0.#"),1)=".",TRUE,FALSE)</formula>
    </cfRule>
  </conditionalFormatting>
  <conditionalFormatting sqref="AM177">
    <cfRule type="expression" dxfId="1129" priority="459">
      <formula>IF(RIGHT(TEXT(AM177,"0.#"),1)=".",FALSE,TRUE)</formula>
    </cfRule>
    <cfRule type="expression" dxfId="1128" priority="460">
      <formula>IF(RIGHT(TEXT(AM177,"0.#"),1)=".",TRUE,FALSE)</formula>
    </cfRule>
  </conditionalFormatting>
  <conditionalFormatting sqref="AE176">
    <cfRule type="expression" dxfId="1127" priority="473">
      <formula>IF(RIGHT(TEXT(AE176,"0.#"),1)=".",FALSE,TRUE)</formula>
    </cfRule>
    <cfRule type="expression" dxfId="1126" priority="474">
      <formula>IF(RIGHT(TEXT(AE176,"0.#"),1)=".",TRUE,FALSE)</formula>
    </cfRule>
  </conditionalFormatting>
  <conditionalFormatting sqref="AE177">
    <cfRule type="expression" dxfId="1125" priority="471">
      <formula>IF(RIGHT(TEXT(AE177,"0.#"),1)=".",FALSE,TRUE)</formula>
    </cfRule>
    <cfRule type="expression" dxfId="1124" priority="472">
      <formula>IF(RIGHT(TEXT(AE177,"0.#"),1)=".",TRUE,FALSE)</formula>
    </cfRule>
  </conditionalFormatting>
  <conditionalFormatting sqref="AI177">
    <cfRule type="expression" dxfId="1123" priority="469">
      <formula>IF(RIGHT(TEXT(AI177,"0.#"),1)=".",FALSE,TRUE)</formula>
    </cfRule>
    <cfRule type="expression" dxfId="1122" priority="470">
      <formula>IF(RIGHT(TEXT(AI177,"0.#"),1)=".",TRUE,FALSE)</formula>
    </cfRule>
  </conditionalFormatting>
  <conditionalFormatting sqref="AI176">
    <cfRule type="expression" dxfId="1121" priority="467">
      <formula>IF(RIGHT(TEXT(AI176,"0.#"),1)=".",FALSE,TRUE)</formula>
    </cfRule>
    <cfRule type="expression" dxfId="1120" priority="468">
      <formula>IF(RIGHT(TEXT(AI176,"0.#"),1)=".",TRUE,FALSE)</formula>
    </cfRule>
  </conditionalFormatting>
  <conditionalFormatting sqref="AI175">
    <cfRule type="expression" dxfId="1119" priority="465">
      <formula>IF(RIGHT(TEXT(AI175,"0.#"),1)=".",FALSE,TRUE)</formula>
    </cfRule>
    <cfRule type="expression" dxfId="1118" priority="466">
      <formula>IF(RIGHT(TEXT(AI175,"0.#"),1)=".",TRUE,FALSE)</formula>
    </cfRule>
  </conditionalFormatting>
  <conditionalFormatting sqref="AM175">
    <cfRule type="expression" dxfId="1117" priority="463">
      <formula>IF(RIGHT(TEXT(AM175,"0.#"),1)=".",FALSE,TRUE)</formula>
    </cfRule>
    <cfRule type="expression" dxfId="1116" priority="464">
      <formula>IF(RIGHT(TEXT(AM175,"0.#"),1)=".",TRUE,FALSE)</formula>
    </cfRule>
  </conditionalFormatting>
  <conditionalFormatting sqref="AM176">
    <cfRule type="expression" dxfId="1115" priority="461">
      <formula>IF(RIGHT(TEXT(AM176,"0.#"),1)=".",FALSE,TRUE)</formula>
    </cfRule>
    <cfRule type="expression" dxfId="1114" priority="462">
      <formula>IF(RIGHT(TEXT(AM176,"0.#"),1)=".",TRUE,FALSE)</formula>
    </cfRule>
  </conditionalFormatting>
  <conditionalFormatting sqref="AQ175:AQ177">
    <cfRule type="expression" dxfId="1113" priority="457">
      <formula>IF(RIGHT(TEXT(AQ175,"0.#"),1)=".",FALSE,TRUE)</formula>
    </cfRule>
    <cfRule type="expression" dxfId="1112" priority="458">
      <formula>IF(RIGHT(TEXT(AQ175,"0.#"),1)=".",TRUE,FALSE)</formula>
    </cfRule>
  </conditionalFormatting>
  <conditionalFormatting sqref="AU175:AU177">
    <cfRule type="expression" dxfId="1111" priority="455">
      <formula>IF(RIGHT(TEXT(AU175,"0.#"),1)=".",FALSE,TRUE)</formula>
    </cfRule>
    <cfRule type="expression" dxfId="1110" priority="456">
      <formula>IF(RIGHT(TEXT(AU175,"0.#"),1)=".",TRUE,FALSE)</formula>
    </cfRule>
  </conditionalFormatting>
  <conditionalFormatting sqref="AE61">
    <cfRule type="expression" dxfId="1109" priority="409">
      <formula>IF(RIGHT(TEXT(AE61,"0.#"),1)=".",FALSE,TRUE)</formula>
    </cfRule>
    <cfRule type="expression" dxfId="1108" priority="410">
      <formula>IF(RIGHT(TEXT(AE61,"0.#"),1)=".",TRUE,FALSE)</formula>
    </cfRule>
  </conditionalFormatting>
  <conditionalFormatting sqref="AE62">
    <cfRule type="expression" dxfId="1107" priority="407">
      <formula>IF(RIGHT(TEXT(AE62,"0.#"),1)=".",FALSE,TRUE)</formula>
    </cfRule>
    <cfRule type="expression" dxfId="1106" priority="408">
      <formula>IF(RIGHT(TEXT(AE62,"0.#"),1)=".",TRUE,FALSE)</formula>
    </cfRule>
  </conditionalFormatting>
  <conditionalFormatting sqref="AM61">
    <cfRule type="expression" dxfId="1105" priority="397">
      <formula>IF(RIGHT(TEXT(AM61,"0.#"),1)=".",FALSE,TRUE)</formula>
    </cfRule>
    <cfRule type="expression" dxfId="1104" priority="398">
      <formula>IF(RIGHT(TEXT(AM61,"0.#"),1)=".",TRUE,FALSE)</formula>
    </cfRule>
  </conditionalFormatting>
  <conditionalFormatting sqref="AE63">
    <cfRule type="expression" dxfId="1103" priority="405">
      <formula>IF(RIGHT(TEXT(AE63,"0.#"),1)=".",FALSE,TRUE)</formula>
    </cfRule>
    <cfRule type="expression" dxfId="1102" priority="406">
      <formula>IF(RIGHT(TEXT(AE63,"0.#"),1)=".",TRUE,FALSE)</formula>
    </cfRule>
  </conditionalFormatting>
  <conditionalFormatting sqref="AI63">
    <cfRule type="expression" dxfId="1101" priority="403">
      <formula>IF(RIGHT(TEXT(AI63,"0.#"),1)=".",FALSE,TRUE)</formula>
    </cfRule>
    <cfRule type="expression" dxfId="1100" priority="404">
      <formula>IF(RIGHT(TEXT(AI63,"0.#"),1)=".",TRUE,FALSE)</formula>
    </cfRule>
  </conditionalFormatting>
  <conditionalFormatting sqref="AI62">
    <cfRule type="expression" dxfId="1099" priority="401">
      <formula>IF(RIGHT(TEXT(AI62,"0.#"),1)=".",FALSE,TRUE)</formula>
    </cfRule>
    <cfRule type="expression" dxfId="1098" priority="402">
      <formula>IF(RIGHT(TEXT(AI62,"0.#"),1)=".",TRUE,FALSE)</formula>
    </cfRule>
  </conditionalFormatting>
  <conditionalFormatting sqref="AI61">
    <cfRule type="expression" dxfId="1097" priority="399">
      <formula>IF(RIGHT(TEXT(AI61,"0.#"),1)=".",FALSE,TRUE)</formula>
    </cfRule>
    <cfRule type="expression" dxfId="1096" priority="400">
      <formula>IF(RIGHT(TEXT(AI61,"0.#"),1)=".",TRUE,FALSE)</formula>
    </cfRule>
  </conditionalFormatting>
  <conditionalFormatting sqref="AM62">
    <cfRule type="expression" dxfId="1095" priority="395">
      <formula>IF(RIGHT(TEXT(AM62,"0.#"),1)=".",FALSE,TRUE)</formula>
    </cfRule>
    <cfRule type="expression" dxfId="1094" priority="396">
      <formula>IF(RIGHT(TEXT(AM62,"0.#"),1)=".",TRUE,FALSE)</formula>
    </cfRule>
  </conditionalFormatting>
  <conditionalFormatting sqref="AM63">
    <cfRule type="expression" dxfId="1093" priority="393">
      <formula>IF(RIGHT(TEXT(AM63,"0.#"),1)=".",FALSE,TRUE)</formula>
    </cfRule>
    <cfRule type="expression" dxfId="1092" priority="394">
      <formula>IF(RIGHT(TEXT(AM63,"0.#"),1)=".",TRUE,FALSE)</formula>
    </cfRule>
  </conditionalFormatting>
  <conditionalFormatting sqref="AQ61:AQ63">
    <cfRule type="expression" dxfId="1091" priority="391">
      <formula>IF(RIGHT(TEXT(AQ61,"0.#"),1)=".",FALSE,TRUE)</formula>
    </cfRule>
    <cfRule type="expression" dxfId="1090" priority="392">
      <formula>IF(RIGHT(TEXT(AQ61,"0.#"),1)=".",TRUE,FALSE)</formula>
    </cfRule>
  </conditionalFormatting>
  <conditionalFormatting sqref="AU61:AU63">
    <cfRule type="expression" dxfId="1089" priority="389">
      <formula>IF(RIGHT(TEXT(AU61,"0.#"),1)=".",FALSE,TRUE)</formula>
    </cfRule>
    <cfRule type="expression" dxfId="1088" priority="390">
      <formula>IF(RIGHT(TEXT(AU61,"0.#"),1)=".",TRUE,FALSE)</formula>
    </cfRule>
  </conditionalFormatting>
  <conditionalFormatting sqref="AE95">
    <cfRule type="expression" dxfId="1087" priority="387">
      <formula>IF(RIGHT(TEXT(AE95,"0.#"),1)=".",FALSE,TRUE)</formula>
    </cfRule>
    <cfRule type="expression" dxfId="1086" priority="388">
      <formula>IF(RIGHT(TEXT(AE95,"0.#"),1)=".",TRUE,FALSE)</formula>
    </cfRule>
  </conditionalFormatting>
  <conditionalFormatting sqref="AE96">
    <cfRule type="expression" dxfId="1085" priority="385">
      <formula>IF(RIGHT(TEXT(AE96,"0.#"),1)=".",FALSE,TRUE)</formula>
    </cfRule>
    <cfRule type="expression" dxfId="1084" priority="386">
      <formula>IF(RIGHT(TEXT(AE96,"0.#"),1)=".",TRUE,FALSE)</formula>
    </cfRule>
  </conditionalFormatting>
  <conditionalFormatting sqref="AM95">
    <cfRule type="expression" dxfId="1083" priority="375">
      <formula>IF(RIGHT(TEXT(AM95,"0.#"),1)=".",FALSE,TRUE)</formula>
    </cfRule>
    <cfRule type="expression" dxfId="1082" priority="376">
      <formula>IF(RIGHT(TEXT(AM95,"0.#"),1)=".",TRUE,FALSE)</formula>
    </cfRule>
  </conditionalFormatting>
  <conditionalFormatting sqref="AE97">
    <cfRule type="expression" dxfId="1081" priority="383">
      <formula>IF(RIGHT(TEXT(AE97,"0.#"),1)=".",FALSE,TRUE)</formula>
    </cfRule>
    <cfRule type="expression" dxfId="1080" priority="384">
      <formula>IF(RIGHT(TEXT(AE97,"0.#"),1)=".",TRUE,FALSE)</formula>
    </cfRule>
  </conditionalFormatting>
  <conditionalFormatting sqref="AI97">
    <cfRule type="expression" dxfId="1079" priority="381">
      <formula>IF(RIGHT(TEXT(AI97,"0.#"),1)=".",FALSE,TRUE)</formula>
    </cfRule>
    <cfRule type="expression" dxfId="1078" priority="382">
      <formula>IF(RIGHT(TEXT(AI97,"0.#"),1)=".",TRUE,FALSE)</formula>
    </cfRule>
  </conditionalFormatting>
  <conditionalFormatting sqref="AI96">
    <cfRule type="expression" dxfId="1077" priority="379">
      <formula>IF(RIGHT(TEXT(AI96,"0.#"),1)=".",FALSE,TRUE)</formula>
    </cfRule>
    <cfRule type="expression" dxfId="1076" priority="380">
      <formula>IF(RIGHT(TEXT(AI96,"0.#"),1)=".",TRUE,FALSE)</formula>
    </cfRule>
  </conditionalFormatting>
  <conditionalFormatting sqref="AI95">
    <cfRule type="expression" dxfId="1075" priority="377">
      <formula>IF(RIGHT(TEXT(AI95,"0.#"),1)=".",FALSE,TRUE)</formula>
    </cfRule>
    <cfRule type="expression" dxfId="1074" priority="378">
      <formula>IF(RIGHT(TEXT(AI95,"0.#"),1)=".",TRUE,FALSE)</formula>
    </cfRule>
  </conditionalFormatting>
  <conditionalFormatting sqref="AM96">
    <cfRule type="expression" dxfId="1073" priority="373">
      <formula>IF(RIGHT(TEXT(AM96,"0.#"),1)=".",FALSE,TRUE)</formula>
    </cfRule>
    <cfRule type="expression" dxfId="1072" priority="374">
      <formula>IF(RIGHT(TEXT(AM96,"0.#"),1)=".",TRUE,FALSE)</formula>
    </cfRule>
  </conditionalFormatting>
  <conditionalFormatting sqref="AM97">
    <cfRule type="expression" dxfId="1071" priority="371">
      <formula>IF(RIGHT(TEXT(AM97,"0.#"),1)=".",FALSE,TRUE)</formula>
    </cfRule>
    <cfRule type="expression" dxfId="1070" priority="372">
      <formula>IF(RIGHT(TEXT(AM97,"0.#"),1)=".",TRUE,FALSE)</formula>
    </cfRule>
  </conditionalFormatting>
  <conditionalFormatting sqref="AQ95:AQ97">
    <cfRule type="expression" dxfId="1069" priority="369">
      <formula>IF(RIGHT(TEXT(AQ95,"0.#"),1)=".",FALSE,TRUE)</formula>
    </cfRule>
    <cfRule type="expression" dxfId="1068" priority="370">
      <formula>IF(RIGHT(TEXT(AQ95,"0.#"),1)=".",TRUE,FALSE)</formula>
    </cfRule>
  </conditionalFormatting>
  <conditionalFormatting sqref="AU95:AU97">
    <cfRule type="expression" dxfId="1067" priority="367">
      <formula>IF(RIGHT(TEXT(AU95,"0.#"),1)=".",FALSE,TRUE)</formula>
    </cfRule>
    <cfRule type="expression" dxfId="1066" priority="368">
      <formula>IF(RIGHT(TEXT(AU95,"0.#"),1)=".",TRUE,FALSE)</formula>
    </cfRule>
  </conditionalFormatting>
  <conditionalFormatting sqref="AE129">
    <cfRule type="expression" dxfId="1065" priority="365">
      <formula>IF(RIGHT(TEXT(AE129,"0.#"),1)=".",FALSE,TRUE)</formula>
    </cfRule>
    <cfRule type="expression" dxfId="1064" priority="366">
      <formula>IF(RIGHT(TEXT(AE129,"0.#"),1)=".",TRUE,FALSE)</formula>
    </cfRule>
  </conditionalFormatting>
  <conditionalFormatting sqref="AE130">
    <cfRule type="expression" dxfId="1063" priority="363">
      <formula>IF(RIGHT(TEXT(AE130,"0.#"),1)=".",FALSE,TRUE)</formula>
    </cfRule>
    <cfRule type="expression" dxfId="1062" priority="364">
      <formula>IF(RIGHT(TEXT(AE130,"0.#"),1)=".",TRUE,FALSE)</formula>
    </cfRule>
  </conditionalFormatting>
  <conditionalFormatting sqref="AM129">
    <cfRule type="expression" dxfId="1061" priority="353">
      <formula>IF(RIGHT(TEXT(AM129,"0.#"),1)=".",FALSE,TRUE)</formula>
    </cfRule>
    <cfRule type="expression" dxfId="1060" priority="354">
      <formula>IF(RIGHT(TEXT(AM129,"0.#"),1)=".",TRUE,FALSE)</formula>
    </cfRule>
  </conditionalFormatting>
  <conditionalFormatting sqref="AE131">
    <cfRule type="expression" dxfId="1059" priority="361">
      <formula>IF(RIGHT(TEXT(AE131,"0.#"),1)=".",FALSE,TRUE)</formula>
    </cfRule>
    <cfRule type="expression" dxfId="1058" priority="362">
      <formula>IF(RIGHT(TEXT(AE131,"0.#"),1)=".",TRUE,FALSE)</formula>
    </cfRule>
  </conditionalFormatting>
  <conditionalFormatting sqref="AI131">
    <cfRule type="expression" dxfId="1057" priority="359">
      <formula>IF(RIGHT(TEXT(AI131,"0.#"),1)=".",FALSE,TRUE)</formula>
    </cfRule>
    <cfRule type="expression" dxfId="1056" priority="360">
      <formula>IF(RIGHT(TEXT(AI131,"0.#"),1)=".",TRUE,FALSE)</formula>
    </cfRule>
  </conditionalFormatting>
  <conditionalFormatting sqref="AI130">
    <cfRule type="expression" dxfId="1055" priority="357">
      <formula>IF(RIGHT(TEXT(AI130,"0.#"),1)=".",FALSE,TRUE)</formula>
    </cfRule>
    <cfRule type="expression" dxfId="1054" priority="358">
      <formula>IF(RIGHT(TEXT(AI130,"0.#"),1)=".",TRUE,FALSE)</formula>
    </cfRule>
  </conditionalFormatting>
  <conditionalFormatting sqref="AI129">
    <cfRule type="expression" dxfId="1053" priority="355">
      <formula>IF(RIGHT(TEXT(AI129,"0.#"),1)=".",FALSE,TRUE)</formula>
    </cfRule>
    <cfRule type="expression" dxfId="1052" priority="356">
      <formula>IF(RIGHT(TEXT(AI129,"0.#"),1)=".",TRUE,FALSE)</formula>
    </cfRule>
  </conditionalFormatting>
  <conditionalFormatting sqref="AM130">
    <cfRule type="expression" dxfId="1051" priority="351">
      <formula>IF(RIGHT(TEXT(AM130,"0.#"),1)=".",FALSE,TRUE)</formula>
    </cfRule>
    <cfRule type="expression" dxfId="1050" priority="352">
      <formula>IF(RIGHT(TEXT(AM130,"0.#"),1)=".",TRUE,FALSE)</formula>
    </cfRule>
  </conditionalFormatting>
  <conditionalFormatting sqref="AM131">
    <cfRule type="expression" dxfId="1049" priority="349">
      <formula>IF(RIGHT(TEXT(AM131,"0.#"),1)=".",FALSE,TRUE)</formula>
    </cfRule>
    <cfRule type="expression" dxfId="1048" priority="350">
      <formula>IF(RIGHT(TEXT(AM131,"0.#"),1)=".",TRUE,FALSE)</formula>
    </cfRule>
  </conditionalFormatting>
  <conditionalFormatting sqref="AQ129:AQ131">
    <cfRule type="expression" dxfId="1047" priority="347">
      <formula>IF(RIGHT(TEXT(AQ129,"0.#"),1)=".",FALSE,TRUE)</formula>
    </cfRule>
    <cfRule type="expression" dxfId="1046" priority="348">
      <formula>IF(RIGHT(TEXT(AQ129,"0.#"),1)=".",TRUE,FALSE)</formula>
    </cfRule>
  </conditionalFormatting>
  <conditionalFormatting sqref="AU129:AU131">
    <cfRule type="expression" dxfId="1045" priority="345">
      <formula>IF(RIGHT(TEXT(AU129,"0.#"),1)=".",FALSE,TRUE)</formula>
    </cfRule>
    <cfRule type="expression" dxfId="1044" priority="346">
      <formula>IF(RIGHT(TEXT(AU129,"0.#"),1)=".",TRUE,FALSE)</formula>
    </cfRule>
  </conditionalFormatting>
  <conditionalFormatting sqref="AE163">
    <cfRule type="expression" dxfId="1043" priority="343">
      <formula>IF(RIGHT(TEXT(AE163,"0.#"),1)=".",FALSE,TRUE)</formula>
    </cfRule>
    <cfRule type="expression" dxfId="1042" priority="344">
      <formula>IF(RIGHT(TEXT(AE163,"0.#"),1)=".",TRUE,FALSE)</formula>
    </cfRule>
  </conditionalFormatting>
  <conditionalFormatting sqref="AE164">
    <cfRule type="expression" dxfId="1041" priority="341">
      <formula>IF(RIGHT(TEXT(AE164,"0.#"),1)=".",FALSE,TRUE)</formula>
    </cfRule>
    <cfRule type="expression" dxfId="1040" priority="342">
      <formula>IF(RIGHT(TEXT(AE164,"0.#"),1)=".",TRUE,FALSE)</formula>
    </cfRule>
  </conditionalFormatting>
  <conditionalFormatting sqref="AM163">
    <cfRule type="expression" dxfId="1039" priority="331">
      <formula>IF(RIGHT(TEXT(AM163,"0.#"),1)=".",FALSE,TRUE)</formula>
    </cfRule>
    <cfRule type="expression" dxfId="1038" priority="332">
      <formula>IF(RIGHT(TEXT(AM163,"0.#"),1)=".",TRUE,FALSE)</formula>
    </cfRule>
  </conditionalFormatting>
  <conditionalFormatting sqref="AE165">
    <cfRule type="expression" dxfId="1037" priority="339">
      <formula>IF(RIGHT(TEXT(AE165,"0.#"),1)=".",FALSE,TRUE)</formula>
    </cfRule>
    <cfRule type="expression" dxfId="1036" priority="340">
      <formula>IF(RIGHT(TEXT(AE165,"0.#"),1)=".",TRUE,FALSE)</formula>
    </cfRule>
  </conditionalFormatting>
  <conditionalFormatting sqref="AI165">
    <cfRule type="expression" dxfId="1035" priority="337">
      <formula>IF(RIGHT(TEXT(AI165,"0.#"),1)=".",FALSE,TRUE)</formula>
    </cfRule>
    <cfRule type="expression" dxfId="1034" priority="338">
      <formula>IF(RIGHT(TEXT(AI165,"0.#"),1)=".",TRUE,FALSE)</formula>
    </cfRule>
  </conditionalFormatting>
  <conditionalFormatting sqref="AI164">
    <cfRule type="expression" dxfId="1033" priority="335">
      <formula>IF(RIGHT(TEXT(AI164,"0.#"),1)=".",FALSE,TRUE)</formula>
    </cfRule>
    <cfRule type="expression" dxfId="1032" priority="336">
      <formula>IF(RIGHT(TEXT(AI164,"0.#"),1)=".",TRUE,FALSE)</formula>
    </cfRule>
  </conditionalFormatting>
  <conditionalFormatting sqref="AI163">
    <cfRule type="expression" dxfId="1031" priority="333">
      <formula>IF(RIGHT(TEXT(AI163,"0.#"),1)=".",FALSE,TRUE)</formula>
    </cfRule>
    <cfRule type="expression" dxfId="1030" priority="334">
      <formula>IF(RIGHT(TEXT(AI163,"0.#"),1)=".",TRUE,FALSE)</formula>
    </cfRule>
  </conditionalFormatting>
  <conditionalFormatting sqref="AM164">
    <cfRule type="expression" dxfId="1029" priority="329">
      <formula>IF(RIGHT(TEXT(AM164,"0.#"),1)=".",FALSE,TRUE)</formula>
    </cfRule>
    <cfRule type="expression" dxfId="1028" priority="330">
      <formula>IF(RIGHT(TEXT(AM164,"0.#"),1)=".",TRUE,FALSE)</formula>
    </cfRule>
  </conditionalFormatting>
  <conditionalFormatting sqref="AM165">
    <cfRule type="expression" dxfId="1027" priority="327">
      <formula>IF(RIGHT(TEXT(AM165,"0.#"),1)=".",FALSE,TRUE)</formula>
    </cfRule>
    <cfRule type="expression" dxfId="1026" priority="328">
      <formula>IF(RIGHT(TEXT(AM165,"0.#"),1)=".",TRUE,FALSE)</formula>
    </cfRule>
  </conditionalFormatting>
  <conditionalFormatting sqref="AQ163:AQ165">
    <cfRule type="expression" dxfId="1025" priority="325">
      <formula>IF(RIGHT(TEXT(AQ163,"0.#"),1)=".",FALSE,TRUE)</formula>
    </cfRule>
    <cfRule type="expression" dxfId="1024" priority="326">
      <formula>IF(RIGHT(TEXT(AQ163,"0.#"),1)=".",TRUE,FALSE)</formula>
    </cfRule>
  </conditionalFormatting>
  <conditionalFormatting sqref="AU163:AU165">
    <cfRule type="expression" dxfId="1023" priority="323">
      <formula>IF(RIGHT(TEXT(AU163,"0.#"),1)=".",FALSE,TRUE)</formula>
    </cfRule>
    <cfRule type="expression" dxfId="1022" priority="324">
      <formula>IF(RIGHT(TEXT(AU163,"0.#"),1)=".",TRUE,FALSE)</formula>
    </cfRule>
  </conditionalFormatting>
  <conditionalFormatting sqref="AE197">
    <cfRule type="expression" dxfId="1021" priority="321">
      <formula>IF(RIGHT(TEXT(AE197,"0.#"),1)=".",FALSE,TRUE)</formula>
    </cfRule>
    <cfRule type="expression" dxfId="1020" priority="322">
      <formula>IF(RIGHT(TEXT(AE197,"0.#"),1)=".",TRUE,FALSE)</formula>
    </cfRule>
  </conditionalFormatting>
  <conditionalFormatting sqref="AE198">
    <cfRule type="expression" dxfId="1019" priority="319">
      <formula>IF(RIGHT(TEXT(AE198,"0.#"),1)=".",FALSE,TRUE)</formula>
    </cfRule>
    <cfRule type="expression" dxfId="1018" priority="320">
      <formula>IF(RIGHT(TEXT(AE198,"0.#"),1)=".",TRUE,FALSE)</formula>
    </cfRule>
  </conditionalFormatting>
  <conditionalFormatting sqref="AM197">
    <cfRule type="expression" dxfId="1017" priority="309">
      <formula>IF(RIGHT(TEXT(AM197,"0.#"),1)=".",FALSE,TRUE)</formula>
    </cfRule>
    <cfRule type="expression" dxfId="1016" priority="310">
      <formula>IF(RIGHT(TEXT(AM197,"0.#"),1)=".",TRUE,FALSE)</formula>
    </cfRule>
  </conditionalFormatting>
  <conditionalFormatting sqref="AE199">
    <cfRule type="expression" dxfId="1015" priority="317">
      <formula>IF(RIGHT(TEXT(AE199,"0.#"),1)=".",FALSE,TRUE)</formula>
    </cfRule>
    <cfRule type="expression" dxfId="1014" priority="318">
      <formula>IF(RIGHT(TEXT(AE199,"0.#"),1)=".",TRUE,FALSE)</formula>
    </cfRule>
  </conditionalFormatting>
  <conditionalFormatting sqref="AI199">
    <cfRule type="expression" dxfId="1013" priority="315">
      <formula>IF(RIGHT(TEXT(AI199,"0.#"),1)=".",FALSE,TRUE)</formula>
    </cfRule>
    <cfRule type="expression" dxfId="1012" priority="316">
      <formula>IF(RIGHT(TEXT(AI199,"0.#"),1)=".",TRUE,FALSE)</formula>
    </cfRule>
  </conditionalFormatting>
  <conditionalFormatting sqref="AI198">
    <cfRule type="expression" dxfId="1011" priority="313">
      <formula>IF(RIGHT(TEXT(AI198,"0.#"),1)=".",FALSE,TRUE)</formula>
    </cfRule>
    <cfRule type="expression" dxfId="1010" priority="314">
      <formula>IF(RIGHT(TEXT(AI198,"0.#"),1)=".",TRUE,FALSE)</formula>
    </cfRule>
  </conditionalFormatting>
  <conditionalFormatting sqref="AI197">
    <cfRule type="expression" dxfId="1009" priority="311">
      <formula>IF(RIGHT(TEXT(AI197,"0.#"),1)=".",FALSE,TRUE)</formula>
    </cfRule>
    <cfRule type="expression" dxfId="1008" priority="312">
      <formula>IF(RIGHT(TEXT(AI197,"0.#"),1)=".",TRUE,FALSE)</formula>
    </cfRule>
  </conditionalFormatting>
  <conditionalFormatting sqref="AM198">
    <cfRule type="expression" dxfId="1007" priority="307">
      <formula>IF(RIGHT(TEXT(AM198,"0.#"),1)=".",FALSE,TRUE)</formula>
    </cfRule>
    <cfRule type="expression" dxfId="1006" priority="308">
      <formula>IF(RIGHT(TEXT(AM198,"0.#"),1)=".",TRUE,FALSE)</formula>
    </cfRule>
  </conditionalFormatting>
  <conditionalFormatting sqref="AM199">
    <cfRule type="expression" dxfId="1005" priority="305">
      <formula>IF(RIGHT(TEXT(AM199,"0.#"),1)=".",FALSE,TRUE)</formula>
    </cfRule>
    <cfRule type="expression" dxfId="1004" priority="306">
      <formula>IF(RIGHT(TEXT(AM199,"0.#"),1)=".",TRUE,FALSE)</formula>
    </cfRule>
  </conditionalFormatting>
  <conditionalFormatting sqref="AQ197:AQ199">
    <cfRule type="expression" dxfId="1003" priority="303">
      <formula>IF(RIGHT(TEXT(AQ197,"0.#"),1)=".",FALSE,TRUE)</formula>
    </cfRule>
    <cfRule type="expression" dxfId="1002" priority="304">
      <formula>IF(RIGHT(TEXT(AQ197,"0.#"),1)=".",TRUE,FALSE)</formula>
    </cfRule>
  </conditionalFormatting>
  <conditionalFormatting sqref="AU197:AU199">
    <cfRule type="expression" dxfId="1001" priority="301">
      <formula>IF(RIGHT(TEXT(AU197,"0.#"),1)=".",FALSE,TRUE)</formula>
    </cfRule>
    <cfRule type="expression" dxfId="1000" priority="302">
      <formula>IF(RIGHT(TEXT(AU197,"0.#"),1)=".",TRUE,FALSE)</formula>
    </cfRule>
  </conditionalFormatting>
  <conditionalFormatting sqref="AE134 AQ134">
    <cfRule type="expression" dxfId="999" priority="299">
      <formula>IF(RIGHT(TEXT(AE134,"0.#"),1)=".",FALSE,TRUE)</formula>
    </cfRule>
    <cfRule type="expression" dxfId="998" priority="300">
      <formula>IF(RIGHT(TEXT(AE134,"0.#"),1)=".",TRUE,FALSE)</formula>
    </cfRule>
  </conditionalFormatting>
  <conditionalFormatting sqref="AI134">
    <cfRule type="expression" dxfId="997" priority="297">
      <formula>IF(RIGHT(TEXT(AI134,"0.#"),1)=".",FALSE,TRUE)</formula>
    </cfRule>
    <cfRule type="expression" dxfId="996" priority="298">
      <formula>IF(RIGHT(TEXT(AI134,"0.#"),1)=".",TRUE,FALSE)</formula>
    </cfRule>
  </conditionalFormatting>
  <conditionalFormatting sqref="AM134">
    <cfRule type="expression" dxfId="995" priority="295">
      <formula>IF(RIGHT(TEXT(AM134,"0.#"),1)=".",FALSE,TRUE)</formula>
    </cfRule>
    <cfRule type="expression" dxfId="994" priority="296">
      <formula>IF(RIGHT(TEXT(AM134,"0.#"),1)=".",TRUE,FALSE)</formula>
    </cfRule>
  </conditionalFormatting>
  <conditionalFormatting sqref="AE135">
    <cfRule type="expression" dxfId="993" priority="293">
      <formula>IF(RIGHT(TEXT(AE135,"0.#"),1)=".",FALSE,TRUE)</formula>
    </cfRule>
    <cfRule type="expression" dxfId="992" priority="294">
      <formula>IF(RIGHT(TEXT(AE135,"0.#"),1)=".",TRUE,FALSE)</formula>
    </cfRule>
  </conditionalFormatting>
  <conditionalFormatting sqref="AI135">
    <cfRule type="expression" dxfId="991" priority="291">
      <formula>IF(RIGHT(TEXT(AI135,"0.#"),1)=".",FALSE,TRUE)</formula>
    </cfRule>
    <cfRule type="expression" dxfId="990" priority="292">
      <formula>IF(RIGHT(TEXT(AI135,"0.#"),1)=".",TRUE,FALSE)</formula>
    </cfRule>
  </conditionalFormatting>
  <conditionalFormatting sqref="AM135">
    <cfRule type="expression" dxfId="989" priority="289">
      <formula>IF(RIGHT(TEXT(AM135,"0.#"),1)=".",FALSE,TRUE)</formula>
    </cfRule>
    <cfRule type="expression" dxfId="988" priority="290">
      <formula>IF(RIGHT(TEXT(AM135,"0.#"),1)=".",TRUE,FALSE)</formula>
    </cfRule>
  </conditionalFormatting>
  <conditionalFormatting sqref="AQ135">
    <cfRule type="expression" dxfId="987" priority="287">
      <formula>IF(RIGHT(TEXT(AQ135,"0.#"),1)=".",FALSE,TRUE)</formula>
    </cfRule>
    <cfRule type="expression" dxfId="986" priority="288">
      <formula>IF(RIGHT(TEXT(AQ135,"0.#"),1)=".",TRUE,FALSE)</formula>
    </cfRule>
  </conditionalFormatting>
  <conditionalFormatting sqref="AU134">
    <cfRule type="expression" dxfId="985" priority="285">
      <formula>IF(RIGHT(TEXT(AU134,"0.#"),1)=".",FALSE,TRUE)</formula>
    </cfRule>
    <cfRule type="expression" dxfId="984" priority="286">
      <formula>IF(RIGHT(TEXT(AU134,"0.#"),1)=".",TRUE,FALSE)</formula>
    </cfRule>
  </conditionalFormatting>
  <conditionalFormatting sqref="AU135">
    <cfRule type="expression" dxfId="983" priority="283">
      <formula>IF(RIGHT(TEXT(AU135,"0.#"),1)=".",FALSE,TRUE)</formula>
    </cfRule>
    <cfRule type="expression" dxfId="982" priority="284">
      <formula>IF(RIGHT(TEXT(AU135,"0.#"),1)=".",TRUE,FALSE)</formula>
    </cfRule>
  </conditionalFormatting>
  <conditionalFormatting sqref="AE168 AQ168">
    <cfRule type="expression" dxfId="981" priority="281">
      <formula>IF(RIGHT(TEXT(AE168,"0.#"),1)=".",FALSE,TRUE)</formula>
    </cfRule>
    <cfRule type="expression" dxfId="980" priority="282">
      <formula>IF(RIGHT(TEXT(AE168,"0.#"),1)=".",TRUE,FALSE)</formula>
    </cfRule>
  </conditionalFormatting>
  <conditionalFormatting sqref="AI168">
    <cfRule type="expression" dxfId="979" priority="279">
      <formula>IF(RIGHT(TEXT(AI168,"0.#"),1)=".",FALSE,TRUE)</formula>
    </cfRule>
    <cfRule type="expression" dxfId="978" priority="280">
      <formula>IF(RIGHT(TEXT(AI168,"0.#"),1)=".",TRUE,FALSE)</formula>
    </cfRule>
  </conditionalFormatting>
  <conditionalFormatting sqref="AM168">
    <cfRule type="expression" dxfId="977" priority="277">
      <formula>IF(RIGHT(TEXT(AM168,"0.#"),1)=".",FALSE,TRUE)</formula>
    </cfRule>
    <cfRule type="expression" dxfId="976" priority="278">
      <formula>IF(RIGHT(TEXT(AM168,"0.#"),1)=".",TRUE,FALSE)</formula>
    </cfRule>
  </conditionalFormatting>
  <conditionalFormatting sqref="AE169">
    <cfRule type="expression" dxfId="975" priority="275">
      <formula>IF(RIGHT(TEXT(AE169,"0.#"),1)=".",FALSE,TRUE)</formula>
    </cfRule>
    <cfRule type="expression" dxfId="974" priority="276">
      <formula>IF(RIGHT(TEXT(AE169,"0.#"),1)=".",TRUE,FALSE)</formula>
    </cfRule>
  </conditionalFormatting>
  <conditionalFormatting sqref="AI169">
    <cfRule type="expression" dxfId="973" priority="273">
      <formula>IF(RIGHT(TEXT(AI169,"0.#"),1)=".",FALSE,TRUE)</formula>
    </cfRule>
    <cfRule type="expression" dxfId="972" priority="274">
      <formula>IF(RIGHT(TEXT(AI169,"0.#"),1)=".",TRUE,FALSE)</formula>
    </cfRule>
  </conditionalFormatting>
  <conditionalFormatting sqref="AM169">
    <cfRule type="expression" dxfId="971" priority="271">
      <formula>IF(RIGHT(TEXT(AM169,"0.#"),1)=".",FALSE,TRUE)</formula>
    </cfRule>
    <cfRule type="expression" dxfId="970" priority="272">
      <formula>IF(RIGHT(TEXT(AM169,"0.#"),1)=".",TRUE,FALSE)</formula>
    </cfRule>
  </conditionalFormatting>
  <conditionalFormatting sqref="AQ169">
    <cfRule type="expression" dxfId="969" priority="269">
      <formula>IF(RIGHT(TEXT(AQ169,"0.#"),1)=".",FALSE,TRUE)</formula>
    </cfRule>
    <cfRule type="expression" dxfId="968" priority="270">
      <formula>IF(RIGHT(TEXT(AQ169,"0.#"),1)=".",TRUE,FALSE)</formula>
    </cfRule>
  </conditionalFormatting>
  <conditionalFormatting sqref="AU168">
    <cfRule type="expression" dxfId="967" priority="267">
      <formula>IF(RIGHT(TEXT(AU168,"0.#"),1)=".",FALSE,TRUE)</formula>
    </cfRule>
    <cfRule type="expression" dxfId="966" priority="268">
      <formula>IF(RIGHT(TEXT(AU168,"0.#"),1)=".",TRUE,FALSE)</formula>
    </cfRule>
  </conditionalFormatting>
  <conditionalFormatting sqref="AU169">
    <cfRule type="expression" dxfId="965" priority="265">
      <formula>IF(RIGHT(TEXT(AU169,"0.#"),1)=".",FALSE,TRUE)</formula>
    </cfRule>
    <cfRule type="expression" dxfId="964" priority="266">
      <formula>IF(RIGHT(TEXT(AU169,"0.#"),1)=".",TRUE,FALSE)</formula>
    </cfRule>
  </conditionalFormatting>
  <conditionalFormatting sqref="AE90">
    <cfRule type="expression" dxfId="963" priority="263">
      <formula>IF(RIGHT(TEXT(AE90,"0.#"),1)=".",FALSE,TRUE)</formula>
    </cfRule>
    <cfRule type="expression" dxfId="962" priority="264">
      <formula>IF(RIGHT(TEXT(AE90,"0.#"),1)=".",TRUE,FALSE)</formula>
    </cfRule>
  </conditionalFormatting>
  <conditionalFormatting sqref="AE91">
    <cfRule type="expression" dxfId="961" priority="261">
      <formula>IF(RIGHT(TEXT(AE91,"0.#"),1)=".",FALSE,TRUE)</formula>
    </cfRule>
    <cfRule type="expression" dxfId="960" priority="262">
      <formula>IF(RIGHT(TEXT(AE91,"0.#"),1)=".",TRUE,FALSE)</formula>
    </cfRule>
  </conditionalFormatting>
  <conditionalFormatting sqref="AM90">
    <cfRule type="expression" dxfId="959" priority="251">
      <formula>IF(RIGHT(TEXT(AM90,"0.#"),1)=".",FALSE,TRUE)</formula>
    </cfRule>
    <cfRule type="expression" dxfId="958" priority="252">
      <formula>IF(RIGHT(TEXT(AM90,"0.#"),1)=".",TRUE,FALSE)</formula>
    </cfRule>
  </conditionalFormatting>
  <conditionalFormatting sqref="AE92">
    <cfRule type="expression" dxfId="957" priority="259">
      <formula>IF(RIGHT(TEXT(AE92,"0.#"),1)=".",FALSE,TRUE)</formula>
    </cfRule>
    <cfRule type="expression" dxfId="956" priority="260">
      <formula>IF(RIGHT(TEXT(AE92,"0.#"),1)=".",TRUE,FALSE)</formula>
    </cfRule>
  </conditionalFormatting>
  <conditionalFormatting sqref="AI92">
    <cfRule type="expression" dxfId="955" priority="257">
      <formula>IF(RIGHT(TEXT(AI92,"0.#"),1)=".",FALSE,TRUE)</formula>
    </cfRule>
    <cfRule type="expression" dxfId="954" priority="258">
      <formula>IF(RIGHT(TEXT(AI92,"0.#"),1)=".",TRUE,FALSE)</formula>
    </cfRule>
  </conditionalFormatting>
  <conditionalFormatting sqref="AI91">
    <cfRule type="expression" dxfId="953" priority="255">
      <formula>IF(RIGHT(TEXT(AI91,"0.#"),1)=".",FALSE,TRUE)</formula>
    </cfRule>
    <cfRule type="expression" dxfId="952" priority="256">
      <formula>IF(RIGHT(TEXT(AI91,"0.#"),1)=".",TRUE,FALSE)</formula>
    </cfRule>
  </conditionalFormatting>
  <conditionalFormatting sqref="AI90">
    <cfRule type="expression" dxfId="951" priority="253">
      <formula>IF(RIGHT(TEXT(AI90,"0.#"),1)=".",FALSE,TRUE)</formula>
    </cfRule>
    <cfRule type="expression" dxfId="950" priority="254">
      <formula>IF(RIGHT(TEXT(AI90,"0.#"),1)=".",TRUE,FALSE)</formula>
    </cfRule>
  </conditionalFormatting>
  <conditionalFormatting sqref="AM91">
    <cfRule type="expression" dxfId="949" priority="249">
      <formula>IF(RIGHT(TEXT(AM91,"0.#"),1)=".",FALSE,TRUE)</formula>
    </cfRule>
    <cfRule type="expression" dxfId="948" priority="250">
      <formula>IF(RIGHT(TEXT(AM91,"0.#"),1)=".",TRUE,FALSE)</formula>
    </cfRule>
  </conditionalFormatting>
  <conditionalFormatting sqref="AM92">
    <cfRule type="expression" dxfId="947" priority="247">
      <formula>IF(RIGHT(TEXT(AM92,"0.#"),1)=".",FALSE,TRUE)</formula>
    </cfRule>
    <cfRule type="expression" dxfId="946" priority="248">
      <formula>IF(RIGHT(TEXT(AM92,"0.#"),1)=".",TRUE,FALSE)</formula>
    </cfRule>
  </conditionalFormatting>
  <conditionalFormatting sqref="AQ90:AQ92">
    <cfRule type="expression" dxfId="945" priority="245">
      <formula>IF(RIGHT(TEXT(AQ90,"0.#"),1)=".",FALSE,TRUE)</formula>
    </cfRule>
    <cfRule type="expression" dxfId="944" priority="246">
      <formula>IF(RIGHT(TEXT(AQ90,"0.#"),1)=".",TRUE,FALSE)</formula>
    </cfRule>
  </conditionalFormatting>
  <conditionalFormatting sqref="AU90:AU92">
    <cfRule type="expression" dxfId="943" priority="243">
      <formula>IF(RIGHT(TEXT(AU90,"0.#"),1)=".",FALSE,TRUE)</formula>
    </cfRule>
    <cfRule type="expression" dxfId="942" priority="244">
      <formula>IF(RIGHT(TEXT(AU90,"0.#"),1)=".",TRUE,FALSE)</formula>
    </cfRule>
  </conditionalFormatting>
  <conditionalFormatting sqref="AE85">
    <cfRule type="expression" dxfId="941" priority="241">
      <formula>IF(RIGHT(TEXT(AE85,"0.#"),1)=".",FALSE,TRUE)</formula>
    </cfRule>
    <cfRule type="expression" dxfId="940" priority="242">
      <formula>IF(RIGHT(TEXT(AE85,"0.#"),1)=".",TRUE,FALSE)</formula>
    </cfRule>
  </conditionalFormatting>
  <conditionalFormatting sqref="AE86">
    <cfRule type="expression" dxfId="939" priority="239">
      <formula>IF(RIGHT(TEXT(AE86,"0.#"),1)=".",FALSE,TRUE)</formula>
    </cfRule>
    <cfRule type="expression" dxfId="938" priority="240">
      <formula>IF(RIGHT(TEXT(AE86,"0.#"),1)=".",TRUE,FALSE)</formula>
    </cfRule>
  </conditionalFormatting>
  <conditionalFormatting sqref="AM85">
    <cfRule type="expression" dxfId="937" priority="229">
      <formula>IF(RIGHT(TEXT(AM85,"0.#"),1)=".",FALSE,TRUE)</formula>
    </cfRule>
    <cfRule type="expression" dxfId="936" priority="230">
      <formula>IF(RIGHT(TEXT(AM85,"0.#"),1)=".",TRUE,FALSE)</formula>
    </cfRule>
  </conditionalFormatting>
  <conditionalFormatting sqref="AE87">
    <cfRule type="expression" dxfId="935" priority="237">
      <formula>IF(RIGHT(TEXT(AE87,"0.#"),1)=".",FALSE,TRUE)</formula>
    </cfRule>
    <cfRule type="expression" dxfId="934" priority="238">
      <formula>IF(RIGHT(TEXT(AE87,"0.#"),1)=".",TRUE,FALSE)</formula>
    </cfRule>
  </conditionalFormatting>
  <conditionalFormatting sqref="AI87">
    <cfRule type="expression" dxfId="933" priority="235">
      <formula>IF(RIGHT(TEXT(AI87,"0.#"),1)=".",FALSE,TRUE)</formula>
    </cfRule>
    <cfRule type="expression" dxfId="932" priority="236">
      <formula>IF(RIGHT(TEXT(AI87,"0.#"),1)=".",TRUE,FALSE)</formula>
    </cfRule>
  </conditionalFormatting>
  <conditionalFormatting sqref="AI86">
    <cfRule type="expression" dxfId="931" priority="233">
      <formula>IF(RIGHT(TEXT(AI86,"0.#"),1)=".",FALSE,TRUE)</formula>
    </cfRule>
    <cfRule type="expression" dxfId="930" priority="234">
      <formula>IF(RIGHT(TEXT(AI86,"0.#"),1)=".",TRUE,FALSE)</formula>
    </cfRule>
  </conditionalFormatting>
  <conditionalFormatting sqref="AI85">
    <cfRule type="expression" dxfId="929" priority="231">
      <formula>IF(RIGHT(TEXT(AI85,"0.#"),1)=".",FALSE,TRUE)</formula>
    </cfRule>
    <cfRule type="expression" dxfId="928" priority="232">
      <formula>IF(RIGHT(TEXT(AI85,"0.#"),1)=".",TRUE,FALSE)</formula>
    </cfRule>
  </conditionalFormatting>
  <conditionalFormatting sqref="AM86">
    <cfRule type="expression" dxfId="927" priority="227">
      <formula>IF(RIGHT(TEXT(AM86,"0.#"),1)=".",FALSE,TRUE)</formula>
    </cfRule>
    <cfRule type="expression" dxfId="926" priority="228">
      <formula>IF(RIGHT(TEXT(AM86,"0.#"),1)=".",TRUE,FALSE)</formula>
    </cfRule>
  </conditionalFormatting>
  <conditionalFormatting sqref="AM87">
    <cfRule type="expression" dxfId="925" priority="225">
      <formula>IF(RIGHT(TEXT(AM87,"0.#"),1)=".",FALSE,TRUE)</formula>
    </cfRule>
    <cfRule type="expression" dxfId="924" priority="226">
      <formula>IF(RIGHT(TEXT(AM87,"0.#"),1)=".",TRUE,FALSE)</formula>
    </cfRule>
  </conditionalFormatting>
  <conditionalFormatting sqref="AQ85:AQ87">
    <cfRule type="expression" dxfId="923" priority="223">
      <formula>IF(RIGHT(TEXT(AQ85,"0.#"),1)=".",FALSE,TRUE)</formula>
    </cfRule>
    <cfRule type="expression" dxfId="922" priority="224">
      <formula>IF(RIGHT(TEXT(AQ85,"0.#"),1)=".",TRUE,FALSE)</formula>
    </cfRule>
  </conditionalFormatting>
  <conditionalFormatting sqref="AU85:AU87">
    <cfRule type="expression" dxfId="921" priority="221">
      <formula>IF(RIGHT(TEXT(AU85,"0.#"),1)=".",FALSE,TRUE)</formula>
    </cfRule>
    <cfRule type="expression" dxfId="920" priority="222">
      <formula>IF(RIGHT(TEXT(AU85,"0.#"),1)=".",TRUE,FALSE)</formula>
    </cfRule>
  </conditionalFormatting>
  <conditionalFormatting sqref="AE124">
    <cfRule type="expression" dxfId="919" priority="219">
      <formula>IF(RIGHT(TEXT(AE124,"0.#"),1)=".",FALSE,TRUE)</formula>
    </cfRule>
    <cfRule type="expression" dxfId="918" priority="220">
      <formula>IF(RIGHT(TEXT(AE124,"0.#"),1)=".",TRUE,FALSE)</formula>
    </cfRule>
  </conditionalFormatting>
  <conditionalFormatting sqref="AE125">
    <cfRule type="expression" dxfId="917" priority="217">
      <formula>IF(RIGHT(TEXT(AE125,"0.#"),1)=".",FALSE,TRUE)</formula>
    </cfRule>
    <cfRule type="expression" dxfId="916" priority="218">
      <formula>IF(RIGHT(TEXT(AE125,"0.#"),1)=".",TRUE,FALSE)</formula>
    </cfRule>
  </conditionalFormatting>
  <conditionalFormatting sqref="AM124">
    <cfRule type="expression" dxfId="915" priority="207">
      <formula>IF(RIGHT(TEXT(AM124,"0.#"),1)=".",FALSE,TRUE)</formula>
    </cfRule>
    <cfRule type="expression" dxfId="914" priority="208">
      <formula>IF(RIGHT(TEXT(AM124,"0.#"),1)=".",TRUE,FALSE)</formula>
    </cfRule>
  </conditionalFormatting>
  <conditionalFormatting sqref="AE126">
    <cfRule type="expression" dxfId="913" priority="215">
      <formula>IF(RIGHT(TEXT(AE126,"0.#"),1)=".",FALSE,TRUE)</formula>
    </cfRule>
    <cfRule type="expression" dxfId="912" priority="216">
      <formula>IF(RIGHT(TEXT(AE126,"0.#"),1)=".",TRUE,FALSE)</formula>
    </cfRule>
  </conditionalFormatting>
  <conditionalFormatting sqref="AI126">
    <cfRule type="expression" dxfId="911" priority="213">
      <formula>IF(RIGHT(TEXT(AI126,"0.#"),1)=".",FALSE,TRUE)</formula>
    </cfRule>
    <cfRule type="expression" dxfId="910" priority="214">
      <formula>IF(RIGHT(TEXT(AI126,"0.#"),1)=".",TRUE,FALSE)</formula>
    </cfRule>
  </conditionalFormatting>
  <conditionalFormatting sqref="AI125">
    <cfRule type="expression" dxfId="909" priority="211">
      <formula>IF(RIGHT(TEXT(AI125,"0.#"),1)=".",FALSE,TRUE)</formula>
    </cfRule>
    <cfRule type="expression" dxfId="908" priority="212">
      <formula>IF(RIGHT(TEXT(AI125,"0.#"),1)=".",TRUE,FALSE)</formula>
    </cfRule>
  </conditionalFormatting>
  <conditionalFormatting sqref="AI124">
    <cfRule type="expression" dxfId="907" priority="209">
      <formula>IF(RIGHT(TEXT(AI124,"0.#"),1)=".",FALSE,TRUE)</formula>
    </cfRule>
    <cfRule type="expression" dxfId="906" priority="210">
      <formula>IF(RIGHT(TEXT(AI124,"0.#"),1)=".",TRUE,FALSE)</formula>
    </cfRule>
  </conditionalFormatting>
  <conditionalFormatting sqref="AM125">
    <cfRule type="expression" dxfId="905" priority="205">
      <formula>IF(RIGHT(TEXT(AM125,"0.#"),1)=".",FALSE,TRUE)</formula>
    </cfRule>
    <cfRule type="expression" dxfId="904" priority="206">
      <formula>IF(RIGHT(TEXT(AM125,"0.#"),1)=".",TRUE,FALSE)</formula>
    </cfRule>
  </conditionalFormatting>
  <conditionalFormatting sqref="AM126">
    <cfRule type="expression" dxfId="903" priority="203">
      <formula>IF(RIGHT(TEXT(AM126,"0.#"),1)=".",FALSE,TRUE)</formula>
    </cfRule>
    <cfRule type="expression" dxfId="902" priority="204">
      <formula>IF(RIGHT(TEXT(AM126,"0.#"),1)=".",TRUE,FALSE)</formula>
    </cfRule>
  </conditionalFormatting>
  <conditionalFormatting sqref="AQ124:AQ126">
    <cfRule type="expression" dxfId="901" priority="201">
      <formula>IF(RIGHT(TEXT(AQ124,"0.#"),1)=".",FALSE,TRUE)</formula>
    </cfRule>
    <cfRule type="expression" dxfId="900" priority="202">
      <formula>IF(RIGHT(TEXT(AQ124,"0.#"),1)=".",TRUE,FALSE)</formula>
    </cfRule>
  </conditionalFormatting>
  <conditionalFormatting sqref="AU124:AU126">
    <cfRule type="expression" dxfId="899" priority="199">
      <formula>IF(RIGHT(TEXT(AU124,"0.#"),1)=".",FALSE,TRUE)</formula>
    </cfRule>
    <cfRule type="expression" dxfId="898" priority="200">
      <formula>IF(RIGHT(TEXT(AU124,"0.#"),1)=".",TRUE,FALSE)</formula>
    </cfRule>
  </conditionalFormatting>
  <conditionalFormatting sqref="AE119">
    <cfRule type="expression" dxfId="897" priority="197">
      <formula>IF(RIGHT(TEXT(AE119,"0.#"),1)=".",FALSE,TRUE)</formula>
    </cfRule>
    <cfRule type="expression" dxfId="896" priority="198">
      <formula>IF(RIGHT(TEXT(AE119,"0.#"),1)=".",TRUE,FALSE)</formula>
    </cfRule>
  </conditionalFormatting>
  <conditionalFormatting sqref="AE120">
    <cfRule type="expression" dxfId="895" priority="195">
      <formula>IF(RIGHT(TEXT(AE120,"0.#"),1)=".",FALSE,TRUE)</formula>
    </cfRule>
    <cfRule type="expression" dxfId="894" priority="196">
      <formula>IF(RIGHT(TEXT(AE120,"0.#"),1)=".",TRUE,FALSE)</formula>
    </cfRule>
  </conditionalFormatting>
  <conditionalFormatting sqref="AM119">
    <cfRule type="expression" dxfId="893" priority="185">
      <formula>IF(RIGHT(TEXT(AM119,"0.#"),1)=".",FALSE,TRUE)</formula>
    </cfRule>
    <cfRule type="expression" dxfId="892" priority="186">
      <formula>IF(RIGHT(TEXT(AM119,"0.#"),1)=".",TRUE,FALSE)</formula>
    </cfRule>
  </conditionalFormatting>
  <conditionalFormatting sqref="AE121">
    <cfRule type="expression" dxfId="891" priority="193">
      <formula>IF(RIGHT(TEXT(AE121,"0.#"),1)=".",FALSE,TRUE)</formula>
    </cfRule>
    <cfRule type="expression" dxfId="890" priority="194">
      <formula>IF(RIGHT(TEXT(AE121,"0.#"),1)=".",TRUE,FALSE)</formula>
    </cfRule>
  </conditionalFormatting>
  <conditionalFormatting sqref="AI121">
    <cfRule type="expression" dxfId="889" priority="191">
      <formula>IF(RIGHT(TEXT(AI121,"0.#"),1)=".",FALSE,TRUE)</formula>
    </cfRule>
    <cfRule type="expression" dxfId="888" priority="192">
      <formula>IF(RIGHT(TEXT(AI121,"0.#"),1)=".",TRUE,FALSE)</formula>
    </cfRule>
  </conditionalFormatting>
  <conditionalFormatting sqref="AI120">
    <cfRule type="expression" dxfId="887" priority="189">
      <formula>IF(RIGHT(TEXT(AI120,"0.#"),1)=".",FALSE,TRUE)</formula>
    </cfRule>
    <cfRule type="expression" dxfId="886" priority="190">
      <formula>IF(RIGHT(TEXT(AI120,"0.#"),1)=".",TRUE,FALSE)</formula>
    </cfRule>
  </conditionalFormatting>
  <conditionalFormatting sqref="AI119">
    <cfRule type="expression" dxfId="885" priority="187">
      <formula>IF(RIGHT(TEXT(AI119,"0.#"),1)=".",FALSE,TRUE)</formula>
    </cfRule>
    <cfRule type="expression" dxfId="884" priority="188">
      <formula>IF(RIGHT(TEXT(AI119,"0.#"),1)=".",TRUE,FALSE)</formula>
    </cfRule>
  </conditionalFormatting>
  <conditionalFormatting sqref="AM120">
    <cfRule type="expression" dxfId="883" priority="183">
      <formula>IF(RIGHT(TEXT(AM120,"0.#"),1)=".",FALSE,TRUE)</formula>
    </cfRule>
    <cfRule type="expression" dxfId="882" priority="184">
      <formula>IF(RIGHT(TEXT(AM120,"0.#"),1)=".",TRUE,FALSE)</formula>
    </cfRule>
  </conditionalFormatting>
  <conditionalFormatting sqref="AM121">
    <cfRule type="expression" dxfId="881" priority="181">
      <formula>IF(RIGHT(TEXT(AM121,"0.#"),1)=".",FALSE,TRUE)</formula>
    </cfRule>
    <cfRule type="expression" dxfId="880" priority="182">
      <formula>IF(RIGHT(TEXT(AM121,"0.#"),1)=".",TRUE,FALSE)</formula>
    </cfRule>
  </conditionalFormatting>
  <conditionalFormatting sqref="AQ119:AQ121">
    <cfRule type="expression" dxfId="879" priority="179">
      <formula>IF(RIGHT(TEXT(AQ119,"0.#"),1)=".",FALSE,TRUE)</formula>
    </cfRule>
    <cfRule type="expression" dxfId="878" priority="180">
      <formula>IF(RIGHT(TEXT(AQ119,"0.#"),1)=".",TRUE,FALSE)</formula>
    </cfRule>
  </conditionalFormatting>
  <conditionalFormatting sqref="AU119:AU121">
    <cfRule type="expression" dxfId="877" priority="177">
      <formula>IF(RIGHT(TEXT(AU119,"0.#"),1)=".",FALSE,TRUE)</formula>
    </cfRule>
    <cfRule type="expression" dxfId="876" priority="178">
      <formula>IF(RIGHT(TEXT(AU119,"0.#"),1)=".",TRUE,FALSE)</formula>
    </cfRule>
  </conditionalFormatting>
  <conditionalFormatting sqref="AE158">
    <cfRule type="expression" dxfId="875" priority="175">
      <formula>IF(RIGHT(TEXT(AE158,"0.#"),1)=".",FALSE,TRUE)</formula>
    </cfRule>
    <cfRule type="expression" dxfId="874" priority="176">
      <formula>IF(RIGHT(TEXT(AE158,"0.#"),1)=".",TRUE,FALSE)</formula>
    </cfRule>
  </conditionalFormatting>
  <conditionalFormatting sqref="AE159">
    <cfRule type="expression" dxfId="873" priority="173">
      <formula>IF(RIGHT(TEXT(AE159,"0.#"),1)=".",FALSE,TRUE)</formula>
    </cfRule>
    <cfRule type="expression" dxfId="872" priority="174">
      <formula>IF(RIGHT(TEXT(AE159,"0.#"),1)=".",TRUE,FALSE)</formula>
    </cfRule>
  </conditionalFormatting>
  <conditionalFormatting sqref="AM158">
    <cfRule type="expression" dxfId="871" priority="163">
      <formula>IF(RIGHT(TEXT(AM158,"0.#"),1)=".",FALSE,TRUE)</formula>
    </cfRule>
    <cfRule type="expression" dxfId="870" priority="164">
      <formula>IF(RIGHT(TEXT(AM158,"0.#"),1)=".",TRUE,FALSE)</formula>
    </cfRule>
  </conditionalFormatting>
  <conditionalFormatting sqref="AE160">
    <cfRule type="expression" dxfId="869" priority="171">
      <formula>IF(RIGHT(TEXT(AE160,"0.#"),1)=".",FALSE,TRUE)</formula>
    </cfRule>
    <cfRule type="expression" dxfId="868" priority="172">
      <formula>IF(RIGHT(TEXT(AE160,"0.#"),1)=".",TRUE,FALSE)</formula>
    </cfRule>
  </conditionalFormatting>
  <conditionalFormatting sqref="AI160">
    <cfRule type="expression" dxfId="867" priority="169">
      <formula>IF(RIGHT(TEXT(AI160,"0.#"),1)=".",FALSE,TRUE)</formula>
    </cfRule>
    <cfRule type="expression" dxfId="866" priority="170">
      <formula>IF(RIGHT(TEXT(AI160,"0.#"),1)=".",TRUE,FALSE)</formula>
    </cfRule>
  </conditionalFormatting>
  <conditionalFormatting sqref="AI159">
    <cfRule type="expression" dxfId="865" priority="167">
      <formula>IF(RIGHT(TEXT(AI159,"0.#"),1)=".",FALSE,TRUE)</formula>
    </cfRule>
    <cfRule type="expression" dxfId="864" priority="168">
      <formula>IF(RIGHT(TEXT(AI159,"0.#"),1)=".",TRUE,FALSE)</formula>
    </cfRule>
  </conditionalFormatting>
  <conditionalFormatting sqref="AI158">
    <cfRule type="expression" dxfId="863" priority="165">
      <formula>IF(RIGHT(TEXT(AI158,"0.#"),1)=".",FALSE,TRUE)</formula>
    </cfRule>
    <cfRule type="expression" dxfId="862" priority="166">
      <formula>IF(RIGHT(TEXT(AI158,"0.#"),1)=".",TRUE,FALSE)</formula>
    </cfRule>
  </conditionalFormatting>
  <conditionalFormatting sqref="AM159">
    <cfRule type="expression" dxfId="861" priority="161">
      <formula>IF(RIGHT(TEXT(AM159,"0.#"),1)=".",FALSE,TRUE)</formula>
    </cfRule>
    <cfRule type="expression" dxfId="860" priority="162">
      <formula>IF(RIGHT(TEXT(AM159,"0.#"),1)=".",TRUE,FALSE)</formula>
    </cfRule>
  </conditionalFormatting>
  <conditionalFormatting sqref="AM160">
    <cfRule type="expression" dxfId="859" priority="159">
      <formula>IF(RIGHT(TEXT(AM160,"0.#"),1)=".",FALSE,TRUE)</formula>
    </cfRule>
    <cfRule type="expression" dxfId="858" priority="160">
      <formula>IF(RIGHT(TEXT(AM160,"0.#"),1)=".",TRUE,FALSE)</formula>
    </cfRule>
  </conditionalFormatting>
  <conditionalFormatting sqref="AQ158:AQ160">
    <cfRule type="expression" dxfId="857" priority="157">
      <formula>IF(RIGHT(TEXT(AQ158,"0.#"),1)=".",FALSE,TRUE)</formula>
    </cfRule>
    <cfRule type="expression" dxfId="856" priority="158">
      <formula>IF(RIGHT(TEXT(AQ158,"0.#"),1)=".",TRUE,FALSE)</formula>
    </cfRule>
  </conditionalFormatting>
  <conditionalFormatting sqref="AU158:AU160">
    <cfRule type="expression" dxfId="855" priority="155">
      <formula>IF(RIGHT(TEXT(AU158,"0.#"),1)=".",FALSE,TRUE)</formula>
    </cfRule>
    <cfRule type="expression" dxfId="854" priority="156">
      <formula>IF(RIGHT(TEXT(AU158,"0.#"),1)=".",TRUE,FALSE)</formula>
    </cfRule>
  </conditionalFormatting>
  <conditionalFormatting sqref="AE153">
    <cfRule type="expression" dxfId="853" priority="153">
      <formula>IF(RIGHT(TEXT(AE153,"0.#"),1)=".",FALSE,TRUE)</formula>
    </cfRule>
    <cfRule type="expression" dxfId="852" priority="154">
      <formula>IF(RIGHT(TEXT(AE153,"0.#"),1)=".",TRUE,FALSE)</formula>
    </cfRule>
  </conditionalFormatting>
  <conditionalFormatting sqref="AE154">
    <cfRule type="expression" dxfId="851" priority="151">
      <formula>IF(RIGHT(TEXT(AE154,"0.#"),1)=".",FALSE,TRUE)</formula>
    </cfRule>
    <cfRule type="expression" dxfId="850" priority="152">
      <formula>IF(RIGHT(TEXT(AE154,"0.#"),1)=".",TRUE,FALSE)</formula>
    </cfRule>
  </conditionalFormatting>
  <conditionalFormatting sqref="AM153">
    <cfRule type="expression" dxfId="849" priority="141">
      <formula>IF(RIGHT(TEXT(AM153,"0.#"),1)=".",FALSE,TRUE)</formula>
    </cfRule>
    <cfRule type="expression" dxfId="848" priority="142">
      <formula>IF(RIGHT(TEXT(AM153,"0.#"),1)=".",TRUE,FALSE)</formula>
    </cfRule>
  </conditionalFormatting>
  <conditionalFormatting sqref="AE155">
    <cfRule type="expression" dxfId="847" priority="149">
      <formula>IF(RIGHT(TEXT(AE155,"0.#"),1)=".",FALSE,TRUE)</formula>
    </cfRule>
    <cfRule type="expression" dxfId="846" priority="150">
      <formula>IF(RIGHT(TEXT(AE155,"0.#"),1)=".",TRUE,FALSE)</formula>
    </cfRule>
  </conditionalFormatting>
  <conditionalFormatting sqref="AI155">
    <cfRule type="expression" dxfId="845" priority="147">
      <formula>IF(RIGHT(TEXT(AI155,"0.#"),1)=".",FALSE,TRUE)</formula>
    </cfRule>
    <cfRule type="expression" dxfId="844" priority="148">
      <formula>IF(RIGHT(TEXT(AI155,"0.#"),1)=".",TRUE,FALSE)</formula>
    </cfRule>
  </conditionalFormatting>
  <conditionalFormatting sqref="AI154">
    <cfRule type="expression" dxfId="843" priority="145">
      <formula>IF(RIGHT(TEXT(AI154,"0.#"),1)=".",FALSE,TRUE)</formula>
    </cfRule>
    <cfRule type="expression" dxfId="842" priority="146">
      <formula>IF(RIGHT(TEXT(AI154,"0.#"),1)=".",TRUE,FALSE)</formula>
    </cfRule>
  </conditionalFormatting>
  <conditionalFormatting sqref="AI153">
    <cfRule type="expression" dxfId="841" priority="143">
      <formula>IF(RIGHT(TEXT(AI153,"0.#"),1)=".",FALSE,TRUE)</formula>
    </cfRule>
    <cfRule type="expression" dxfId="840" priority="144">
      <formula>IF(RIGHT(TEXT(AI153,"0.#"),1)=".",TRUE,FALSE)</formula>
    </cfRule>
  </conditionalFormatting>
  <conditionalFormatting sqref="AM154">
    <cfRule type="expression" dxfId="839" priority="139">
      <formula>IF(RIGHT(TEXT(AM154,"0.#"),1)=".",FALSE,TRUE)</formula>
    </cfRule>
    <cfRule type="expression" dxfId="838" priority="140">
      <formula>IF(RIGHT(TEXT(AM154,"0.#"),1)=".",TRUE,FALSE)</formula>
    </cfRule>
  </conditionalFormatting>
  <conditionalFormatting sqref="AM155">
    <cfRule type="expression" dxfId="837" priority="137">
      <formula>IF(RIGHT(TEXT(AM155,"0.#"),1)=".",FALSE,TRUE)</formula>
    </cfRule>
    <cfRule type="expression" dxfId="836" priority="138">
      <formula>IF(RIGHT(TEXT(AM155,"0.#"),1)=".",TRUE,FALSE)</formula>
    </cfRule>
  </conditionalFormatting>
  <conditionalFormatting sqref="AQ153:AQ155">
    <cfRule type="expression" dxfId="835" priority="135">
      <formula>IF(RIGHT(TEXT(AQ153,"0.#"),1)=".",FALSE,TRUE)</formula>
    </cfRule>
    <cfRule type="expression" dxfId="834" priority="136">
      <formula>IF(RIGHT(TEXT(AQ153,"0.#"),1)=".",TRUE,FALSE)</formula>
    </cfRule>
  </conditionalFormatting>
  <conditionalFormatting sqref="AU153:AU155">
    <cfRule type="expression" dxfId="833" priority="133">
      <formula>IF(RIGHT(TEXT(AU153,"0.#"),1)=".",FALSE,TRUE)</formula>
    </cfRule>
    <cfRule type="expression" dxfId="832" priority="134">
      <formula>IF(RIGHT(TEXT(AU153,"0.#"),1)=".",TRUE,FALSE)</formula>
    </cfRule>
  </conditionalFormatting>
  <conditionalFormatting sqref="AE192">
    <cfRule type="expression" dxfId="831" priority="131">
      <formula>IF(RIGHT(TEXT(AE192,"0.#"),1)=".",FALSE,TRUE)</formula>
    </cfRule>
    <cfRule type="expression" dxfId="830" priority="132">
      <formula>IF(RIGHT(TEXT(AE192,"0.#"),1)=".",TRUE,FALSE)</formula>
    </cfRule>
  </conditionalFormatting>
  <conditionalFormatting sqref="AE193">
    <cfRule type="expression" dxfId="829" priority="129">
      <formula>IF(RIGHT(TEXT(AE193,"0.#"),1)=".",FALSE,TRUE)</formula>
    </cfRule>
    <cfRule type="expression" dxfId="828" priority="130">
      <formula>IF(RIGHT(TEXT(AE193,"0.#"),1)=".",TRUE,FALSE)</formula>
    </cfRule>
  </conditionalFormatting>
  <conditionalFormatting sqref="AM192">
    <cfRule type="expression" dxfId="827" priority="119">
      <formula>IF(RIGHT(TEXT(AM192,"0.#"),1)=".",FALSE,TRUE)</formula>
    </cfRule>
    <cfRule type="expression" dxfId="826" priority="120">
      <formula>IF(RIGHT(TEXT(AM192,"0.#"),1)=".",TRUE,FALSE)</formula>
    </cfRule>
  </conditionalFormatting>
  <conditionalFormatting sqref="AE194">
    <cfRule type="expression" dxfId="825" priority="127">
      <formula>IF(RIGHT(TEXT(AE194,"0.#"),1)=".",FALSE,TRUE)</formula>
    </cfRule>
    <cfRule type="expression" dxfId="824" priority="128">
      <formula>IF(RIGHT(TEXT(AE194,"0.#"),1)=".",TRUE,FALSE)</formula>
    </cfRule>
  </conditionalFormatting>
  <conditionalFormatting sqref="AI194">
    <cfRule type="expression" dxfId="823" priority="125">
      <formula>IF(RIGHT(TEXT(AI194,"0.#"),1)=".",FALSE,TRUE)</formula>
    </cfRule>
    <cfRule type="expression" dxfId="822" priority="126">
      <formula>IF(RIGHT(TEXT(AI194,"0.#"),1)=".",TRUE,FALSE)</formula>
    </cfRule>
  </conditionalFormatting>
  <conditionalFormatting sqref="AI193">
    <cfRule type="expression" dxfId="821" priority="123">
      <formula>IF(RIGHT(TEXT(AI193,"0.#"),1)=".",FALSE,TRUE)</formula>
    </cfRule>
    <cfRule type="expression" dxfId="820" priority="124">
      <formula>IF(RIGHT(TEXT(AI193,"0.#"),1)=".",TRUE,FALSE)</formula>
    </cfRule>
  </conditionalFormatting>
  <conditionalFormatting sqref="AI192">
    <cfRule type="expression" dxfId="819" priority="121">
      <formula>IF(RIGHT(TEXT(AI192,"0.#"),1)=".",FALSE,TRUE)</formula>
    </cfRule>
    <cfRule type="expression" dxfId="818" priority="122">
      <formula>IF(RIGHT(TEXT(AI192,"0.#"),1)=".",TRUE,FALSE)</formula>
    </cfRule>
  </conditionalFormatting>
  <conditionalFormatting sqref="AM193">
    <cfRule type="expression" dxfId="817" priority="117">
      <formula>IF(RIGHT(TEXT(AM193,"0.#"),1)=".",FALSE,TRUE)</formula>
    </cfRule>
    <cfRule type="expression" dxfId="816" priority="118">
      <formula>IF(RIGHT(TEXT(AM193,"0.#"),1)=".",TRUE,FALSE)</formula>
    </cfRule>
  </conditionalFormatting>
  <conditionalFormatting sqref="AM194">
    <cfRule type="expression" dxfId="815" priority="115">
      <formula>IF(RIGHT(TEXT(AM194,"0.#"),1)=".",FALSE,TRUE)</formula>
    </cfRule>
    <cfRule type="expression" dxfId="814" priority="116">
      <formula>IF(RIGHT(TEXT(AM194,"0.#"),1)=".",TRUE,FALSE)</formula>
    </cfRule>
  </conditionalFormatting>
  <conditionalFormatting sqref="AQ192:AQ194">
    <cfRule type="expression" dxfId="813" priority="113">
      <formula>IF(RIGHT(TEXT(AQ192,"0.#"),1)=".",FALSE,TRUE)</formula>
    </cfRule>
    <cfRule type="expression" dxfId="812" priority="114">
      <formula>IF(RIGHT(TEXT(AQ192,"0.#"),1)=".",TRUE,FALSE)</formula>
    </cfRule>
  </conditionalFormatting>
  <conditionalFormatting sqref="AU192:AU194">
    <cfRule type="expression" dxfId="811" priority="111">
      <formula>IF(RIGHT(TEXT(AU192,"0.#"),1)=".",FALSE,TRUE)</formula>
    </cfRule>
    <cfRule type="expression" dxfId="810" priority="112">
      <formula>IF(RIGHT(TEXT(AU192,"0.#"),1)=".",TRUE,FALSE)</formula>
    </cfRule>
  </conditionalFormatting>
  <conditionalFormatting sqref="AE187">
    <cfRule type="expression" dxfId="809" priority="109">
      <formula>IF(RIGHT(TEXT(AE187,"0.#"),1)=".",FALSE,TRUE)</formula>
    </cfRule>
    <cfRule type="expression" dxfId="808" priority="110">
      <formula>IF(RIGHT(TEXT(AE187,"0.#"),1)=".",TRUE,FALSE)</formula>
    </cfRule>
  </conditionalFormatting>
  <conditionalFormatting sqref="AE188">
    <cfRule type="expression" dxfId="807" priority="107">
      <formula>IF(RIGHT(TEXT(AE188,"0.#"),1)=".",FALSE,TRUE)</formula>
    </cfRule>
    <cfRule type="expression" dxfId="806" priority="108">
      <formula>IF(RIGHT(TEXT(AE188,"0.#"),1)=".",TRUE,FALSE)</formula>
    </cfRule>
  </conditionalFormatting>
  <conditionalFormatting sqref="AM187">
    <cfRule type="expression" dxfId="805" priority="97">
      <formula>IF(RIGHT(TEXT(AM187,"0.#"),1)=".",FALSE,TRUE)</formula>
    </cfRule>
    <cfRule type="expression" dxfId="804" priority="98">
      <formula>IF(RIGHT(TEXT(AM187,"0.#"),1)=".",TRUE,FALSE)</formula>
    </cfRule>
  </conditionalFormatting>
  <conditionalFormatting sqref="AE189">
    <cfRule type="expression" dxfId="803" priority="105">
      <formula>IF(RIGHT(TEXT(AE189,"0.#"),1)=".",FALSE,TRUE)</formula>
    </cfRule>
    <cfRule type="expression" dxfId="802" priority="106">
      <formula>IF(RIGHT(TEXT(AE189,"0.#"),1)=".",TRUE,FALSE)</formula>
    </cfRule>
  </conditionalFormatting>
  <conditionalFormatting sqref="AI189">
    <cfRule type="expression" dxfId="801" priority="103">
      <formula>IF(RIGHT(TEXT(AI189,"0.#"),1)=".",FALSE,TRUE)</formula>
    </cfRule>
    <cfRule type="expression" dxfId="800" priority="104">
      <formula>IF(RIGHT(TEXT(AI189,"0.#"),1)=".",TRUE,FALSE)</formula>
    </cfRule>
  </conditionalFormatting>
  <conditionalFormatting sqref="AI188">
    <cfRule type="expression" dxfId="799" priority="101">
      <formula>IF(RIGHT(TEXT(AI188,"0.#"),1)=".",FALSE,TRUE)</formula>
    </cfRule>
    <cfRule type="expression" dxfId="798" priority="102">
      <formula>IF(RIGHT(TEXT(AI188,"0.#"),1)=".",TRUE,FALSE)</formula>
    </cfRule>
  </conditionalFormatting>
  <conditionalFormatting sqref="AI187">
    <cfRule type="expression" dxfId="797" priority="99">
      <formula>IF(RIGHT(TEXT(AI187,"0.#"),1)=".",FALSE,TRUE)</formula>
    </cfRule>
    <cfRule type="expression" dxfId="796" priority="100">
      <formula>IF(RIGHT(TEXT(AI187,"0.#"),1)=".",TRUE,FALSE)</formula>
    </cfRule>
  </conditionalFormatting>
  <conditionalFormatting sqref="AM188">
    <cfRule type="expression" dxfId="795" priority="95">
      <formula>IF(RIGHT(TEXT(AM188,"0.#"),1)=".",FALSE,TRUE)</formula>
    </cfRule>
    <cfRule type="expression" dxfId="794" priority="96">
      <formula>IF(RIGHT(TEXT(AM188,"0.#"),1)=".",TRUE,FALSE)</formula>
    </cfRule>
  </conditionalFormatting>
  <conditionalFormatting sqref="AM189">
    <cfRule type="expression" dxfId="793" priority="93">
      <formula>IF(RIGHT(TEXT(AM189,"0.#"),1)=".",FALSE,TRUE)</formula>
    </cfRule>
    <cfRule type="expression" dxfId="792" priority="94">
      <formula>IF(RIGHT(TEXT(AM189,"0.#"),1)=".",TRUE,FALSE)</formula>
    </cfRule>
  </conditionalFormatting>
  <conditionalFormatting sqref="AQ187:AQ189">
    <cfRule type="expression" dxfId="791" priority="91">
      <formula>IF(RIGHT(TEXT(AQ187,"0.#"),1)=".",FALSE,TRUE)</formula>
    </cfRule>
    <cfRule type="expression" dxfId="790" priority="92">
      <formula>IF(RIGHT(TEXT(AQ187,"0.#"),1)=".",TRUE,FALSE)</formula>
    </cfRule>
  </conditionalFormatting>
  <conditionalFormatting sqref="AU187:AU189">
    <cfRule type="expression" dxfId="789" priority="89">
      <formula>IF(RIGHT(TEXT(AU187,"0.#"),1)=".",FALSE,TRUE)</formula>
    </cfRule>
    <cfRule type="expression" dxfId="788" priority="90">
      <formula>IF(RIGHT(TEXT(AU187,"0.#"),1)=".",TRUE,FALSE)</formula>
    </cfRule>
  </conditionalFormatting>
  <conditionalFormatting sqref="AE56">
    <cfRule type="expression" dxfId="787" priority="87">
      <formula>IF(RIGHT(TEXT(AE56,"0.#"),1)=".",FALSE,TRUE)</formula>
    </cfRule>
    <cfRule type="expression" dxfId="786" priority="88">
      <formula>IF(RIGHT(TEXT(AE56,"0.#"),1)=".",TRUE,FALSE)</formula>
    </cfRule>
  </conditionalFormatting>
  <conditionalFormatting sqref="AE57">
    <cfRule type="expression" dxfId="785" priority="85">
      <formula>IF(RIGHT(TEXT(AE57,"0.#"),1)=".",FALSE,TRUE)</formula>
    </cfRule>
    <cfRule type="expression" dxfId="784" priority="86">
      <formula>IF(RIGHT(TEXT(AE57,"0.#"),1)=".",TRUE,FALSE)</formula>
    </cfRule>
  </conditionalFormatting>
  <conditionalFormatting sqref="AM56">
    <cfRule type="expression" dxfId="783" priority="75">
      <formula>IF(RIGHT(TEXT(AM56,"0.#"),1)=".",FALSE,TRUE)</formula>
    </cfRule>
    <cfRule type="expression" dxfId="782" priority="76">
      <formula>IF(RIGHT(TEXT(AM56,"0.#"),1)=".",TRUE,FALSE)</formula>
    </cfRule>
  </conditionalFormatting>
  <conditionalFormatting sqref="AE58">
    <cfRule type="expression" dxfId="781" priority="83">
      <formula>IF(RIGHT(TEXT(AE58,"0.#"),1)=".",FALSE,TRUE)</formula>
    </cfRule>
    <cfRule type="expression" dxfId="780" priority="84">
      <formula>IF(RIGHT(TEXT(AE58,"0.#"),1)=".",TRUE,FALSE)</formula>
    </cfRule>
  </conditionalFormatting>
  <conditionalFormatting sqref="AI58">
    <cfRule type="expression" dxfId="779" priority="81">
      <formula>IF(RIGHT(TEXT(AI58,"0.#"),1)=".",FALSE,TRUE)</formula>
    </cfRule>
    <cfRule type="expression" dxfId="778" priority="82">
      <formula>IF(RIGHT(TEXT(AI58,"0.#"),1)=".",TRUE,FALSE)</formula>
    </cfRule>
  </conditionalFormatting>
  <conditionalFormatting sqref="AI57">
    <cfRule type="expression" dxfId="777" priority="79">
      <formula>IF(RIGHT(TEXT(AI57,"0.#"),1)=".",FALSE,TRUE)</formula>
    </cfRule>
    <cfRule type="expression" dxfId="776" priority="80">
      <formula>IF(RIGHT(TEXT(AI57,"0.#"),1)=".",TRUE,FALSE)</formula>
    </cfRule>
  </conditionalFormatting>
  <conditionalFormatting sqref="AI56">
    <cfRule type="expression" dxfId="775" priority="77">
      <formula>IF(RIGHT(TEXT(AI56,"0.#"),1)=".",FALSE,TRUE)</formula>
    </cfRule>
    <cfRule type="expression" dxfId="774" priority="78">
      <formula>IF(RIGHT(TEXT(AI56,"0.#"),1)=".",TRUE,FALSE)</formula>
    </cfRule>
  </conditionalFormatting>
  <conditionalFormatting sqref="AM57">
    <cfRule type="expression" dxfId="773" priority="73">
      <formula>IF(RIGHT(TEXT(AM57,"0.#"),1)=".",FALSE,TRUE)</formula>
    </cfRule>
    <cfRule type="expression" dxfId="772" priority="74">
      <formula>IF(RIGHT(TEXT(AM57,"0.#"),1)=".",TRUE,FALSE)</formula>
    </cfRule>
  </conditionalFormatting>
  <conditionalFormatting sqref="AM58">
    <cfRule type="expression" dxfId="771" priority="71">
      <formula>IF(RIGHT(TEXT(AM58,"0.#"),1)=".",FALSE,TRUE)</formula>
    </cfRule>
    <cfRule type="expression" dxfId="770" priority="72">
      <formula>IF(RIGHT(TEXT(AM58,"0.#"),1)=".",TRUE,FALSE)</formula>
    </cfRule>
  </conditionalFormatting>
  <conditionalFormatting sqref="AQ56:AQ58">
    <cfRule type="expression" dxfId="769" priority="69">
      <formula>IF(RIGHT(TEXT(AQ56,"0.#"),1)=".",FALSE,TRUE)</formula>
    </cfRule>
    <cfRule type="expression" dxfId="768" priority="70">
      <formula>IF(RIGHT(TEXT(AQ56,"0.#"),1)=".",TRUE,FALSE)</formula>
    </cfRule>
  </conditionalFormatting>
  <conditionalFormatting sqref="AU56:AU58">
    <cfRule type="expression" dxfId="767" priority="67">
      <formula>IF(RIGHT(TEXT(AU56,"0.#"),1)=".",FALSE,TRUE)</formula>
    </cfRule>
    <cfRule type="expression" dxfId="766" priority="68">
      <formula>IF(RIGHT(TEXT(AU56,"0.#"),1)=".",TRUE,FALSE)</formula>
    </cfRule>
  </conditionalFormatting>
  <conditionalFormatting sqref="AE51">
    <cfRule type="expression" dxfId="765" priority="65">
      <formula>IF(RIGHT(TEXT(AE51,"0.#"),1)=".",FALSE,TRUE)</formula>
    </cfRule>
    <cfRule type="expression" dxfId="764" priority="66">
      <formula>IF(RIGHT(TEXT(AE51,"0.#"),1)=".",TRUE,FALSE)</formula>
    </cfRule>
  </conditionalFormatting>
  <conditionalFormatting sqref="AE52">
    <cfRule type="expression" dxfId="763" priority="63">
      <formula>IF(RIGHT(TEXT(AE52,"0.#"),1)=".",FALSE,TRUE)</formula>
    </cfRule>
    <cfRule type="expression" dxfId="762" priority="64">
      <formula>IF(RIGHT(TEXT(AE52,"0.#"),1)=".",TRUE,FALSE)</formula>
    </cfRule>
  </conditionalFormatting>
  <conditionalFormatting sqref="AM51">
    <cfRule type="expression" dxfId="761" priority="53">
      <formula>IF(RIGHT(TEXT(AM51,"0.#"),1)=".",FALSE,TRUE)</formula>
    </cfRule>
    <cfRule type="expression" dxfId="760" priority="54">
      <formula>IF(RIGHT(TEXT(AM51,"0.#"),1)=".",TRUE,FALSE)</formula>
    </cfRule>
  </conditionalFormatting>
  <conditionalFormatting sqref="AE53">
    <cfRule type="expression" dxfId="759" priority="61">
      <formula>IF(RIGHT(TEXT(AE53,"0.#"),1)=".",FALSE,TRUE)</formula>
    </cfRule>
    <cfRule type="expression" dxfId="758" priority="62">
      <formula>IF(RIGHT(TEXT(AE53,"0.#"),1)=".",TRUE,FALSE)</formula>
    </cfRule>
  </conditionalFormatting>
  <conditionalFormatting sqref="AI53">
    <cfRule type="expression" dxfId="757" priority="59">
      <formula>IF(RIGHT(TEXT(AI53,"0.#"),1)=".",FALSE,TRUE)</formula>
    </cfRule>
    <cfRule type="expression" dxfId="756" priority="60">
      <formula>IF(RIGHT(TEXT(AI53,"0.#"),1)=".",TRUE,FALSE)</formula>
    </cfRule>
  </conditionalFormatting>
  <conditionalFormatting sqref="AI52">
    <cfRule type="expression" dxfId="755" priority="57">
      <formula>IF(RIGHT(TEXT(AI52,"0.#"),1)=".",FALSE,TRUE)</formula>
    </cfRule>
    <cfRule type="expression" dxfId="754" priority="58">
      <formula>IF(RIGHT(TEXT(AI52,"0.#"),1)=".",TRUE,FALSE)</formula>
    </cfRule>
  </conditionalFormatting>
  <conditionalFormatting sqref="AI51">
    <cfRule type="expression" dxfId="753" priority="55">
      <formula>IF(RIGHT(TEXT(AI51,"0.#"),1)=".",FALSE,TRUE)</formula>
    </cfRule>
    <cfRule type="expression" dxfId="752" priority="56">
      <formula>IF(RIGHT(TEXT(AI51,"0.#"),1)=".",TRUE,FALSE)</formula>
    </cfRule>
  </conditionalFormatting>
  <conditionalFormatting sqref="AM52">
    <cfRule type="expression" dxfId="751" priority="51">
      <formula>IF(RIGHT(TEXT(AM52,"0.#"),1)=".",FALSE,TRUE)</formula>
    </cfRule>
    <cfRule type="expression" dxfId="750" priority="52">
      <formula>IF(RIGHT(TEXT(AM52,"0.#"),1)=".",TRUE,FALSE)</formula>
    </cfRule>
  </conditionalFormatting>
  <conditionalFormatting sqref="AM53">
    <cfRule type="expression" dxfId="749" priority="49">
      <formula>IF(RIGHT(TEXT(AM53,"0.#"),1)=".",FALSE,TRUE)</formula>
    </cfRule>
    <cfRule type="expression" dxfId="748" priority="50">
      <formula>IF(RIGHT(TEXT(AM53,"0.#"),1)=".",TRUE,FALSE)</formula>
    </cfRule>
  </conditionalFormatting>
  <conditionalFormatting sqref="AQ51:AQ53">
    <cfRule type="expression" dxfId="747" priority="47">
      <formula>IF(RIGHT(TEXT(AQ51,"0.#"),1)=".",FALSE,TRUE)</formula>
    </cfRule>
    <cfRule type="expression" dxfId="746" priority="48">
      <formula>IF(RIGHT(TEXT(AQ51,"0.#"),1)=".",TRUE,FALSE)</formula>
    </cfRule>
  </conditionalFormatting>
  <conditionalFormatting sqref="AU51:AU53">
    <cfRule type="expression" dxfId="745" priority="45">
      <formula>IF(RIGHT(TEXT(AU51,"0.#"),1)=".",FALSE,TRUE)</formula>
    </cfRule>
    <cfRule type="expression" dxfId="744" priority="46">
      <formula>IF(RIGHT(TEXT(AU51,"0.#"),1)=".",TRUE,FALSE)</formula>
    </cfRule>
  </conditionalFormatting>
  <conditionalFormatting sqref="AM75">
    <cfRule type="expression" dxfId="743" priority="27">
      <formula>IF(RIGHT(TEXT(AM75,"0.#"),1)=".",FALSE,TRUE)</formula>
    </cfRule>
    <cfRule type="expression" dxfId="742" priority="28">
      <formula>IF(RIGHT(TEXT(AM75,"0.#"),1)=".",TRUE,FALSE)</formula>
    </cfRule>
  </conditionalFormatting>
  <conditionalFormatting sqref="AM74">
    <cfRule type="expression" dxfId="741" priority="29">
      <formula>IF(RIGHT(TEXT(AM74,"0.#"),1)=".",FALSE,TRUE)</formula>
    </cfRule>
    <cfRule type="expression" dxfId="740" priority="30">
      <formula>IF(RIGHT(TEXT(AM74,"0.#"),1)=".",TRUE,FALSE)</formula>
    </cfRule>
  </conditionalFormatting>
  <conditionalFormatting sqref="AE73">
    <cfRule type="expression" dxfId="739" priority="43">
      <formula>IF(RIGHT(TEXT(AE73,"0.#"),1)=".",FALSE,TRUE)</formula>
    </cfRule>
    <cfRule type="expression" dxfId="738" priority="44">
      <formula>IF(RIGHT(TEXT(AE73,"0.#"),1)=".",TRUE,FALSE)</formula>
    </cfRule>
  </conditionalFormatting>
  <conditionalFormatting sqref="AQ73:AQ75">
    <cfRule type="expression" dxfId="737" priority="25">
      <formula>IF(RIGHT(TEXT(AQ73,"0.#"),1)=".",FALSE,TRUE)</formula>
    </cfRule>
    <cfRule type="expression" dxfId="736" priority="26">
      <formula>IF(RIGHT(TEXT(AQ73,"0.#"),1)=".",TRUE,FALSE)</formula>
    </cfRule>
  </conditionalFormatting>
  <conditionalFormatting sqref="AU73:AU75">
    <cfRule type="expression" dxfId="735" priority="23">
      <formula>IF(RIGHT(TEXT(AU73,"0.#"),1)=".",FALSE,TRUE)</formula>
    </cfRule>
    <cfRule type="expression" dxfId="734" priority="24">
      <formula>IF(RIGHT(TEXT(AU73,"0.#"),1)=".",TRUE,FALSE)</formula>
    </cfRule>
  </conditionalFormatting>
  <conditionalFormatting sqref="AI75">
    <cfRule type="expression" dxfId="733" priority="37">
      <formula>IF(RIGHT(TEXT(AI75,"0.#"),1)=".",FALSE,TRUE)</formula>
    </cfRule>
    <cfRule type="expression" dxfId="732" priority="38">
      <formula>IF(RIGHT(TEXT(AI75,"0.#"),1)=".",TRUE,FALSE)</formula>
    </cfRule>
  </conditionalFormatting>
  <conditionalFormatting sqref="AE74">
    <cfRule type="expression" dxfId="731" priority="41">
      <formula>IF(RIGHT(TEXT(AE74,"0.#"),1)=".",FALSE,TRUE)</formula>
    </cfRule>
    <cfRule type="expression" dxfId="730" priority="42">
      <formula>IF(RIGHT(TEXT(AE74,"0.#"),1)=".",TRUE,FALSE)</formula>
    </cfRule>
  </conditionalFormatting>
  <conditionalFormatting sqref="AE75">
    <cfRule type="expression" dxfId="729" priority="39">
      <formula>IF(RIGHT(TEXT(AE75,"0.#"),1)=".",FALSE,TRUE)</formula>
    </cfRule>
    <cfRule type="expression" dxfId="728" priority="40">
      <formula>IF(RIGHT(TEXT(AE75,"0.#"),1)=".",TRUE,FALSE)</formula>
    </cfRule>
  </conditionalFormatting>
  <conditionalFormatting sqref="AM73">
    <cfRule type="expression" dxfId="727" priority="31">
      <formula>IF(RIGHT(TEXT(AM73,"0.#"),1)=".",FALSE,TRUE)</formula>
    </cfRule>
    <cfRule type="expression" dxfId="726" priority="32">
      <formula>IF(RIGHT(TEXT(AM73,"0.#"),1)=".",TRUE,FALSE)</formula>
    </cfRule>
  </conditionalFormatting>
  <conditionalFormatting sqref="AI73">
    <cfRule type="expression" dxfId="725" priority="33">
      <formula>IF(RIGHT(TEXT(AI73,"0.#"),1)=".",FALSE,TRUE)</formula>
    </cfRule>
    <cfRule type="expression" dxfId="724" priority="34">
      <formula>IF(RIGHT(TEXT(AI73,"0.#"),1)=".",TRUE,FALSE)</formula>
    </cfRule>
  </conditionalFormatting>
  <conditionalFormatting sqref="AI74">
    <cfRule type="expression" dxfId="723" priority="35">
      <formula>IF(RIGHT(TEXT(AI74,"0.#"),1)=".",FALSE,TRUE)</formula>
    </cfRule>
    <cfRule type="expression" dxfId="722" priority="36">
      <formula>IF(RIGHT(TEXT(AI74,"0.#"),1)=".",TRUE,FALSE)</formula>
    </cfRule>
  </conditionalFormatting>
  <conditionalFormatting sqref="AM109">
    <cfRule type="expression" dxfId="721" priority="5">
      <formula>IF(RIGHT(TEXT(AM109,"0.#"),1)=".",FALSE,TRUE)</formula>
    </cfRule>
    <cfRule type="expression" dxfId="720" priority="6">
      <formula>IF(RIGHT(TEXT(AM109,"0.#"),1)=".",TRUE,FALSE)</formula>
    </cfRule>
  </conditionalFormatting>
  <conditionalFormatting sqref="AM108">
    <cfRule type="expression" dxfId="719" priority="7">
      <formula>IF(RIGHT(TEXT(AM108,"0.#"),1)=".",FALSE,TRUE)</formula>
    </cfRule>
    <cfRule type="expression" dxfId="718" priority="8">
      <formula>IF(RIGHT(TEXT(AM108,"0.#"),1)=".",TRUE,FALSE)</formula>
    </cfRule>
  </conditionalFormatting>
  <conditionalFormatting sqref="AE107">
    <cfRule type="expression" dxfId="717" priority="21">
      <formula>IF(RIGHT(TEXT(AE107,"0.#"),1)=".",FALSE,TRUE)</formula>
    </cfRule>
    <cfRule type="expression" dxfId="716" priority="22">
      <formula>IF(RIGHT(TEXT(AE107,"0.#"),1)=".",TRUE,FALSE)</formula>
    </cfRule>
  </conditionalFormatting>
  <conditionalFormatting sqref="AQ107:AQ109">
    <cfRule type="expression" dxfId="715" priority="3">
      <formula>IF(RIGHT(TEXT(AQ107,"0.#"),1)=".",FALSE,TRUE)</formula>
    </cfRule>
    <cfRule type="expression" dxfId="714" priority="4">
      <formula>IF(RIGHT(TEXT(AQ107,"0.#"),1)=".",TRUE,FALSE)</formula>
    </cfRule>
  </conditionalFormatting>
  <conditionalFormatting sqref="AU107:AU109">
    <cfRule type="expression" dxfId="713" priority="1">
      <formula>IF(RIGHT(TEXT(AU107,"0.#"),1)=".",FALSE,TRUE)</formula>
    </cfRule>
    <cfRule type="expression" dxfId="712" priority="2">
      <formula>IF(RIGHT(TEXT(AU107,"0.#"),1)=".",TRUE,FALSE)</formula>
    </cfRule>
  </conditionalFormatting>
  <conditionalFormatting sqref="AI109">
    <cfRule type="expression" dxfId="711" priority="15">
      <formula>IF(RIGHT(TEXT(AI109,"0.#"),1)=".",FALSE,TRUE)</formula>
    </cfRule>
    <cfRule type="expression" dxfId="710" priority="16">
      <formula>IF(RIGHT(TEXT(AI109,"0.#"),1)=".",TRUE,FALSE)</formula>
    </cfRule>
  </conditionalFormatting>
  <conditionalFormatting sqref="AE108">
    <cfRule type="expression" dxfId="709" priority="19">
      <formula>IF(RIGHT(TEXT(AE108,"0.#"),1)=".",FALSE,TRUE)</formula>
    </cfRule>
    <cfRule type="expression" dxfId="708" priority="20">
      <formula>IF(RIGHT(TEXT(AE108,"0.#"),1)=".",TRUE,FALSE)</formula>
    </cfRule>
  </conditionalFormatting>
  <conditionalFormatting sqref="AE109">
    <cfRule type="expression" dxfId="707" priority="17">
      <formula>IF(RIGHT(TEXT(AE109,"0.#"),1)=".",FALSE,TRUE)</formula>
    </cfRule>
    <cfRule type="expression" dxfId="706" priority="18">
      <formula>IF(RIGHT(TEXT(AE109,"0.#"),1)=".",TRUE,FALSE)</formula>
    </cfRule>
  </conditionalFormatting>
  <conditionalFormatting sqref="AM107">
    <cfRule type="expression" dxfId="705" priority="9">
      <formula>IF(RIGHT(TEXT(AM107,"0.#"),1)=".",FALSE,TRUE)</formula>
    </cfRule>
    <cfRule type="expression" dxfId="704" priority="10">
      <formula>IF(RIGHT(TEXT(AM107,"0.#"),1)=".",TRUE,FALSE)</formula>
    </cfRule>
  </conditionalFormatting>
  <conditionalFormatting sqref="AI107">
    <cfRule type="expression" dxfId="703" priority="11">
      <formula>IF(RIGHT(TEXT(AI107,"0.#"),1)=".",FALSE,TRUE)</formula>
    </cfRule>
    <cfRule type="expression" dxfId="702" priority="12">
      <formula>IF(RIGHT(TEXT(AI107,"0.#"),1)=".",TRUE,FALSE)</formula>
    </cfRule>
  </conditionalFormatting>
  <conditionalFormatting sqref="AI108">
    <cfRule type="expression" dxfId="701" priority="13">
      <formula>IF(RIGHT(TEXT(AI108,"0.#"),1)=".",FALSE,TRUE)</formula>
    </cfRule>
    <cfRule type="expression" dxfId="700" priority="14">
      <formula>IF(RIGHT(TEXT(AI108,"0.#"),1)=".",TRUE,FALSE)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 max="16383" man="1"/>
    <brk id="235" max="16383" man="1"/>
    <brk id="268" max="16383" man="1"/>
    <brk id="395"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C1" zoomScale="130" zoomScaleNormal="130" workbookViewId="0">
      <selection activeCell="AM20" sqref="AM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c r="M2" s="13" t="str">
        <f>IF(L2="","",K2)</f>
        <v/>
      </c>
      <c r="N2" s="13" t="str">
        <f>IF(M2="","",IF(N1&lt;&gt;"",CONCATENATE(N1,"、",M2),M2))</f>
        <v/>
      </c>
      <c r="O2" s="13"/>
      <c r="P2" s="12" t="s">
        <v>70</v>
      </c>
      <c r="Q2" s="17" t="s">
        <v>722</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722</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722</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c r="A38" s="13"/>
      <c r="B38" s="13"/>
      <c r="F38" s="13"/>
      <c r="G38" s="19"/>
      <c r="K38" s="13"/>
      <c r="L38" s="13"/>
      <c r="O38" s="13"/>
      <c r="P38" s="13"/>
      <c r="Q38" s="19"/>
      <c r="T38" s="13"/>
      <c r="Y38" s="32" t="s">
        <v>409</v>
      </c>
      <c r="Z38" s="32" t="s">
        <v>537</v>
      </c>
      <c r="AF38" s="30"/>
      <c r="AK38" s="51" t="str">
        <f t="shared" si="7"/>
        <v>k</v>
      </c>
    </row>
    <row r="39" spans="1:37">
      <c r="A39" s="13"/>
      <c r="B39" s="13"/>
      <c r="F39" s="13" t="str">
        <f>I37</f>
        <v>一般会計</v>
      </c>
      <c r="G39" s="19"/>
      <c r="K39" s="13"/>
      <c r="L39" s="13"/>
      <c r="O39" s="13"/>
      <c r="P39" s="13"/>
      <c r="Q39" s="19"/>
      <c r="T39" s="13"/>
      <c r="U39" s="32" t="s">
        <v>649</v>
      </c>
      <c r="Y39" s="32" t="s">
        <v>410</v>
      </c>
      <c r="Z39" s="32" t="s">
        <v>538</v>
      </c>
      <c r="AF39" s="30"/>
      <c r="AK39" s="51" t="str">
        <f t="shared" si="7"/>
        <v>l</v>
      </c>
    </row>
    <row r="40" spans="1:37">
      <c r="A40" s="13"/>
      <c r="B40" s="13"/>
      <c r="F40" s="13"/>
      <c r="G40" s="19"/>
      <c r="K40" s="13"/>
      <c r="L40" s="13"/>
      <c r="O40" s="13"/>
      <c r="P40" s="13"/>
      <c r="Q40" s="19"/>
      <c r="T40" s="13"/>
      <c r="U40" s="32"/>
      <c r="Y40" s="32" t="s">
        <v>411</v>
      </c>
      <c r="Z40" s="32" t="s">
        <v>539</v>
      </c>
      <c r="AF40" s="30"/>
      <c r="AK40" s="51" t="str">
        <f t="shared" si="7"/>
        <v>m</v>
      </c>
    </row>
    <row r="41" spans="1:37">
      <c r="A41" s="13"/>
      <c r="B41" s="13"/>
      <c r="F41" s="13"/>
      <c r="G41" s="19"/>
      <c r="K41" s="13"/>
      <c r="L41" s="13"/>
      <c r="O41" s="13"/>
      <c r="P41" s="13"/>
      <c r="Q41" s="19"/>
      <c r="T41" s="13"/>
      <c r="U41" s="32" t="s">
        <v>350</v>
      </c>
      <c r="Y41" s="32" t="s">
        <v>412</v>
      </c>
      <c r="Z41" s="32" t="s">
        <v>540</v>
      </c>
      <c r="AF41" s="30"/>
      <c r="AK41" s="51" t="str">
        <f t="shared" si="7"/>
        <v>n</v>
      </c>
    </row>
    <row r="42" spans="1:37">
      <c r="A42" s="13"/>
      <c r="B42" s="13"/>
      <c r="F42" s="13"/>
      <c r="G42" s="19"/>
      <c r="K42" s="13"/>
      <c r="L42" s="13"/>
      <c r="O42" s="13"/>
      <c r="P42" s="13"/>
      <c r="Q42" s="19"/>
      <c r="T42" s="13"/>
      <c r="U42" s="32" t="s">
        <v>360</v>
      </c>
      <c r="Y42" s="32" t="s">
        <v>413</v>
      </c>
      <c r="Z42" s="32" t="s">
        <v>541</v>
      </c>
      <c r="AF42" s="30"/>
      <c r="AK42" s="51" t="str">
        <f t="shared" si="7"/>
        <v>o</v>
      </c>
    </row>
    <row r="43" spans="1:37">
      <c r="A43" s="13"/>
      <c r="B43" s="13"/>
      <c r="F43" s="13"/>
      <c r="G43" s="19"/>
      <c r="K43" s="13"/>
      <c r="L43" s="13"/>
      <c r="O43" s="13"/>
      <c r="P43" s="13"/>
      <c r="Q43" s="19"/>
      <c r="T43" s="13"/>
      <c r="Y43" s="32" t="s">
        <v>414</v>
      </c>
      <c r="Z43" s="32" t="s">
        <v>542</v>
      </c>
      <c r="AF43" s="30"/>
      <c r="AK43" s="51" t="str">
        <f t="shared" si="7"/>
        <v>p</v>
      </c>
    </row>
    <row r="44" spans="1:37">
      <c r="A44" s="13"/>
      <c r="B44" s="13"/>
      <c r="F44" s="13"/>
      <c r="G44" s="19"/>
      <c r="K44" s="13"/>
      <c r="L44" s="13"/>
      <c r="O44" s="13"/>
      <c r="P44" s="13"/>
      <c r="Q44" s="19"/>
      <c r="T44" s="13"/>
      <c r="Y44" s="32" t="s">
        <v>415</v>
      </c>
      <c r="Z44" s="32" t="s">
        <v>543</v>
      </c>
      <c r="AF44" s="30"/>
      <c r="AK44" s="51" t="str">
        <f t="shared" si="7"/>
        <v>q</v>
      </c>
    </row>
    <row r="45" spans="1:37">
      <c r="A45" s="13"/>
      <c r="B45" s="13"/>
      <c r="F45" s="13"/>
      <c r="G45" s="19"/>
      <c r="K45" s="13"/>
      <c r="L45" s="13"/>
      <c r="O45" s="13"/>
      <c r="P45" s="13"/>
      <c r="Q45" s="19"/>
      <c r="T45" s="13"/>
      <c r="U45" s="29" t="s">
        <v>161</v>
      </c>
      <c r="Y45" s="32" t="s">
        <v>416</v>
      </c>
      <c r="Z45" s="32" t="s">
        <v>544</v>
      </c>
      <c r="AF45" s="30"/>
      <c r="AK45" s="51" t="str">
        <f t="shared" si="7"/>
        <v>r</v>
      </c>
    </row>
    <row r="46" spans="1:37">
      <c r="A46" s="13"/>
      <c r="B46" s="13"/>
      <c r="F46" s="13"/>
      <c r="G46" s="19"/>
      <c r="K46" s="13"/>
      <c r="L46" s="13"/>
      <c r="O46" s="13"/>
      <c r="P46" s="13"/>
      <c r="Q46" s="19"/>
      <c r="T46" s="13"/>
      <c r="U46" s="93" t="s">
        <v>685</v>
      </c>
      <c r="Y46" s="32" t="s">
        <v>417</v>
      </c>
      <c r="Z46" s="32" t="s">
        <v>545</v>
      </c>
      <c r="AF46" s="30"/>
      <c r="AK46" s="51" t="str">
        <f t="shared" si="7"/>
        <v>s</v>
      </c>
    </row>
    <row r="47" spans="1:37">
      <c r="A47" s="13"/>
      <c r="B47" s="13"/>
      <c r="F47" s="13"/>
      <c r="G47" s="19"/>
      <c r="K47" s="13"/>
      <c r="L47" s="13"/>
      <c r="O47" s="13"/>
      <c r="P47" s="13"/>
      <c r="Q47" s="19"/>
      <c r="T47" s="13"/>
      <c r="Y47" s="32" t="s">
        <v>418</v>
      </c>
      <c r="Z47" s="32" t="s">
        <v>546</v>
      </c>
      <c r="AF47" s="30"/>
      <c r="AK47" s="51" t="str">
        <f t="shared" si="7"/>
        <v>t</v>
      </c>
    </row>
    <row r="48" spans="1:37">
      <c r="A48" s="13"/>
      <c r="B48" s="13"/>
      <c r="F48" s="13"/>
      <c r="G48" s="19"/>
      <c r="K48" s="13"/>
      <c r="L48" s="13"/>
      <c r="O48" s="13"/>
      <c r="P48" s="13"/>
      <c r="Q48" s="19"/>
      <c r="T48" s="13"/>
      <c r="U48" s="93">
        <v>2021</v>
      </c>
      <c r="Y48" s="32" t="s">
        <v>419</v>
      </c>
      <c r="Z48" s="32" t="s">
        <v>547</v>
      </c>
      <c r="AF48" s="30"/>
      <c r="AK48" s="51" t="str">
        <f t="shared" si="7"/>
        <v>u</v>
      </c>
    </row>
    <row r="49" spans="1:37">
      <c r="A49" s="13"/>
      <c r="B49" s="13"/>
      <c r="F49" s="13"/>
      <c r="G49" s="19"/>
      <c r="K49" s="13"/>
      <c r="L49" s="13"/>
      <c r="O49" s="13"/>
      <c r="P49" s="13"/>
      <c r="Q49" s="19"/>
      <c r="T49" s="13"/>
      <c r="U49" s="93">
        <v>2022</v>
      </c>
      <c r="Y49" s="32" t="s">
        <v>420</v>
      </c>
      <c r="Z49" s="32" t="s">
        <v>548</v>
      </c>
      <c r="AF49" s="30"/>
      <c r="AK49" s="51" t="str">
        <f t="shared" si="7"/>
        <v>v</v>
      </c>
    </row>
    <row r="50" spans="1:37">
      <c r="A50" s="13"/>
      <c r="B50" s="13"/>
      <c r="F50" s="13"/>
      <c r="G50" s="19"/>
      <c r="K50" s="13"/>
      <c r="L50" s="13"/>
      <c r="O50" s="13"/>
      <c r="P50" s="13"/>
      <c r="Q50" s="19"/>
      <c r="T50" s="13"/>
      <c r="U50" s="93">
        <v>2023</v>
      </c>
      <c r="Y50" s="32" t="s">
        <v>421</v>
      </c>
      <c r="Z50" s="32" t="s">
        <v>549</v>
      </c>
      <c r="AF50" s="30"/>
    </row>
    <row r="51" spans="1:37">
      <c r="A51" s="13"/>
      <c r="B51" s="13"/>
      <c r="F51" s="13"/>
      <c r="G51" s="19"/>
      <c r="K51" s="13"/>
      <c r="L51" s="13"/>
      <c r="O51" s="13"/>
      <c r="P51" s="13"/>
      <c r="Q51" s="19"/>
      <c r="T51" s="13"/>
      <c r="U51" s="93">
        <v>2024</v>
      </c>
      <c r="Y51" s="32" t="s">
        <v>422</v>
      </c>
      <c r="Z51" s="32" t="s">
        <v>550</v>
      </c>
      <c r="AF51" s="30"/>
    </row>
    <row r="52" spans="1:37">
      <c r="A52" s="13"/>
      <c r="B52" s="13"/>
      <c r="F52" s="13"/>
      <c r="G52" s="19"/>
      <c r="K52" s="13"/>
      <c r="L52" s="13"/>
      <c r="O52" s="13"/>
      <c r="P52" s="13"/>
      <c r="Q52" s="19"/>
      <c r="T52" s="13"/>
      <c r="U52" s="93">
        <v>2025</v>
      </c>
      <c r="Y52" s="32" t="s">
        <v>423</v>
      </c>
      <c r="Z52" s="32" t="s">
        <v>551</v>
      </c>
      <c r="AF52" s="30"/>
    </row>
    <row r="53" spans="1:37">
      <c r="A53" s="13"/>
      <c r="B53" s="13"/>
      <c r="F53" s="13"/>
      <c r="G53" s="19"/>
      <c r="K53" s="13"/>
      <c r="L53" s="13"/>
      <c r="O53" s="13"/>
      <c r="P53" s="13"/>
      <c r="Q53" s="19"/>
      <c r="T53" s="13"/>
      <c r="U53" s="93">
        <v>2026</v>
      </c>
      <c r="Y53" s="32" t="s">
        <v>424</v>
      </c>
      <c r="Z53" s="32" t="s">
        <v>552</v>
      </c>
      <c r="AF53" s="30"/>
    </row>
    <row r="54" spans="1:37">
      <c r="A54" s="13"/>
      <c r="B54" s="13"/>
      <c r="F54" s="13"/>
      <c r="G54" s="19"/>
      <c r="K54" s="13"/>
      <c r="L54" s="13"/>
      <c r="O54" s="13"/>
      <c r="P54" s="20"/>
      <c r="Q54" s="19"/>
      <c r="T54" s="13"/>
      <c r="Y54" s="32" t="s">
        <v>425</v>
      </c>
      <c r="Z54" s="32" t="s">
        <v>553</v>
      </c>
      <c r="AF54" s="30"/>
    </row>
    <row r="55" spans="1:37">
      <c r="A55" s="13"/>
      <c r="B55" s="13"/>
      <c r="F55" s="13"/>
      <c r="G55" s="19"/>
      <c r="K55" s="13"/>
      <c r="L55" s="13"/>
      <c r="O55" s="13"/>
      <c r="P55" s="13"/>
      <c r="Q55" s="19"/>
      <c r="T55" s="13"/>
      <c r="Y55" s="32" t="s">
        <v>426</v>
      </c>
      <c r="Z55" s="32" t="s">
        <v>554</v>
      </c>
      <c r="AF55" s="30"/>
    </row>
    <row r="56" spans="1:37">
      <c r="A56" s="13"/>
      <c r="B56" s="13"/>
      <c r="F56" s="13"/>
      <c r="G56" s="19"/>
      <c r="K56" s="13"/>
      <c r="L56" s="13"/>
      <c r="O56" s="13"/>
      <c r="P56" s="13"/>
      <c r="Q56" s="19"/>
      <c r="T56" s="13"/>
      <c r="U56" s="93">
        <v>20</v>
      </c>
      <c r="Y56" s="32" t="s">
        <v>427</v>
      </c>
      <c r="Z56" s="32" t="s">
        <v>555</v>
      </c>
      <c r="AF56" s="30"/>
    </row>
    <row r="57" spans="1:37">
      <c r="A57" s="13"/>
      <c r="B57" s="13"/>
      <c r="F57" s="13"/>
      <c r="G57" s="19"/>
      <c r="K57" s="13"/>
      <c r="L57" s="13"/>
      <c r="O57" s="13"/>
      <c r="P57" s="13"/>
      <c r="Q57" s="19"/>
      <c r="T57" s="13"/>
      <c r="U57" s="32" t="s">
        <v>625</v>
      </c>
      <c r="Y57" s="32" t="s">
        <v>428</v>
      </c>
      <c r="Z57" s="32" t="s">
        <v>556</v>
      </c>
      <c r="AF57" s="30"/>
    </row>
    <row r="58" spans="1:37">
      <c r="A58" s="13"/>
      <c r="B58" s="13"/>
      <c r="F58" s="13"/>
      <c r="G58" s="19"/>
      <c r="K58" s="13"/>
      <c r="L58" s="13"/>
      <c r="O58" s="13"/>
      <c r="P58" s="13"/>
      <c r="Q58" s="19"/>
      <c r="T58" s="13"/>
      <c r="U58" s="32" t="s">
        <v>626</v>
      </c>
      <c r="Y58" s="32" t="s">
        <v>429</v>
      </c>
      <c r="Z58" s="32" t="s">
        <v>557</v>
      </c>
      <c r="AF58" s="30"/>
    </row>
    <row r="59" spans="1:37">
      <c r="A59" s="13"/>
      <c r="B59" s="13"/>
      <c r="F59" s="13"/>
      <c r="G59" s="19"/>
      <c r="K59" s="13"/>
      <c r="L59" s="13"/>
      <c r="O59" s="13"/>
      <c r="P59" s="13"/>
      <c r="Q59" s="19"/>
      <c r="T59" s="13"/>
      <c r="Y59" s="32" t="s">
        <v>430</v>
      </c>
      <c r="Z59" s="32" t="s">
        <v>558</v>
      </c>
      <c r="AF59" s="30"/>
    </row>
    <row r="60" spans="1:37">
      <c r="A60" s="13"/>
      <c r="B60" s="13"/>
      <c r="F60" s="13"/>
      <c r="G60" s="19"/>
      <c r="K60" s="13"/>
      <c r="L60" s="13"/>
      <c r="O60" s="13"/>
      <c r="P60" s="13"/>
      <c r="Q60" s="19"/>
      <c r="T60" s="13"/>
      <c r="Y60" s="32" t="s">
        <v>431</v>
      </c>
      <c r="Z60" s="32" t="s">
        <v>559</v>
      </c>
      <c r="AF60" s="30"/>
    </row>
    <row r="61" spans="1:37">
      <c r="A61" s="13"/>
      <c r="B61" s="13"/>
      <c r="F61" s="13"/>
      <c r="G61" s="19"/>
      <c r="K61" s="13"/>
      <c r="L61" s="13"/>
      <c r="O61" s="13"/>
      <c r="P61" s="13"/>
      <c r="Q61" s="19"/>
      <c r="T61" s="13"/>
      <c r="Y61" s="32" t="s">
        <v>432</v>
      </c>
      <c r="Z61" s="32" t="s">
        <v>560</v>
      </c>
      <c r="AF61" s="30"/>
    </row>
    <row r="62" spans="1:37">
      <c r="A62" s="13"/>
      <c r="B62" s="13"/>
      <c r="F62" s="13"/>
      <c r="G62" s="19"/>
      <c r="K62" s="13"/>
      <c r="L62" s="13"/>
      <c r="O62" s="13"/>
      <c r="P62" s="13"/>
      <c r="Q62" s="19"/>
      <c r="T62" s="13"/>
      <c r="Y62" s="32" t="s">
        <v>433</v>
      </c>
      <c r="Z62" s="32" t="s">
        <v>561</v>
      </c>
      <c r="AF62" s="30"/>
    </row>
    <row r="63" spans="1:37">
      <c r="A63" s="13"/>
      <c r="B63" s="13"/>
      <c r="F63" s="13"/>
      <c r="G63" s="19"/>
      <c r="K63" s="13"/>
      <c r="L63" s="13"/>
      <c r="O63" s="13"/>
      <c r="P63" s="13"/>
      <c r="Q63" s="19"/>
      <c r="T63" s="13"/>
      <c r="Y63" s="32" t="s">
        <v>434</v>
      </c>
      <c r="Z63" s="32" t="s">
        <v>562</v>
      </c>
      <c r="AF63" s="30"/>
    </row>
    <row r="64" spans="1:37">
      <c r="A64" s="13"/>
      <c r="B64" s="13"/>
      <c r="F64" s="13"/>
      <c r="G64" s="19"/>
      <c r="K64" s="13"/>
      <c r="L64" s="13"/>
      <c r="O64" s="13"/>
      <c r="P64" s="13"/>
      <c r="Q64" s="19"/>
      <c r="T64" s="13"/>
      <c r="Y64" s="32" t="s">
        <v>435</v>
      </c>
      <c r="Z64" s="32" t="s">
        <v>563</v>
      </c>
      <c r="AF64" s="30"/>
    </row>
    <row r="65" spans="1:32">
      <c r="A65" s="13"/>
      <c r="B65" s="13"/>
      <c r="F65" s="13"/>
      <c r="G65" s="19"/>
      <c r="K65" s="13"/>
      <c r="L65" s="13"/>
      <c r="O65" s="13"/>
      <c r="P65" s="13"/>
      <c r="Q65" s="19"/>
      <c r="T65" s="13"/>
      <c r="Y65" s="32" t="s">
        <v>436</v>
      </c>
      <c r="Z65" s="32" t="s">
        <v>564</v>
      </c>
      <c r="AF65" s="30"/>
    </row>
    <row r="66" spans="1:32">
      <c r="A66" s="13"/>
      <c r="B66" s="13"/>
      <c r="F66" s="13"/>
      <c r="G66" s="19"/>
      <c r="K66" s="13"/>
      <c r="L66" s="13"/>
      <c r="O66" s="13"/>
      <c r="P66" s="13"/>
      <c r="Q66" s="19"/>
      <c r="T66" s="13"/>
      <c r="Y66" s="32" t="s">
        <v>67</v>
      </c>
      <c r="Z66" s="32" t="s">
        <v>565</v>
      </c>
      <c r="AF66" s="30"/>
    </row>
    <row r="67" spans="1:32">
      <c r="A67" s="13"/>
      <c r="B67" s="13"/>
      <c r="F67" s="13"/>
      <c r="G67" s="19"/>
      <c r="K67" s="13"/>
      <c r="L67" s="13"/>
      <c r="O67" s="13"/>
      <c r="P67" s="13"/>
      <c r="Q67" s="19"/>
      <c r="T67" s="13"/>
      <c r="Y67" s="32" t="s">
        <v>437</v>
      </c>
      <c r="Z67" s="32" t="s">
        <v>566</v>
      </c>
      <c r="AF67" s="30"/>
    </row>
    <row r="68" spans="1:32">
      <c r="A68" s="13"/>
      <c r="B68" s="13"/>
      <c r="F68" s="13"/>
      <c r="G68" s="19"/>
      <c r="K68" s="13"/>
      <c r="L68" s="13"/>
      <c r="O68" s="13"/>
      <c r="P68" s="13"/>
      <c r="Q68" s="19"/>
      <c r="T68" s="13"/>
      <c r="Y68" s="32" t="s">
        <v>438</v>
      </c>
      <c r="Z68" s="32" t="s">
        <v>567</v>
      </c>
      <c r="AF68" s="30"/>
    </row>
    <row r="69" spans="1:32">
      <c r="A69" s="13"/>
      <c r="B69" s="13"/>
      <c r="F69" s="13"/>
      <c r="G69" s="19"/>
      <c r="K69" s="13"/>
      <c r="L69" s="13"/>
      <c r="O69" s="13"/>
      <c r="P69" s="13"/>
      <c r="Q69" s="19"/>
      <c r="T69" s="13"/>
      <c r="Y69" s="32" t="s">
        <v>439</v>
      </c>
      <c r="Z69" s="32" t="s">
        <v>568</v>
      </c>
      <c r="AF69" s="30"/>
    </row>
    <row r="70" spans="1:32">
      <c r="A70" s="13"/>
      <c r="B70" s="13"/>
      <c r="Y70" s="32" t="s">
        <v>440</v>
      </c>
      <c r="Z70" s="32" t="s">
        <v>569</v>
      </c>
    </row>
    <row r="71" spans="1:32">
      <c r="Y71" s="32" t="s">
        <v>441</v>
      </c>
      <c r="Z71" s="32" t="s">
        <v>570</v>
      </c>
    </row>
    <row r="72" spans="1:32">
      <c r="Y72" s="32" t="s">
        <v>442</v>
      </c>
      <c r="Z72" s="32" t="s">
        <v>571</v>
      </c>
    </row>
    <row r="73" spans="1:32">
      <c r="Y73" s="32" t="s">
        <v>443</v>
      </c>
      <c r="Z73" s="32" t="s">
        <v>572</v>
      </c>
    </row>
    <row r="74" spans="1:32">
      <c r="Y74" s="32" t="s">
        <v>444</v>
      </c>
      <c r="Z74" s="32" t="s">
        <v>573</v>
      </c>
    </row>
    <row r="75" spans="1:32">
      <c r="Y75" s="32" t="s">
        <v>445</v>
      </c>
      <c r="Z75" s="32" t="s">
        <v>574</v>
      </c>
    </row>
    <row r="76" spans="1:32">
      <c r="Y76" s="32" t="s">
        <v>446</v>
      </c>
      <c r="Z76" s="32" t="s">
        <v>575</v>
      </c>
    </row>
    <row r="77" spans="1:32">
      <c r="Y77" s="32" t="s">
        <v>447</v>
      </c>
      <c r="Z77" s="32" t="s">
        <v>576</v>
      </c>
    </row>
    <row r="78" spans="1:32">
      <c r="Y78" s="32" t="s">
        <v>448</v>
      </c>
      <c r="Z78" s="32" t="s">
        <v>577</v>
      </c>
    </row>
    <row r="79" spans="1:32">
      <c r="Y79" s="32" t="s">
        <v>449</v>
      </c>
      <c r="Z79" s="32" t="s">
        <v>578</v>
      </c>
    </row>
    <row r="80" spans="1:32">
      <c r="Y80" s="32" t="s">
        <v>450</v>
      </c>
      <c r="Z80" s="32" t="s">
        <v>579</v>
      </c>
    </row>
    <row r="81" spans="25:26">
      <c r="Y81" s="32" t="s">
        <v>451</v>
      </c>
      <c r="Z81" s="32" t="s">
        <v>580</v>
      </c>
    </row>
    <row r="82" spans="25:26">
      <c r="Y82" s="32" t="s">
        <v>452</v>
      </c>
      <c r="Z82" s="32" t="s">
        <v>581</v>
      </c>
    </row>
    <row r="83" spans="25:26">
      <c r="Y83" s="32" t="s">
        <v>453</v>
      </c>
      <c r="Z83" s="32" t="s">
        <v>582</v>
      </c>
    </row>
    <row r="84" spans="25:26">
      <c r="Y84" s="32" t="s">
        <v>454</v>
      </c>
      <c r="Z84" s="32" t="s">
        <v>583</v>
      </c>
    </row>
    <row r="85" spans="25:26">
      <c r="Y85" s="32" t="s">
        <v>455</v>
      </c>
      <c r="Z85" s="32" t="s">
        <v>584</v>
      </c>
    </row>
    <row r="86" spans="25:26">
      <c r="Y86" s="32" t="s">
        <v>456</v>
      </c>
      <c r="Z86" s="32" t="s">
        <v>585</v>
      </c>
    </row>
    <row r="87" spans="25:26">
      <c r="Y87" s="32" t="s">
        <v>457</v>
      </c>
      <c r="Z87" s="32" t="s">
        <v>586</v>
      </c>
    </row>
    <row r="88" spans="25:26">
      <c r="Y88" s="32" t="s">
        <v>458</v>
      </c>
      <c r="Z88" s="32" t="s">
        <v>587</v>
      </c>
    </row>
    <row r="89" spans="25:26">
      <c r="Y89" s="32" t="s">
        <v>459</v>
      </c>
      <c r="Z89" s="32" t="s">
        <v>588</v>
      </c>
    </row>
    <row r="90" spans="25:26">
      <c r="Y90" s="32" t="s">
        <v>460</v>
      </c>
      <c r="Z90" s="32" t="s">
        <v>589</v>
      </c>
    </row>
    <row r="91" spans="25:26">
      <c r="Y91" s="32" t="s">
        <v>461</v>
      </c>
      <c r="Z91" s="32" t="s">
        <v>590</v>
      </c>
    </row>
    <row r="92" spans="25:26">
      <c r="Y92" s="32" t="s">
        <v>462</v>
      </c>
      <c r="Z92" s="32" t="s">
        <v>591</v>
      </c>
    </row>
    <row r="93" spans="25:26">
      <c r="Y93" s="32" t="s">
        <v>463</v>
      </c>
      <c r="Z93" s="32" t="s">
        <v>592</v>
      </c>
    </row>
    <row r="94" spans="25:26">
      <c r="Y94" s="32" t="s">
        <v>464</v>
      </c>
      <c r="Z94" s="32" t="s">
        <v>593</v>
      </c>
    </row>
    <row r="95" spans="25:26">
      <c r="Y95" s="32" t="s">
        <v>465</v>
      </c>
      <c r="Z95" s="32" t="s">
        <v>594</v>
      </c>
    </row>
    <row r="96" spans="25:26">
      <c r="Y96" s="32" t="s">
        <v>368</v>
      </c>
      <c r="Z96" s="32" t="s">
        <v>595</v>
      </c>
    </row>
    <row r="97" spans="25:26">
      <c r="Y97" s="32" t="s">
        <v>466</v>
      </c>
      <c r="Z97" s="32" t="s">
        <v>596</v>
      </c>
    </row>
    <row r="98" spans="25:26">
      <c r="Y98" s="32" t="s">
        <v>467</v>
      </c>
      <c r="Z98" s="32" t="s">
        <v>597</v>
      </c>
    </row>
    <row r="99" spans="25:26">
      <c r="Y99" s="32" t="s">
        <v>497</v>
      </c>
      <c r="Z99" s="32" t="s">
        <v>598</v>
      </c>
    </row>
    <row r="100" spans="25:26">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91" t="s">
        <v>315</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7"/>
      <c r="Z2" s="288"/>
      <c r="AA2" s="289"/>
      <c r="AB2" s="941" t="s">
        <v>11</v>
      </c>
      <c r="AC2" s="942"/>
      <c r="AD2" s="943"/>
      <c r="AE2" s="930" t="s">
        <v>370</v>
      </c>
      <c r="AF2" s="930"/>
      <c r="AG2" s="930"/>
      <c r="AH2" s="128"/>
      <c r="AI2" s="930" t="s">
        <v>466</v>
      </c>
      <c r="AJ2" s="930"/>
      <c r="AK2" s="930"/>
      <c r="AL2" s="128"/>
      <c r="AM2" s="930" t="s">
        <v>467</v>
      </c>
      <c r="AN2" s="930"/>
      <c r="AO2" s="930"/>
      <c r="AP2" s="128"/>
      <c r="AQ2" s="135" t="s">
        <v>223</v>
      </c>
      <c r="AR2" s="136"/>
      <c r="AS2" s="136"/>
      <c r="AT2" s="137"/>
      <c r="AU2" s="138" t="s">
        <v>129</v>
      </c>
      <c r="AV2" s="138"/>
      <c r="AW2" s="138"/>
      <c r="AX2" s="139"/>
      <c r="AY2" s="34">
        <f>COUNTA($G$4)</f>
        <v>0</v>
      </c>
    </row>
    <row r="3" spans="1:51" ht="18.75" customHeight="1">
      <c r="A3" s="691"/>
      <c r="B3" s="692"/>
      <c r="C3" s="692"/>
      <c r="D3" s="692"/>
      <c r="E3" s="692"/>
      <c r="F3" s="693"/>
      <c r="G3" s="171"/>
      <c r="H3" s="123"/>
      <c r="I3" s="123"/>
      <c r="J3" s="123"/>
      <c r="K3" s="123"/>
      <c r="L3" s="123"/>
      <c r="M3" s="123"/>
      <c r="N3" s="123"/>
      <c r="O3" s="124"/>
      <c r="P3" s="122"/>
      <c r="Q3" s="123"/>
      <c r="R3" s="123"/>
      <c r="S3" s="123"/>
      <c r="T3" s="123"/>
      <c r="U3" s="123"/>
      <c r="V3" s="123"/>
      <c r="W3" s="123"/>
      <c r="X3" s="124"/>
      <c r="Y3" s="938"/>
      <c r="Z3" s="939"/>
      <c r="AA3" s="940"/>
      <c r="AB3" s="944"/>
      <c r="AC3" s="717"/>
      <c r="AD3" s="718"/>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c r="A4" s="694"/>
      <c r="B4" s="692"/>
      <c r="C4" s="692"/>
      <c r="D4" s="692"/>
      <c r="E4" s="692"/>
      <c r="F4" s="693"/>
      <c r="G4" s="193"/>
      <c r="H4" s="948"/>
      <c r="I4" s="948"/>
      <c r="J4" s="948"/>
      <c r="K4" s="948"/>
      <c r="L4" s="948"/>
      <c r="M4" s="948"/>
      <c r="N4" s="948"/>
      <c r="O4" s="949"/>
      <c r="P4" s="146"/>
      <c r="Q4" s="660"/>
      <c r="R4" s="660"/>
      <c r="S4" s="660"/>
      <c r="T4" s="660"/>
      <c r="U4" s="660"/>
      <c r="V4" s="660"/>
      <c r="W4" s="660"/>
      <c r="X4" s="661"/>
      <c r="Y4" s="934" t="s">
        <v>12</v>
      </c>
      <c r="Z4" s="935"/>
      <c r="AA4" s="936"/>
      <c r="AB4" s="163"/>
      <c r="AC4" s="668"/>
      <c r="AD4" s="66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5"/>
      <c r="B5" s="696"/>
      <c r="C5" s="696"/>
      <c r="D5" s="696"/>
      <c r="E5" s="696"/>
      <c r="F5" s="697"/>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5"/>
      <c r="B6" s="696"/>
      <c r="C6" s="696"/>
      <c r="D6" s="696"/>
      <c r="E6" s="696"/>
      <c r="F6" s="697"/>
      <c r="G6" s="953"/>
      <c r="H6" s="954"/>
      <c r="I6" s="954"/>
      <c r="J6" s="954"/>
      <c r="K6" s="954"/>
      <c r="L6" s="954"/>
      <c r="M6" s="954"/>
      <c r="N6" s="954"/>
      <c r="O6" s="955"/>
      <c r="P6" s="663"/>
      <c r="Q6" s="663"/>
      <c r="R6" s="663"/>
      <c r="S6" s="663"/>
      <c r="T6" s="663"/>
      <c r="U6" s="663"/>
      <c r="V6" s="663"/>
      <c r="W6" s="663"/>
      <c r="X6" s="664"/>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60" t="s">
        <v>342</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91" t="s">
        <v>315</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7"/>
      <c r="Z9" s="288"/>
      <c r="AA9" s="289"/>
      <c r="AB9" s="941" t="s">
        <v>11</v>
      </c>
      <c r="AC9" s="942"/>
      <c r="AD9" s="943"/>
      <c r="AE9" s="930" t="s">
        <v>370</v>
      </c>
      <c r="AF9" s="930"/>
      <c r="AG9" s="930"/>
      <c r="AH9" s="128"/>
      <c r="AI9" s="930" t="s">
        <v>466</v>
      </c>
      <c r="AJ9" s="930"/>
      <c r="AK9" s="930"/>
      <c r="AL9" s="128"/>
      <c r="AM9" s="930" t="s">
        <v>467</v>
      </c>
      <c r="AN9" s="930"/>
      <c r="AO9" s="930"/>
      <c r="AP9" s="128"/>
      <c r="AQ9" s="135" t="s">
        <v>223</v>
      </c>
      <c r="AR9" s="136"/>
      <c r="AS9" s="136"/>
      <c r="AT9" s="137"/>
      <c r="AU9" s="138" t="s">
        <v>129</v>
      </c>
      <c r="AV9" s="138"/>
      <c r="AW9" s="138"/>
      <c r="AX9" s="139"/>
      <c r="AY9" s="34">
        <f>COUNTA($G$11)</f>
        <v>0</v>
      </c>
    </row>
    <row r="10" spans="1:51" ht="18.75" customHeight="1">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38"/>
      <c r="Z10" s="939"/>
      <c r="AA10" s="940"/>
      <c r="AB10" s="944"/>
      <c r="AC10" s="717"/>
      <c r="AD10" s="718"/>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c r="A11" s="694"/>
      <c r="B11" s="692"/>
      <c r="C11" s="692"/>
      <c r="D11" s="692"/>
      <c r="E11" s="692"/>
      <c r="F11" s="693"/>
      <c r="G11" s="193"/>
      <c r="H11" s="948"/>
      <c r="I11" s="948"/>
      <c r="J11" s="948"/>
      <c r="K11" s="948"/>
      <c r="L11" s="948"/>
      <c r="M11" s="948"/>
      <c r="N11" s="948"/>
      <c r="O11" s="949"/>
      <c r="P11" s="146"/>
      <c r="Q11" s="660"/>
      <c r="R11" s="660"/>
      <c r="S11" s="660"/>
      <c r="T11" s="660"/>
      <c r="U11" s="660"/>
      <c r="V11" s="660"/>
      <c r="W11" s="660"/>
      <c r="X11" s="661"/>
      <c r="Y11" s="934" t="s">
        <v>12</v>
      </c>
      <c r="Z11" s="935"/>
      <c r="AA11" s="936"/>
      <c r="AB11" s="163"/>
      <c r="AC11" s="668"/>
      <c r="AD11" s="66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5"/>
      <c r="B12" s="696"/>
      <c r="C12" s="696"/>
      <c r="D12" s="696"/>
      <c r="E12" s="696"/>
      <c r="F12" s="697"/>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5"/>
      <c r="B13" s="946"/>
      <c r="C13" s="946"/>
      <c r="D13" s="946"/>
      <c r="E13" s="946"/>
      <c r="F13" s="947"/>
      <c r="G13" s="953"/>
      <c r="H13" s="954"/>
      <c r="I13" s="954"/>
      <c r="J13" s="954"/>
      <c r="K13" s="954"/>
      <c r="L13" s="954"/>
      <c r="M13" s="954"/>
      <c r="N13" s="954"/>
      <c r="O13" s="955"/>
      <c r="P13" s="663"/>
      <c r="Q13" s="663"/>
      <c r="R13" s="663"/>
      <c r="S13" s="663"/>
      <c r="T13" s="663"/>
      <c r="U13" s="663"/>
      <c r="V13" s="663"/>
      <c r="W13" s="663"/>
      <c r="X13" s="664"/>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60" t="s">
        <v>342</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91" t="s">
        <v>315</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7"/>
      <c r="Z16" s="288"/>
      <c r="AA16" s="289"/>
      <c r="AB16" s="941" t="s">
        <v>11</v>
      </c>
      <c r="AC16" s="942"/>
      <c r="AD16" s="943"/>
      <c r="AE16" s="930" t="s">
        <v>370</v>
      </c>
      <c r="AF16" s="930"/>
      <c r="AG16" s="930"/>
      <c r="AH16" s="128"/>
      <c r="AI16" s="930" t="s">
        <v>466</v>
      </c>
      <c r="AJ16" s="930"/>
      <c r="AK16" s="930"/>
      <c r="AL16" s="128"/>
      <c r="AM16" s="930" t="s">
        <v>467</v>
      </c>
      <c r="AN16" s="930"/>
      <c r="AO16" s="930"/>
      <c r="AP16" s="128"/>
      <c r="AQ16" s="135" t="s">
        <v>223</v>
      </c>
      <c r="AR16" s="136"/>
      <c r="AS16" s="136"/>
      <c r="AT16" s="137"/>
      <c r="AU16" s="138" t="s">
        <v>129</v>
      </c>
      <c r="AV16" s="138"/>
      <c r="AW16" s="138"/>
      <c r="AX16" s="139"/>
      <c r="AY16" s="34">
        <f>COUNTA($G$18)</f>
        <v>0</v>
      </c>
    </row>
    <row r="17" spans="1:51" ht="18.75" customHeight="1">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38"/>
      <c r="Z17" s="939"/>
      <c r="AA17" s="940"/>
      <c r="AB17" s="944"/>
      <c r="AC17" s="717"/>
      <c r="AD17" s="718"/>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c r="A18" s="694"/>
      <c r="B18" s="692"/>
      <c r="C18" s="692"/>
      <c r="D18" s="692"/>
      <c r="E18" s="692"/>
      <c r="F18" s="693"/>
      <c r="G18" s="193"/>
      <c r="H18" s="948"/>
      <c r="I18" s="948"/>
      <c r="J18" s="948"/>
      <c r="K18" s="948"/>
      <c r="L18" s="948"/>
      <c r="M18" s="948"/>
      <c r="N18" s="948"/>
      <c r="O18" s="949"/>
      <c r="P18" s="146"/>
      <c r="Q18" s="660"/>
      <c r="R18" s="660"/>
      <c r="S18" s="660"/>
      <c r="T18" s="660"/>
      <c r="U18" s="660"/>
      <c r="V18" s="660"/>
      <c r="W18" s="660"/>
      <c r="X18" s="661"/>
      <c r="Y18" s="934" t="s">
        <v>12</v>
      </c>
      <c r="Z18" s="935"/>
      <c r="AA18" s="936"/>
      <c r="AB18" s="163"/>
      <c r="AC18" s="668"/>
      <c r="AD18" s="66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5"/>
      <c r="B19" s="696"/>
      <c r="C19" s="696"/>
      <c r="D19" s="696"/>
      <c r="E19" s="696"/>
      <c r="F19" s="697"/>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5"/>
      <c r="B20" s="946"/>
      <c r="C20" s="946"/>
      <c r="D20" s="946"/>
      <c r="E20" s="946"/>
      <c r="F20" s="947"/>
      <c r="G20" s="953"/>
      <c r="H20" s="954"/>
      <c r="I20" s="954"/>
      <c r="J20" s="954"/>
      <c r="K20" s="954"/>
      <c r="L20" s="954"/>
      <c r="M20" s="954"/>
      <c r="N20" s="954"/>
      <c r="O20" s="955"/>
      <c r="P20" s="663"/>
      <c r="Q20" s="663"/>
      <c r="R20" s="663"/>
      <c r="S20" s="663"/>
      <c r="T20" s="663"/>
      <c r="U20" s="663"/>
      <c r="V20" s="663"/>
      <c r="W20" s="663"/>
      <c r="X20" s="664"/>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60" t="s">
        <v>342</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91" t="s">
        <v>315</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7"/>
      <c r="Z23" s="288"/>
      <c r="AA23" s="289"/>
      <c r="AB23" s="941" t="s">
        <v>11</v>
      </c>
      <c r="AC23" s="942"/>
      <c r="AD23" s="943"/>
      <c r="AE23" s="930" t="s">
        <v>370</v>
      </c>
      <c r="AF23" s="930"/>
      <c r="AG23" s="930"/>
      <c r="AH23" s="128"/>
      <c r="AI23" s="930" t="s">
        <v>466</v>
      </c>
      <c r="AJ23" s="930"/>
      <c r="AK23" s="930"/>
      <c r="AL23" s="128"/>
      <c r="AM23" s="930" t="s">
        <v>467</v>
      </c>
      <c r="AN23" s="930"/>
      <c r="AO23" s="930"/>
      <c r="AP23" s="128"/>
      <c r="AQ23" s="135" t="s">
        <v>223</v>
      </c>
      <c r="AR23" s="136"/>
      <c r="AS23" s="136"/>
      <c r="AT23" s="137"/>
      <c r="AU23" s="138" t="s">
        <v>129</v>
      </c>
      <c r="AV23" s="138"/>
      <c r="AW23" s="138"/>
      <c r="AX23" s="139"/>
      <c r="AY23" s="34">
        <f>COUNTA($G$25)</f>
        <v>0</v>
      </c>
    </row>
    <row r="24" spans="1:51" ht="18.75" customHeight="1">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38"/>
      <c r="Z24" s="939"/>
      <c r="AA24" s="940"/>
      <c r="AB24" s="944"/>
      <c r="AC24" s="717"/>
      <c r="AD24" s="718"/>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c r="A25" s="694"/>
      <c r="B25" s="692"/>
      <c r="C25" s="692"/>
      <c r="D25" s="692"/>
      <c r="E25" s="692"/>
      <c r="F25" s="693"/>
      <c r="G25" s="193"/>
      <c r="H25" s="948"/>
      <c r="I25" s="948"/>
      <c r="J25" s="948"/>
      <c r="K25" s="948"/>
      <c r="L25" s="948"/>
      <c r="M25" s="948"/>
      <c r="N25" s="948"/>
      <c r="O25" s="949"/>
      <c r="P25" s="146"/>
      <c r="Q25" s="660"/>
      <c r="R25" s="660"/>
      <c r="S25" s="660"/>
      <c r="T25" s="660"/>
      <c r="U25" s="660"/>
      <c r="V25" s="660"/>
      <c r="W25" s="660"/>
      <c r="X25" s="661"/>
      <c r="Y25" s="934" t="s">
        <v>12</v>
      </c>
      <c r="Z25" s="935"/>
      <c r="AA25" s="936"/>
      <c r="AB25" s="163"/>
      <c r="AC25" s="668"/>
      <c r="AD25" s="66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5"/>
      <c r="B26" s="696"/>
      <c r="C26" s="696"/>
      <c r="D26" s="696"/>
      <c r="E26" s="696"/>
      <c r="F26" s="697"/>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5"/>
      <c r="B27" s="946"/>
      <c r="C27" s="946"/>
      <c r="D27" s="946"/>
      <c r="E27" s="946"/>
      <c r="F27" s="947"/>
      <c r="G27" s="953"/>
      <c r="H27" s="954"/>
      <c r="I27" s="954"/>
      <c r="J27" s="954"/>
      <c r="K27" s="954"/>
      <c r="L27" s="954"/>
      <c r="M27" s="954"/>
      <c r="N27" s="954"/>
      <c r="O27" s="955"/>
      <c r="P27" s="663"/>
      <c r="Q27" s="663"/>
      <c r="R27" s="663"/>
      <c r="S27" s="663"/>
      <c r="T27" s="663"/>
      <c r="U27" s="663"/>
      <c r="V27" s="663"/>
      <c r="W27" s="663"/>
      <c r="X27" s="664"/>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60" t="s">
        <v>342</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91" t="s">
        <v>315</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7"/>
      <c r="Z30" s="288"/>
      <c r="AA30" s="289"/>
      <c r="AB30" s="941" t="s">
        <v>11</v>
      </c>
      <c r="AC30" s="942"/>
      <c r="AD30" s="943"/>
      <c r="AE30" s="930" t="s">
        <v>370</v>
      </c>
      <c r="AF30" s="930"/>
      <c r="AG30" s="930"/>
      <c r="AH30" s="128"/>
      <c r="AI30" s="930" t="s">
        <v>466</v>
      </c>
      <c r="AJ30" s="930"/>
      <c r="AK30" s="930"/>
      <c r="AL30" s="128"/>
      <c r="AM30" s="930" t="s">
        <v>467</v>
      </c>
      <c r="AN30" s="930"/>
      <c r="AO30" s="930"/>
      <c r="AP30" s="128"/>
      <c r="AQ30" s="135" t="s">
        <v>223</v>
      </c>
      <c r="AR30" s="136"/>
      <c r="AS30" s="136"/>
      <c r="AT30" s="137"/>
      <c r="AU30" s="138" t="s">
        <v>129</v>
      </c>
      <c r="AV30" s="138"/>
      <c r="AW30" s="138"/>
      <c r="AX30" s="139"/>
      <c r="AY30" s="34">
        <f>COUNTA($G$32)</f>
        <v>0</v>
      </c>
    </row>
    <row r="31" spans="1:51" ht="18.75" customHeight="1">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38"/>
      <c r="Z31" s="939"/>
      <c r="AA31" s="940"/>
      <c r="AB31" s="944"/>
      <c r="AC31" s="717"/>
      <c r="AD31" s="718"/>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c r="A32" s="694"/>
      <c r="B32" s="692"/>
      <c r="C32" s="692"/>
      <c r="D32" s="692"/>
      <c r="E32" s="692"/>
      <c r="F32" s="693"/>
      <c r="G32" s="193"/>
      <c r="H32" s="948"/>
      <c r="I32" s="948"/>
      <c r="J32" s="948"/>
      <c r="K32" s="948"/>
      <c r="L32" s="948"/>
      <c r="M32" s="948"/>
      <c r="N32" s="948"/>
      <c r="O32" s="949"/>
      <c r="P32" s="146"/>
      <c r="Q32" s="660"/>
      <c r="R32" s="660"/>
      <c r="S32" s="660"/>
      <c r="T32" s="660"/>
      <c r="U32" s="660"/>
      <c r="V32" s="660"/>
      <c r="W32" s="660"/>
      <c r="X32" s="661"/>
      <c r="Y32" s="934" t="s">
        <v>12</v>
      </c>
      <c r="Z32" s="935"/>
      <c r="AA32" s="936"/>
      <c r="AB32" s="163"/>
      <c r="AC32" s="668"/>
      <c r="AD32" s="66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5"/>
      <c r="B33" s="696"/>
      <c r="C33" s="696"/>
      <c r="D33" s="696"/>
      <c r="E33" s="696"/>
      <c r="F33" s="697"/>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5"/>
      <c r="B34" s="946"/>
      <c r="C34" s="946"/>
      <c r="D34" s="946"/>
      <c r="E34" s="946"/>
      <c r="F34" s="947"/>
      <c r="G34" s="953"/>
      <c r="H34" s="954"/>
      <c r="I34" s="954"/>
      <c r="J34" s="954"/>
      <c r="K34" s="954"/>
      <c r="L34" s="954"/>
      <c r="M34" s="954"/>
      <c r="N34" s="954"/>
      <c r="O34" s="955"/>
      <c r="P34" s="663"/>
      <c r="Q34" s="663"/>
      <c r="R34" s="663"/>
      <c r="S34" s="663"/>
      <c r="T34" s="663"/>
      <c r="U34" s="663"/>
      <c r="V34" s="663"/>
      <c r="W34" s="663"/>
      <c r="X34" s="664"/>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60" t="s">
        <v>342</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91" t="s">
        <v>315</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7"/>
      <c r="Z37" s="288"/>
      <c r="AA37" s="289"/>
      <c r="AB37" s="941" t="s">
        <v>11</v>
      </c>
      <c r="AC37" s="942"/>
      <c r="AD37" s="943"/>
      <c r="AE37" s="930" t="s">
        <v>370</v>
      </c>
      <c r="AF37" s="930"/>
      <c r="AG37" s="930"/>
      <c r="AH37" s="128"/>
      <c r="AI37" s="930" t="s">
        <v>466</v>
      </c>
      <c r="AJ37" s="930"/>
      <c r="AK37" s="930"/>
      <c r="AL37" s="128"/>
      <c r="AM37" s="930" t="s">
        <v>467</v>
      </c>
      <c r="AN37" s="930"/>
      <c r="AO37" s="930"/>
      <c r="AP37" s="128"/>
      <c r="AQ37" s="135" t="s">
        <v>223</v>
      </c>
      <c r="AR37" s="136"/>
      <c r="AS37" s="136"/>
      <c r="AT37" s="137"/>
      <c r="AU37" s="138" t="s">
        <v>129</v>
      </c>
      <c r="AV37" s="138"/>
      <c r="AW37" s="138"/>
      <c r="AX37" s="139"/>
      <c r="AY37" s="34">
        <f>COUNTA($G$39)</f>
        <v>0</v>
      </c>
    </row>
    <row r="38" spans="1:51" ht="18.75" customHeight="1">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38"/>
      <c r="Z38" s="939"/>
      <c r="AA38" s="940"/>
      <c r="AB38" s="944"/>
      <c r="AC38" s="717"/>
      <c r="AD38" s="718"/>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c r="A39" s="694"/>
      <c r="B39" s="692"/>
      <c r="C39" s="692"/>
      <c r="D39" s="692"/>
      <c r="E39" s="692"/>
      <c r="F39" s="693"/>
      <c r="G39" s="193"/>
      <c r="H39" s="948"/>
      <c r="I39" s="948"/>
      <c r="J39" s="948"/>
      <c r="K39" s="948"/>
      <c r="L39" s="948"/>
      <c r="M39" s="948"/>
      <c r="N39" s="948"/>
      <c r="O39" s="949"/>
      <c r="P39" s="146"/>
      <c r="Q39" s="660"/>
      <c r="R39" s="660"/>
      <c r="S39" s="660"/>
      <c r="T39" s="660"/>
      <c r="U39" s="660"/>
      <c r="V39" s="660"/>
      <c r="W39" s="660"/>
      <c r="X39" s="661"/>
      <c r="Y39" s="934" t="s">
        <v>12</v>
      </c>
      <c r="Z39" s="935"/>
      <c r="AA39" s="936"/>
      <c r="AB39" s="163"/>
      <c r="AC39" s="668"/>
      <c r="AD39" s="66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5"/>
      <c r="B40" s="696"/>
      <c r="C40" s="696"/>
      <c r="D40" s="696"/>
      <c r="E40" s="696"/>
      <c r="F40" s="697"/>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5"/>
      <c r="B41" s="946"/>
      <c r="C41" s="946"/>
      <c r="D41" s="946"/>
      <c r="E41" s="946"/>
      <c r="F41" s="947"/>
      <c r="G41" s="953"/>
      <c r="H41" s="954"/>
      <c r="I41" s="954"/>
      <c r="J41" s="954"/>
      <c r="K41" s="954"/>
      <c r="L41" s="954"/>
      <c r="M41" s="954"/>
      <c r="N41" s="954"/>
      <c r="O41" s="955"/>
      <c r="P41" s="663"/>
      <c r="Q41" s="663"/>
      <c r="R41" s="663"/>
      <c r="S41" s="663"/>
      <c r="T41" s="663"/>
      <c r="U41" s="663"/>
      <c r="V41" s="663"/>
      <c r="W41" s="663"/>
      <c r="X41" s="664"/>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60" t="s">
        <v>342</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91" t="s">
        <v>315</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7"/>
      <c r="Z44" s="288"/>
      <c r="AA44" s="289"/>
      <c r="AB44" s="941" t="s">
        <v>11</v>
      </c>
      <c r="AC44" s="942"/>
      <c r="AD44" s="943"/>
      <c r="AE44" s="930" t="s">
        <v>370</v>
      </c>
      <c r="AF44" s="930"/>
      <c r="AG44" s="930"/>
      <c r="AH44" s="128"/>
      <c r="AI44" s="930" t="s">
        <v>466</v>
      </c>
      <c r="AJ44" s="930"/>
      <c r="AK44" s="930"/>
      <c r="AL44" s="128"/>
      <c r="AM44" s="930" t="s">
        <v>467</v>
      </c>
      <c r="AN44" s="930"/>
      <c r="AO44" s="930"/>
      <c r="AP44" s="128"/>
      <c r="AQ44" s="135" t="s">
        <v>223</v>
      </c>
      <c r="AR44" s="136"/>
      <c r="AS44" s="136"/>
      <c r="AT44" s="137"/>
      <c r="AU44" s="138" t="s">
        <v>129</v>
      </c>
      <c r="AV44" s="138"/>
      <c r="AW44" s="138"/>
      <c r="AX44" s="139"/>
      <c r="AY44" s="34">
        <f>COUNTA($G$46)</f>
        <v>0</v>
      </c>
    </row>
    <row r="45" spans="1:51" ht="18.75" customHeight="1">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38"/>
      <c r="Z45" s="939"/>
      <c r="AA45" s="940"/>
      <c r="AB45" s="944"/>
      <c r="AC45" s="717"/>
      <c r="AD45" s="718"/>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c r="A46" s="694"/>
      <c r="B46" s="692"/>
      <c r="C46" s="692"/>
      <c r="D46" s="692"/>
      <c r="E46" s="692"/>
      <c r="F46" s="693"/>
      <c r="G46" s="193"/>
      <c r="H46" s="948"/>
      <c r="I46" s="948"/>
      <c r="J46" s="948"/>
      <c r="K46" s="948"/>
      <c r="L46" s="948"/>
      <c r="M46" s="948"/>
      <c r="N46" s="948"/>
      <c r="O46" s="949"/>
      <c r="P46" s="146"/>
      <c r="Q46" s="660"/>
      <c r="R46" s="660"/>
      <c r="S46" s="660"/>
      <c r="T46" s="660"/>
      <c r="U46" s="660"/>
      <c r="V46" s="660"/>
      <c r="W46" s="660"/>
      <c r="X46" s="661"/>
      <c r="Y46" s="934" t="s">
        <v>12</v>
      </c>
      <c r="Z46" s="935"/>
      <c r="AA46" s="936"/>
      <c r="AB46" s="163"/>
      <c r="AC46" s="668"/>
      <c r="AD46" s="66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5"/>
      <c r="B47" s="696"/>
      <c r="C47" s="696"/>
      <c r="D47" s="696"/>
      <c r="E47" s="696"/>
      <c r="F47" s="697"/>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5"/>
      <c r="B48" s="946"/>
      <c r="C48" s="946"/>
      <c r="D48" s="946"/>
      <c r="E48" s="946"/>
      <c r="F48" s="947"/>
      <c r="G48" s="953"/>
      <c r="H48" s="954"/>
      <c r="I48" s="954"/>
      <c r="J48" s="954"/>
      <c r="K48" s="954"/>
      <c r="L48" s="954"/>
      <c r="M48" s="954"/>
      <c r="N48" s="954"/>
      <c r="O48" s="955"/>
      <c r="P48" s="663"/>
      <c r="Q48" s="663"/>
      <c r="R48" s="663"/>
      <c r="S48" s="663"/>
      <c r="T48" s="663"/>
      <c r="U48" s="663"/>
      <c r="V48" s="663"/>
      <c r="W48" s="663"/>
      <c r="X48" s="664"/>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60" t="s">
        <v>342</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91" t="s">
        <v>315</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7"/>
      <c r="Z51" s="288"/>
      <c r="AA51" s="289"/>
      <c r="AB51" s="128" t="s">
        <v>11</v>
      </c>
      <c r="AC51" s="942"/>
      <c r="AD51" s="943"/>
      <c r="AE51" s="930" t="s">
        <v>370</v>
      </c>
      <c r="AF51" s="930"/>
      <c r="AG51" s="930"/>
      <c r="AH51" s="128"/>
      <c r="AI51" s="930" t="s">
        <v>466</v>
      </c>
      <c r="AJ51" s="930"/>
      <c r="AK51" s="930"/>
      <c r="AL51" s="128"/>
      <c r="AM51" s="930" t="s">
        <v>467</v>
      </c>
      <c r="AN51" s="930"/>
      <c r="AO51" s="930"/>
      <c r="AP51" s="128"/>
      <c r="AQ51" s="135" t="s">
        <v>223</v>
      </c>
      <c r="AR51" s="136"/>
      <c r="AS51" s="136"/>
      <c r="AT51" s="137"/>
      <c r="AU51" s="138" t="s">
        <v>129</v>
      </c>
      <c r="AV51" s="138"/>
      <c r="AW51" s="138"/>
      <c r="AX51" s="139"/>
      <c r="AY51" s="34">
        <f>COUNTA($G$53)</f>
        <v>0</v>
      </c>
    </row>
    <row r="52" spans="1:51" ht="18.75" customHeight="1">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38"/>
      <c r="Z52" s="939"/>
      <c r="AA52" s="940"/>
      <c r="AB52" s="944"/>
      <c r="AC52" s="717"/>
      <c r="AD52" s="718"/>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c r="A53" s="694"/>
      <c r="B53" s="692"/>
      <c r="C53" s="692"/>
      <c r="D53" s="692"/>
      <c r="E53" s="692"/>
      <c r="F53" s="693"/>
      <c r="G53" s="193"/>
      <c r="H53" s="948"/>
      <c r="I53" s="948"/>
      <c r="J53" s="948"/>
      <c r="K53" s="948"/>
      <c r="L53" s="948"/>
      <c r="M53" s="948"/>
      <c r="N53" s="948"/>
      <c r="O53" s="949"/>
      <c r="P53" s="146"/>
      <c r="Q53" s="660"/>
      <c r="R53" s="660"/>
      <c r="S53" s="660"/>
      <c r="T53" s="660"/>
      <c r="U53" s="660"/>
      <c r="V53" s="660"/>
      <c r="W53" s="660"/>
      <c r="X53" s="661"/>
      <c r="Y53" s="934" t="s">
        <v>12</v>
      </c>
      <c r="Z53" s="935"/>
      <c r="AA53" s="936"/>
      <c r="AB53" s="163"/>
      <c r="AC53" s="668"/>
      <c r="AD53" s="66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5"/>
      <c r="B54" s="696"/>
      <c r="C54" s="696"/>
      <c r="D54" s="696"/>
      <c r="E54" s="696"/>
      <c r="F54" s="697"/>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5"/>
      <c r="B55" s="946"/>
      <c r="C55" s="946"/>
      <c r="D55" s="946"/>
      <c r="E55" s="946"/>
      <c r="F55" s="947"/>
      <c r="G55" s="953"/>
      <c r="H55" s="954"/>
      <c r="I55" s="954"/>
      <c r="J55" s="954"/>
      <c r="K55" s="954"/>
      <c r="L55" s="954"/>
      <c r="M55" s="954"/>
      <c r="N55" s="954"/>
      <c r="O55" s="955"/>
      <c r="P55" s="663"/>
      <c r="Q55" s="663"/>
      <c r="R55" s="663"/>
      <c r="S55" s="663"/>
      <c r="T55" s="663"/>
      <c r="U55" s="663"/>
      <c r="V55" s="663"/>
      <c r="W55" s="663"/>
      <c r="X55" s="664"/>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60" t="s">
        <v>342</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91" t="s">
        <v>315</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7"/>
      <c r="Z58" s="288"/>
      <c r="AA58" s="289"/>
      <c r="AB58" s="941" t="s">
        <v>11</v>
      </c>
      <c r="AC58" s="942"/>
      <c r="AD58" s="943"/>
      <c r="AE58" s="930" t="s">
        <v>370</v>
      </c>
      <c r="AF58" s="930"/>
      <c r="AG58" s="930"/>
      <c r="AH58" s="128"/>
      <c r="AI58" s="930" t="s">
        <v>466</v>
      </c>
      <c r="AJ58" s="930"/>
      <c r="AK58" s="930"/>
      <c r="AL58" s="128"/>
      <c r="AM58" s="930" t="s">
        <v>467</v>
      </c>
      <c r="AN58" s="930"/>
      <c r="AO58" s="930"/>
      <c r="AP58" s="128"/>
      <c r="AQ58" s="135" t="s">
        <v>223</v>
      </c>
      <c r="AR58" s="136"/>
      <c r="AS58" s="136"/>
      <c r="AT58" s="137"/>
      <c r="AU58" s="138" t="s">
        <v>129</v>
      </c>
      <c r="AV58" s="138"/>
      <c r="AW58" s="138"/>
      <c r="AX58" s="139"/>
      <c r="AY58" s="34">
        <f>COUNTA($G$60)</f>
        <v>0</v>
      </c>
    </row>
    <row r="59" spans="1:51" ht="18.75" customHeight="1">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38"/>
      <c r="Z59" s="939"/>
      <c r="AA59" s="940"/>
      <c r="AB59" s="944"/>
      <c r="AC59" s="717"/>
      <c r="AD59" s="718"/>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c r="A60" s="694"/>
      <c r="B60" s="692"/>
      <c r="C60" s="692"/>
      <c r="D60" s="692"/>
      <c r="E60" s="692"/>
      <c r="F60" s="693"/>
      <c r="G60" s="193"/>
      <c r="H60" s="948"/>
      <c r="I60" s="948"/>
      <c r="J60" s="948"/>
      <c r="K60" s="948"/>
      <c r="L60" s="948"/>
      <c r="M60" s="948"/>
      <c r="N60" s="948"/>
      <c r="O60" s="949"/>
      <c r="P60" s="146"/>
      <c r="Q60" s="660"/>
      <c r="R60" s="660"/>
      <c r="S60" s="660"/>
      <c r="T60" s="660"/>
      <c r="U60" s="660"/>
      <c r="V60" s="660"/>
      <c r="W60" s="660"/>
      <c r="X60" s="661"/>
      <c r="Y60" s="934" t="s">
        <v>12</v>
      </c>
      <c r="Z60" s="935"/>
      <c r="AA60" s="936"/>
      <c r="AB60" s="163"/>
      <c r="AC60" s="668"/>
      <c r="AD60" s="66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5"/>
      <c r="B61" s="696"/>
      <c r="C61" s="696"/>
      <c r="D61" s="696"/>
      <c r="E61" s="696"/>
      <c r="F61" s="697"/>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5"/>
      <c r="B62" s="946"/>
      <c r="C62" s="946"/>
      <c r="D62" s="946"/>
      <c r="E62" s="946"/>
      <c r="F62" s="947"/>
      <c r="G62" s="953"/>
      <c r="H62" s="954"/>
      <c r="I62" s="954"/>
      <c r="J62" s="954"/>
      <c r="K62" s="954"/>
      <c r="L62" s="954"/>
      <c r="M62" s="954"/>
      <c r="N62" s="954"/>
      <c r="O62" s="955"/>
      <c r="P62" s="663"/>
      <c r="Q62" s="663"/>
      <c r="R62" s="663"/>
      <c r="S62" s="663"/>
      <c r="T62" s="663"/>
      <c r="U62" s="663"/>
      <c r="V62" s="663"/>
      <c r="W62" s="663"/>
      <c r="X62" s="664"/>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60" t="s">
        <v>342</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91" t="s">
        <v>315</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7"/>
      <c r="Z65" s="288"/>
      <c r="AA65" s="289"/>
      <c r="AB65" s="941" t="s">
        <v>11</v>
      </c>
      <c r="AC65" s="942"/>
      <c r="AD65" s="943"/>
      <c r="AE65" s="930" t="s">
        <v>370</v>
      </c>
      <c r="AF65" s="930"/>
      <c r="AG65" s="930"/>
      <c r="AH65" s="128"/>
      <c r="AI65" s="930" t="s">
        <v>466</v>
      </c>
      <c r="AJ65" s="930"/>
      <c r="AK65" s="930"/>
      <c r="AL65" s="128"/>
      <c r="AM65" s="930" t="s">
        <v>467</v>
      </c>
      <c r="AN65" s="930"/>
      <c r="AO65" s="930"/>
      <c r="AP65" s="128"/>
      <c r="AQ65" s="135" t="s">
        <v>223</v>
      </c>
      <c r="AR65" s="136"/>
      <c r="AS65" s="136"/>
      <c r="AT65" s="137"/>
      <c r="AU65" s="138" t="s">
        <v>129</v>
      </c>
      <c r="AV65" s="138"/>
      <c r="AW65" s="138"/>
      <c r="AX65" s="139"/>
      <c r="AY65" s="34">
        <f>COUNTA($G$67)</f>
        <v>0</v>
      </c>
    </row>
    <row r="66" spans="1:51" ht="18.75" customHeight="1">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38"/>
      <c r="Z66" s="939"/>
      <c r="AA66" s="940"/>
      <c r="AB66" s="944"/>
      <c r="AC66" s="717"/>
      <c r="AD66" s="718"/>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c r="A67" s="694"/>
      <c r="B67" s="692"/>
      <c r="C67" s="692"/>
      <c r="D67" s="692"/>
      <c r="E67" s="692"/>
      <c r="F67" s="693"/>
      <c r="G67" s="193"/>
      <c r="H67" s="948"/>
      <c r="I67" s="948"/>
      <c r="J67" s="948"/>
      <c r="K67" s="948"/>
      <c r="L67" s="948"/>
      <c r="M67" s="948"/>
      <c r="N67" s="948"/>
      <c r="O67" s="949"/>
      <c r="P67" s="146"/>
      <c r="Q67" s="660"/>
      <c r="R67" s="660"/>
      <c r="S67" s="660"/>
      <c r="T67" s="660"/>
      <c r="U67" s="660"/>
      <c r="V67" s="660"/>
      <c r="W67" s="660"/>
      <c r="X67" s="661"/>
      <c r="Y67" s="934" t="s">
        <v>12</v>
      </c>
      <c r="Z67" s="935"/>
      <c r="AA67" s="936"/>
      <c r="AB67" s="163"/>
      <c r="AC67" s="668"/>
      <c r="AD67" s="66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5"/>
      <c r="B68" s="696"/>
      <c r="C68" s="696"/>
      <c r="D68" s="696"/>
      <c r="E68" s="696"/>
      <c r="F68" s="697"/>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5"/>
      <c r="B69" s="946"/>
      <c r="C69" s="946"/>
      <c r="D69" s="946"/>
      <c r="E69" s="946"/>
      <c r="F69" s="947"/>
      <c r="G69" s="953"/>
      <c r="H69" s="954"/>
      <c r="I69" s="954"/>
      <c r="J69" s="954"/>
      <c r="K69" s="954"/>
      <c r="L69" s="954"/>
      <c r="M69" s="954"/>
      <c r="N69" s="954"/>
      <c r="O69" s="955"/>
      <c r="P69" s="663"/>
      <c r="Q69" s="663"/>
      <c r="R69" s="663"/>
      <c r="S69" s="663"/>
      <c r="T69" s="663"/>
      <c r="U69" s="663"/>
      <c r="V69" s="663"/>
      <c r="W69" s="663"/>
      <c r="X69" s="664"/>
      <c r="Y69" s="190" t="s">
        <v>13</v>
      </c>
      <c r="Z69" s="931"/>
      <c r="AA69" s="932"/>
      <c r="AB69" s="61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60" t="s">
        <v>342</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9" t="s">
        <v>26</v>
      </c>
      <c r="B2" s="970"/>
      <c r="C2" s="970"/>
      <c r="D2" s="970"/>
      <c r="E2" s="970"/>
      <c r="F2" s="971"/>
      <c r="G2" s="314" t="s">
        <v>328</v>
      </c>
      <c r="H2" s="315"/>
      <c r="I2" s="315"/>
      <c r="J2" s="315"/>
      <c r="K2" s="315"/>
      <c r="L2" s="315"/>
      <c r="M2" s="315"/>
      <c r="N2" s="315"/>
      <c r="O2" s="315"/>
      <c r="P2" s="315"/>
      <c r="Q2" s="315"/>
      <c r="R2" s="315"/>
      <c r="S2" s="315"/>
      <c r="T2" s="315"/>
      <c r="U2" s="315"/>
      <c r="V2" s="315"/>
      <c r="W2" s="315"/>
      <c r="X2" s="315"/>
      <c r="Y2" s="315"/>
      <c r="Z2" s="315"/>
      <c r="AA2" s="315"/>
      <c r="AB2" s="316"/>
      <c r="AC2" s="314" t="s">
        <v>330</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c r="A3" s="972"/>
      <c r="B3" s="973"/>
      <c r="C3" s="973"/>
      <c r="D3" s="973"/>
      <c r="E3" s="973"/>
      <c r="F3" s="974"/>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c r="A4" s="972"/>
      <c r="B4" s="973"/>
      <c r="C4" s="973"/>
      <c r="D4" s="973"/>
      <c r="E4" s="973"/>
      <c r="F4" s="974"/>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c r="A5" s="972"/>
      <c r="B5" s="973"/>
      <c r="C5" s="973"/>
      <c r="D5" s="973"/>
      <c r="E5" s="973"/>
      <c r="F5" s="974"/>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c r="A6" s="972"/>
      <c r="B6" s="973"/>
      <c r="C6" s="973"/>
      <c r="D6" s="973"/>
      <c r="E6" s="973"/>
      <c r="F6" s="974"/>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c r="A7" s="972"/>
      <c r="B7" s="973"/>
      <c r="C7" s="973"/>
      <c r="D7" s="973"/>
      <c r="E7" s="973"/>
      <c r="F7" s="974"/>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c r="A8" s="972"/>
      <c r="B8" s="973"/>
      <c r="C8" s="973"/>
      <c r="D8" s="973"/>
      <c r="E8" s="973"/>
      <c r="F8" s="974"/>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c r="A9" s="972"/>
      <c r="B9" s="973"/>
      <c r="C9" s="973"/>
      <c r="D9" s="973"/>
      <c r="E9" s="973"/>
      <c r="F9" s="974"/>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c r="A10" s="972"/>
      <c r="B10" s="973"/>
      <c r="C10" s="973"/>
      <c r="D10" s="973"/>
      <c r="E10" s="973"/>
      <c r="F10" s="974"/>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c r="A11" s="972"/>
      <c r="B11" s="973"/>
      <c r="C11" s="973"/>
      <c r="D11" s="973"/>
      <c r="E11" s="973"/>
      <c r="F11" s="974"/>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c r="A12" s="972"/>
      <c r="B12" s="973"/>
      <c r="C12" s="973"/>
      <c r="D12" s="973"/>
      <c r="E12" s="973"/>
      <c r="F12" s="974"/>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c r="A13" s="972"/>
      <c r="B13" s="973"/>
      <c r="C13" s="973"/>
      <c r="D13" s="973"/>
      <c r="E13" s="973"/>
      <c r="F13" s="974"/>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c r="A14" s="972"/>
      <c r="B14" s="973"/>
      <c r="C14" s="973"/>
      <c r="D14" s="973"/>
      <c r="E14" s="973"/>
      <c r="F14" s="974"/>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c r="A15" s="972"/>
      <c r="B15" s="973"/>
      <c r="C15" s="973"/>
      <c r="D15" s="973"/>
      <c r="E15" s="973"/>
      <c r="F15" s="974"/>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c r="A16" s="972"/>
      <c r="B16" s="973"/>
      <c r="C16" s="973"/>
      <c r="D16" s="973"/>
      <c r="E16" s="973"/>
      <c r="F16" s="974"/>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c r="A17" s="972"/>
      <c r="B17" s="973"/>
      <c r="C17" s="973"/>
      <c r="D17" s="973"/>
      <c r="E17" s="973"/>
      <c r="F17" s="974"/>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c r="A18" s="972"/>
      <c r="B18" s="973"/>
      <c r="C18" s="973"/>
      <c r="D18" s="973"/>
      <c r="E18" s="973"/>
      <c r="F18" s="974"/>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c r="A19" s="972"/>
      <c r="B19" s="973"/>
      <c r="C19" s="973"/>
      <c r="D19" s="973"/>
      <c r="E19" s="973"/>
      <c r="F19" s="974"/>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c r="A20" s="972"/>
      <c r="B20" s="973"/>
      <c r="C20" s="973"/>
      <c r="D20" s="973"/>
      <c r="E20" s="973"/>
      <c r="F20" s="974"/>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c r="A21" s="972"/>
      <c r="B21" s="973"/>
      <c r="C21" s="973"/>
      <c r="D21" s="973"/>
      <c r="E21" s="973"/>
      <c r="F21" s="974"/>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c r="A22" s="972"/>
      <c r="B22" s="973"/>
      <c r="C22" s="973"/>
      <c r="D22" s="973"/>
      <c r="E22" s="973"/>
      <c r="F22" s="974"/>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c r="A23" s="972"/>
      <c r="B23" s="973"/>
      <c r="C23" s="973"/>
      <c r="D23" s="973"/>
      <c r="E23" s="973"/>
      <c r="F23" s="974"/>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c r="A24" s="972"/>
      <c r="B24" s="973"/>
      <c r="C24" s="973"/>
      <c r="D24" s="973"/>
      <c r="E24" s="973"/>
      <c r="F24" s="974"/>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c r="A25" s="972"/>
      <c r="B25" s="973"/>
      <c r="C25" s="973"/>
      <c r="D25" s="973"/>
      <c r="E25" s="973"/>
      <c r="F25" s="974"/>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c r="A26" s="972"/>
      <c r="B26" s="973"/>
      <c r="C26" s="973"/>
      <c r="D26" s="973"/>
      <c r="E26" s="973"/>
      <c r="F26" s="974"/>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c r="A27" s="972"/>
      <c r="B27" s="973"/>
      <c r="C27" s="973"/>
      <c r="D27" s="973"/>
      <c r="E27" s="973"/>
      <c r="F27" s="974"/>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c r="A28" s="972"/>
      <c r="B28" s="973"/>
      <c r="C28" s="973"/>
      <c r="D28" s="973"/>
      <c r="E28" s="973"/>
      <c r="F28" s="974"/>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c r="A29" s="972"/>
      <c r="B29" s="973"/>
      <c r="C29" s="973"/>
      <c r="D29" s="973"/>
      <c r="E29" s="973"/>
      <c r="F29" s="974"/>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c r="A30" s="972"/>
      <c r="B30" s="973"/>
      <c r="C30" s="973"/>
      <c r="D30" s="973"/>
      <c r="E30" s="973"/>
      <c r="F30" s="974"/>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c r="A31" s="972"/>
      <c r="B31" s="973"/>
      <c r="C31" s="973"/>
      <c r="D31" s="973"/>
      <c r="E31" s="973"/>
      <c r="F31" s="974"/>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c r="A32" s="972"/>
      <c r="B32" s="973"/>
      <c r="C32" s="973"/>
      <c r="D32" s="973"/>
      <c r="E32" s="973"/>
      <c r="F32" s="974"/>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c r="A33" s="972"/>
      <c r="B33" s="973"/>
      <c r="C33" s="973"/>
      <c r="D33" s="973"/>
      <c r="E33" s="973"/>
      <c r="F33" s="974"/>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c r="A34" s="972"/>
      <c r="B34" s="973"/>
      <c r="C34" s="973"/>
      <c r="D34" s="973"/>
      <c r="E34" s="973"/>
      <c r="F34" s="974"/>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c r="A35" s="972"/>
      <c r="B35" s="973"/>
      <c r="C35" s="973"/>
      <c r="D35" s="973"/>
      <c r="E35" s="973"/>
      <c r="F35" s="974"/>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c r="A36" s="972"/>
      <c r="B36" s="973"/>
      <c r="C36" s="973"/>
      <c r="D36" s="973"/>
      <c r="E36" s="973"/>
      <c r="F36" s="974"/>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c r="A37" s="972"/>
      <c r="B37" s="973"/>
      <c r="C37" s="973"/>
      <c r="D37" s="973"/>
      <c r="E37" s="973"/>
      <c r="F37" s="974"/>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c r="A38" s="972"/>
      <c r="B38" s="973"/>
      <c r="C38" s="973"/>
      <c r="D38" s="973"/>
      <c r="E38" s="973"/>
      <c r="F38" s="974"/>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c r="A39" s="972"/>
      <c r="B39" s="973"/>
      <c r="C39" s="973"/>
      <c r="D39" s="973"/>
      <c r="E39" s="973"/>
      <c r="F39" s="974"/>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c r="A40" s="972"/>
      <c r="B40" s="973"/>
      <c r="C40" s="973"/>
      <c r="D40" s="973"/>
      <c r="E40" s="973"/>
      <c r="F40" s="974"/>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c r="A41" s="972"/>
      <c r="B41" s="973"/>
      <c r="C41" s="973"/>
      <c r="D41" s="973"/>
      <c r="E41" s="973"/>
      <c r="F41" s="974"/>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c r="A42" s="972"/>
      <c r="B42" s="973"/>
      <c r="C42" s="973"/>
      <c r="D42" s="973"/>
      <c r="E42" s="973"/>
      <c r="F42" s="974"/>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c r="A43" s="972"/>
      <c r="B43" s="973"/>
      <c r="C43" s="973"/>
      <c r="D43" s="973"/>
      <c r="E43" s="973"/>
      <c r="F43" s="974"/>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c r="A44" s="972"/>
      <c r="B44" s="973"/>
      <c r="C44" s="973"/>
      <c r="D44" s="973"/>
      <c r="E44" s="973"/>
      <c r="F44" s="974"/>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c r="A45" s="972"/>
      <c r="B45" s="973"/>
      <c r="C45" s="973"/>
      <c r="D45" s="973"/>
      <c r="E45" s="973"/>
      <c r="F45" s="974"/>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c r="A46" s="972"/>
      <c r="B46" s="973"/>
      <c r="C46" s="973"/>
      <c r="D46" s="973"/>
      <c r="E46" s="973"/>
      <c r="F46" s="974"/>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c r="A47" s="972"/>
      <c r="B47" s="973"/>
      <c r="C47" s="973"/>
      <c r="D47" s="973"/>
      <c r="E47" s="973"/>
      <c r="F47" s="974"/>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c r="A48" s="972"/>
      <c r="B48" s="973"/>
      <c r="C48" s="973"/>
      <c r="D48" s="973"/>
      <c r="E48" s="973"/>
      <c r="F48" s="974"/>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c r="A49" s="972"/>
      <c r="B49" s="973"/>
      <c r="C49" s="973"/>
      <c r="D49" s="973"/>
      <c r="E49" s="973"/>
      <c r="F49" s="974"/>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c r="A50" s="972"/>
      <c r="B50" s="973"/>
      <c r="C50" s="973"/>
      <c r="D50" s="973"/>
      <c r="E50" s="973"/>
      <c r="F50" s="974"/>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c r="A51" s="972"/>
      <c r="B51" s="973"/>
      <c r="C51" s="973"/>
      <c r="D51" s="973"/>
      <c r="E51" s="973"/>
      <c r="F51" s="974"/>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c r="A52" s="972"/>
      <c r="B52" s="973"/>
      <c r="C52" s="973"/>
      <c r="D52" s="973"/>
      <c r="E52" s="973"/>
      <c r="F52" s="974"/>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row r="55" spans="1:51" ht="30" customHeight="1">
      <c r="A55" s="969" t="s">
        <v>26</v>
      </c>
      <c r="B55" s="970"/>
      <c r="C55" s="970"/>
      <c r="D55" s="970"/>
      <c r="E55" s="970"/>
      <c r="F55" s="971"/>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c r="A56" s="972"/>
      <c r="B56" s="973"/>
      <c r="C56" s="973"/>
      <c r="D56" s="973"/>
      <c r="E56" s="973"/>
      <c r="F56" s="974"/>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c r="A57" s="972"/>
      <c r="B57" s="973"/>
      <c r="C57" s="973"/>
      <c r="D57" s="973"/>
      <c r="E57" s="973"/>
      <c r="F57" s="974"/>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c r="A58" s="972"/>
      <c r="B58" s="973"/>
      <c r="C58" s="973"/>
      <c r="D58" s="973"/>
      <c r="E58" s="973"/>
      <c r="F58" s="974"/>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c r="A59" s="972"/>
      <c r="B59" s="973"/>
      <c r="C59" s="973"/>
      <c r="D59" s="973"/>
      <c r="E59" s="973"/>
      <c r="F59" s="974"/>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c r="A60" s="972"/>
      <c r="B60" s="973"/>
      <c r="C60" s="973"/>
      <c r="D60" s="973"/>
      <c r="E60" s="973"/>
      <c r="F60" s="974"/>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c r="A61" s="972"/>
      <c r="B61" s="973"/>
      <c r="C61" s="973"/>
      <c r="D61" s="973"/>
      <c r="E61" s="973"/>
      <c r="F61" s="974"/>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c r="A62" s="972"/>
      <c r="B62" s="973"/>
      <c r="C62" s="973"/>
      <c r="D62" s="973"/>
      <c r="E62" s="973"/>
      <c r="F62" s="974"/>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c r="A63" s="972"/>
      <c r="B63" s="973"/>
      <c r="C63" s="973"/>
      <c r="D63" s="973"/>
      <c r="E63" s="973"/>
      <c r="F63" s="974"/>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c r="A64" s="972"/>
      <c r="B64" s="973"/>
      <c r="C64" s="973"/>
      <c r="D64" s="973"/>
      <c r="E64" s="973"/>
      <c r="F64" s="974"/>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c r="A65" s="972"/>
      <c r="B65" s="973"/>
      <c r="C65" s="973"/>
      <c r="D65" s="973"/>
      <c r="E65" s="973"/>
      <c r="F65" s="974"/>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c r="A66" s="972"/>
      <c r="B66" s="973"/>
      <c r="C66" s="973"/>
      <c r="D66" s="973"/>
      <c r="E66" s="973"/>
      <c r="F66" s="974"/>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c r="A67" s="972"/>
      <c r="B67" s="973"/>
      <c r="C67" s="973"/>
      <c r="D67" s="973"/>
      <c r="E67" s="973"/>
      <c r="F67" s="974"/>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c r="A68" s="972"/>
      <c r="B68" s="973"/>
      <c r="C68" s="973"/>
      <c r="D68" s="973"/>
      <c r="E68" s="973"/>
      <c r="F68" s="974"/>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c r="A69" s="972"/>
      <c r="B69" s="973"/>
      <c r="C69" s="973"/>
      <c r="D69" s="973"/>
      <c r="E69" s="973"/>
      <c r="F69" s="974"/>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c r="A70" s="972"/>
      <c r="B70" s="973"/>
      <c r="C70" s="973"/>
      <c r="D70" s="973"/>
      <c r="E70" s="973"/>
      <c r="F70" s="974"/>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c r="A71" s="972"/>
      <c r="B71" s="973"/>
      <c r="C71" s="973"/>
      <c r="D71" s="973"/>
      <c r="E71" s="973"/>
      <c r="F71" s="974"/>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c r="A72" s="972"/>
      <c r="B72" s="973"/>
      <c r="C72" s="973"/>
      <c r="D72" s="973"/>
      <c r="E72" s="973"/>
      <c r="F72" s="974"/>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c r="A73" s="972"/>
      <c r="B73" s="973"/>
      <c r="C73" s="973"/>
      <c r="D73" s="973"/>
      <c r="E73" s="973"/>
      <c r="F73" s="974"/>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c r="A74" s="972"/>
      <c r="B74" s="973"/>
      <c r="C74" s="973"/>
      <c r="D74" s="973"/>
      <c r="E74" s="973"/>
      <c r="F74" s="974"/>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c r="A75" s="972"/>
      <c r="B75" s="973"/>
      <c r="C75" s="973"/>
      <c r="D75" s="973"/>
      <c r="E75" s="973"/>
      <c r="F75" s="974"/>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c r="A76" s="972"/>
      <c r="B76" s="973"/>
      <c r="C76" s="973"/>
      <c r="D76" s="973"/>
      <c r="E76" s="973"/>
      <c r="F76" s="974"/>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c r="A77" s="972"/>
      <c r="B77" s="973"/>
      <c r="C77" s="973"/>
      <c r="D77" s="973"/>
      <c r="E77" s="973"/>
      <c r="F77" s="974"/>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c r="A78" s="972"/>
      <c r="B78" s="973"/>
      <c r="C78" s="973"/>
      <c r="D78" s="973"/>
      <c r="E78" s="973"/>
      <c r="F78" s="974"/>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c r="A79" s="972"/>
      <c r="B79" s="973"/>
      <c r="C79" s="973"/>
      <c r="D79" s="973"/>
      <c r="E79" s="973"/>
      <c r="F79" s="974"/>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c r="A80" s="972"/>
      <c r="B80" s="973"/>
      <c r="C80" s="973"/>
      <c r="D80" s="973"/>
      <c r="E80" s="973"/>
      <c r="F80" s="974"/>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c r="A81" s="972"/>
      <c r="B81" s="973"/>
      <c r="C81" s="973"/>
      <c r="D81" s="973"/>
      <c r="E81" s="973"/>
      <c r="F81" s="974"/>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c r="A82" s="972"/>
      <c r="B82" s="973"/>
      <c r="C82" s="973"/>
      <c r="D82" s="973"/>
      <c r="E82" s="973"/>
      <c r="F82" s="974"/>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c r="A83" s="972"/>
      <c r="B83" s="973"/>
      <c r="C83" s="973"/>
      <c r="D83" s="973"/>
      <c r="E83" s="973"/>
      <c r="F83" s="974"/>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c r="A84" s="972"/>
      <c r="B84" s="973"/>
      <c r="C84" s="973"/>
      <c r="D84" s="973"/>
      <c r="E84" s="973"/>
      <c r="F84" s="974"/>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c r="A85" s="972"/>
      <c r="B85" s="973"/>
      <c r="C85" s="973"/>
      <c r="D85" s="973"/>
      <c r="E85" s="973"/>
      <c r="F85" s="974"/>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c r="A86" s="972"/>
      <c r="B86" s="973"/>
      <c r="C86" s="973"/>
      <c r="D86" s="973"/>
      <c r="E86" s="973"/>
      <c r="F86" s="974"/>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c r="A87" s="972"/>
      <c r="B87" s="973"/>
      <c r="C87" s="973"/>
      <c r="D87" s="973"/>
      <c r="E87" s="973"/>
      <c r="F87" s="974"/>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c r="A88" s="972"/>
      <c r="B88" s="973"/>
      <c r="C88" s="973"/>
      <c r="D88" s="973"/>
      <c r="E88" s="973"/>
      <c r="F88" s="974"/>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c r="A89" s="972"/>
      <c r="B89" s="973"/>
      <c r="C89" s="973"/>
      <c r="D89" s="973"/>
      <c r="E89" s="973"/>
      <c r="F89" s="974"/>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c r="A90" s="972"/>
      <c r="B90" s="973"/>
      <c r="C90" s="973"/>
      <c r="D90" s="973"/>
      <c r="E90" s="973"/>
      <c r="F90" s="974"/>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c r="A91" s="972"/>
      <c r="B91" s="973"/>
      <c r="C91" s="973"/>
      <c r="D91" s="973"/>
      <c r="E91" s="973"/>
      <c r="F91" s="974"/>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c r="A92" s="972"/>
      <c r="B92" s="973"/>
      <c r="C92" s="973"/>
      <c r="D92" s="973"/>
      <c r="E92" s="973"/>
      <c r="F92" s="974"/>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c r="A93" s="972"/>
      <c r="B93" s="973"/>
      <c r="C93" s="973"/>
      <c r="D93" s="973"/>
      <c r="E93" s="973"/>
      <c r="F93" s="974"/>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c r="A94" s="972"/>
      <c r="B94" s="973"/>
      <c r="C94" s="973"/>
      <c r="D94" s="973"/>
      <c r="E94" s="973"/>
      <c r="F94" s="974"/>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c r="A95" s="972"/>
      <c r="B95" s="973"/>
      <c r="C95" s="973"/>
      <c r="D95" s="973"/>
      <c r="E95" s="973"/>
      <c r="F95" s="974"/>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c r="A96" s="972"/>
      <c r="B96" s="973"/>
      <c r="C96" s="973"/>
      <c r="D96" s="973"/>
      <c r="E96" s="973"/>
      <c r="F96" s="974"/>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c r="A97" s="972"/>
      <c r="B97" s="973"/>
      <c r="C97" s="973"/>
      <c r="D97" s="973"/>
      <c r="E97" s="973"/>
      <c r="F97" s="974"/>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c r="A98" s="972"/>
      <c r="B98" s="973"/>
      <c r="C98" s="973"/>
      <c r="D98" s="973"/>
      <c r="E98" s="973"/>
      <c r="F98" s="974"/>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c r="A99" s="972"/>
      <c r="B99" s="973"/>
      <c r="C99" s="973"/>
      <c r="D99" s="973"/>
      <c r="E99" s="973"/>
      <c r="F99" s="974"/>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c r="A100" s="972"/>
      <c r="B100" s="973"/>
      <c r="C100" s="973"/>
      <c r="D100" s="973"/>
      <c r="E100" s="973"/>
      <c r="F100" s="974"/>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c r="A101" s="972"/>
      <c r="B101" s="973"/>
      <c r="C101" s="973"/>
      <c r="D101" s="973"/>
      <c r="E101" s="973"/>
      <c r="F101" s="974"/>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c r="A102" s="972"/>
      <c r="B102" s="973"/>
      <c r="C102" s="973"/>
      <c r="D102" s="973"/>
      <c r="E102" s="973"/>
      <c r="F102" s="974"/>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c r="A103" s="972"/>
      <c r="B103" s="973"/>
      <c r="C103" s="973"/>
      <c r="D103" s="973"/>
      <c r="E103" s="973"/>
      <c r="F103" s="974"/>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c r="A104" s="972"/>
      <c r="B104" s="973"/>
      <c r="C104" s="973"/>
      <c r="D104" s="973"/>
      <c r="E104" s="973"/>
      <c r="F104" s="974"/>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c r="A105" s="972"/>
      <c r="B105" s="973"/>
      <c r="C105" s="973"/>
      <c r="D105" s="973"/>
      <c r="E105" s="973"/>
      <c r="F105" s="974"/>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row r="108" spans="1:51" ht="30" customHeight="1">
      <c r="A108" s="969" t="s">
        <v>26</v>
      </c>
      <c r="B108" s="970"/>
      <c r="C108" s="970"/>
      <c r="D108" s="970"/>
      <c r="E108" s="970"/>
      <c r="F108" s="971"/>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c r="A109" s="972"/>
      <c r="B109" s="973"/>
      <c r="C109" s="973"/>
      <c r="D109" s="973"/>
      <c r="E109" s="973"/>
      <c r="F109" s="974"/>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c r="A110" s="972"/>
      <c r="B110" s="973"/>
      <c r="C110" s="973"/>
      <c r="D110" s="973"/>
      <c r="E110" s="973"/>
      <c r="F110" s="974"/>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c r="A111" s="972"/>
      <c r="B111" s="973"/>
      <c r="C111" s="973"/>
      <c r="D111" s="973"/>
      <c r="E111" s="973"/>
      <c r="F111" s="974"/>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c r="A112" s="972"/>
      <c r="B112" s="973"/>
      <c r="C112" s="973"/>
      <c r="D112" s="973"/>
      <c r="E112" s="973"/>
      <c r="F112" s="974"/>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c r="A113" s="972"/>
      <c r="B113" s="973"/>
      <c r="C113" s="973"/>
      <c r="D113" s="973"/>
      <c r="E113" s="973"/>
      <c r="F113" s="974"/>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c r="A114" s="972"/>
      <c r="B114" s="973"/>
      <c r="C114" s="973"/>
      <c r="D114" s="973"/>
      <c r="E114" s="973"/>
      <c r="F114" s="974"/>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c r="A115" s="972"/>
      <c r="B115" s="973"/>
      <c r="C115" s="973"/>
      <c r="D115" s="973"/>
      <c r="E115" s="973"/>
      <c r="F115" s="974"/>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c r="A116" s="972"/>
      <c r="B116" s="973"/>
      <c r="C116" s="973"/>
      <c r="D116" s="973"/>
      <c r="E116" s="973"/>
      <c r="F116" s="974"/>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c r="A117" s="972"/>
      <c r="B117" s="973"/>
      <c r="C117" s="973"/>
      <c r="D117" s="973"/>
      <c r="E117" s="973"/>
      <c r="F117" s="974"/>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c r="A118" s="972"/>
      <c r="B118" s="973"/>
      <c r="C118" s="973"/>
      <c r="D118" s="973"/>
      <c r="E118" s="973"/>
      <c r="F118" s="974"/>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c r="A119" s="972"/>
      <c r="B119" s="973"/>
      <c r="C119" s="973"/>
      <c r="D119" s="973"/>
      <c r="E119" s="973"/>
      <c r="F119" s="974"/>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c r="A120" s="972"/>
      <c r="B120" s="973"/>
      <c r="C120" s="973"/>
      <c r="D120" s="973"/>
      <c r="E120" s="973"/>
      <c r="F120" s="974"/>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c r="A121" s="972"/>
      <c r="B121" s="973"/>
      <c r="C121" s="973"/>
      <c r="D121" s="973"/>
      <c r="E121" s="973"/>
      <c r="F121" s="974"/>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c r="A122" s="972"/>
      <c r="B122" s="973"/>
      <c r="C122" s="973"/>
      <c r="D122" s="973"/>
      <c r="E122" s="973"/>
      <c r="F122" s="974"/>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c r="A123" s="972"/>
      <c r="B123" s="973"/>
      <c r="C123" s="973"/>
      <c r="D123" s="973"/>
      <c r="E123" s="973"/>
      <c r="F123" s="974"/>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c r="A124" s="972"/>
      <c r="B124" s="973"/>
      <c r="C124" s="973"/>
      <c r="D124" s="973"/>
      <c r="E124" s="973"/>
      <c r="F124" s="974"/>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c r="A125" s="972"/>
      <c r="B125" s="973"/>
      <c r="C125" s="973"/>
      <c r="D125" s="973"/>
      <c r="E125" s="973"/>
      <c r="F125" s="974"/>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c r="A126" s="972"/>
      <c r="B126" s="973"/>
      <c r="C126" s="973"/>
      <c r="D126" s="973"/>
      <c r="E126" s="973"/>
      <c r="F126" s="974"/>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c r="A127" s="972"/>
      <c r="B127" s="973"/>
      <c r="C127" s="973"/>
      <c r="D127" s="973"/>
      <c r="E127" s="973"/>
      <c r="F127" s="974"/>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c r="A128" s="972"/>
      <c r="B128" s="973"/>
      <c r="C128" s="973"/>
      <c r="D128" s="973"/>
      <c r="E128" s="973"/>
      <c r="F128" s="974"/>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c r="A129" s="972"/>
      <c r="B129" s="973"/>
      <c r="C129" s="973"/>
      <c r="D129" s="973"/>
      <c r="E129" s="973"/>
      <c r="F129" s="974"/>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c r="A130" s="972"/>
      <c r="B130" s="973"/>
      <c r="C130" s="973"/>
      <c r="D130" s="973"/>
      <c r="E130" s="973"/>
      <c r="F130" s="974"/>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c r="A131" s="972"/>
      <c r="B131" s="973"/>
      <c r="C131" s="973"/>
      <c r="D131" s="973"/>
      <c r="E131" s="973"/>
      <c r="F131" s="974"/>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c r="A132" s="972"/>
      <c r="B132" s="973"/>
      <c r="C132" s="973"/>
      <c r="D132" s="973"/>
      <c r="E132" s="973"/>
      <c r="F132" s="974"/>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c r="A133" s="972"/>
      <c r="B133" s="973"/>
      <c r="C133" s="973"/>
      <c r="D133" s="973"/>
      <c r="E133" s="973"/>
      <c r="F133" s="974"/>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c r="A134" s="972"/>
      <c r="B134" s="973"/>
      <c r="C134" s="973"/>
      <c r="D134" s="973"/>
      <c r="E134" s="973"/>
      <c r="F134" s="974"/>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c r="A135" s="972"/>
      <c r="B135" s="973"/>
      <c r="C135" s="973"/>
      <c r="D135" s="973"/>
      <c r="E135" s="973"/>
      <c r="F135" s="974"/>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c r="A136" s="972"/>
      <c r="B136" s="973"/>
      <c r="C136" s="973"/>
      <c r="D136" s="973"/>
      <c r="E136" s="973"/>
      <c r="F136" s="974"/>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c r="A137" s="972"/>
      <c r="B137" s="973"/>
      <c r="C137" s="973"/>
      <c r="D137" s="973"/>
      <c r="E137" s="973"/>
      <c r="F137" s="974"/>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c r="A138" s="972"/>
      <c r="B138" s="973"/>
      <c r="C138" s="973"/>
      <c r="D138" s="973"/>
      <c r="E138" s="973"/>
      <c r="F138" s="974"/>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c r="A139" s="972"/>
      <c r="B139" s="973"/>
      <c r="C139" s="973"/>
      <c r="D139" s="973"/>
      <c r="E139" s="973"/>
      <c r="F139" s="974"/>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c r="A140" s="972"/>
      <c r="B140" s="973"/>
      <c r="C140" s="973"/>
      <c r="D140" s="973"/>
      <c r="E140" s="973"/>
      <c r="F140" s="974"/>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c r="A141" s="972"/>
      <c r="B141" s="973"/>
      <c r="C141" s="973"/>
      <c r="D141" s="973"/>
      <c r="E141" s="973"/>
      <c r="F141" s="974"/>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c r="A142" s="972"/>
      <c r="B142" s="973"/>
      <c r="C142" s="973"/>
      <c r="D142" s="973"/>
      <c r="E142" s="973"/>
      <c r="F142" s="974"/>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c r="A143" s="972"/>
      <c r="B143" s="973"/>
      <c r="C143" s="973"/>
      <c r="D143" s="973"/>
      <c r="E143" s="973"/>
      <c r="F143" s="974"/>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c r="A144" s="972"/>
      <c r="B144" s="973"/>
      <c r="C144" s="973"/>
      <c r="D144" s="973"/>
      <c r="E144" s="973"/>
      <c r="F144" s="974"/>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c r="A145" s="972"/>
      <c r="B145" s="973"/>
      <c r="C145" s="973"/>
      <c r="D145" s="973"/>
      <c r="E145" s="973"/>
      <c r="F145" s="974"/>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c r="A146" s="972"/>
      <c r="B146" s="973"/>
      <c r="C146" s="973"/>
      <c r="D146" s="973"/>
      <c r="E146" s="973"/>
      <c r="F146" s="974"/>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c r="A147" s="972"/>
      <c r="B147" s="973"/>
      <c r="C147" s="973"/>
      <c r="D147" s="973"/>
      <c r="E147" s="973"/>
      <c r="F147" s="974"/>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c r="A148" s="972"/>
      <c r="B148" s="973"/>
      <c r="C148" s="973"/>
      <c r="D148" s="973"/>
      <c r="E148" s="973"/>
      <c r="F148" s="974"/>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c r="A149" s="972"/>
      <c r="B149" s="973"/>
      <c r="C149" s="973"/>
      <c r="D149" s="973"/>
      <c r="E149" s="973"/>
      <c r="F149" s="974"/>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c r="A150" s="972"/>
      <c r="B150" s="973"/>
      <c r="C150" s="973"/>
      <c r="D150" s="973"/>
      <c r="E150" s="973"/>
      <c r="F150" s="974"/>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c r="A151" s="972"/>
      <c r="B151" s="973"/>
      <c r="C151" s="973"/>
      <c r="D151" s="973"/>
      <c r="E151" s="973"/>
      <c r="F151" s="974"/>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c r="A152" s="972"/>
      <c r="B152" s="973"/>
      <c r="C152" s="973"/>
      <c r="D152" s="973"/>
      <c r="E152" s="973"/>
      <c r="F152" s="974"/>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c r="A153" s="972"/>
      <c r="B153" s="973"/>
      <c r="C153" s="973"/>
      <c r="D153" s="973"/>
      <c r="E153" s="973"/>
      <c r="F153" s="974"/>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c r="A154" s="972"/>
      <c r="B154" s="973"/>
      <c r="C154" s="973"/>
      <c r="D154" s="973"/>
      <c r="E154" s="973"/>
      <c r="F154" s="974"/>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c r="A155" s="972"/>
      <c r="B155" s="973"/>
      <c r="C155" s="973"/>
      <c r="D155" s="973"/>
      <c r="E155" s="973"/>
      <c r="F155" s="974"/>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c r="A156" s="972"/>
      <c r="B156" s="973"/>
      <c r="C156" s="973"/>
      <c r="D156" s="973"/>
      <c r="E156" s="973"/>
      <c r="F156" s="974"/>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c r="A157" s="972"/>
      <c r="B157" s="973"/>
      <c r="C157" s="973"/>
      <c r="D157" s="973"/>
      <c r="E157" s="973"/>
      <c r="F157" s="974"/>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c r="A158" s="972"/>
      <c r="B158" s="973"/>
      <c r="C158" s="973"/>
      <c r="D158" s="973"/>
      <c r="E158" s="973"/>
      <c r="F158" s="974"/>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row r="161" spans="1:51" ht="30" customHeight="1">
      <c r="A161" s="969" t="s">
        <v>26</v>
      </c>
      <c r="B161" s="970"/>
      <c r="C161" s="970"/>
      <c r="D161" s="970"/>
      <c r="E161" s="970"/>
      <c r="F161" s="971"/>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c r="A162" s="972"/>
      <c r="B162" s="973"/>
      <c r="C162" s="973"/>
      <c r="D162" s="973"/>
      <c r="E162" s="973"/>
      <c r="F162" s="974"/>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c r="A163" s="972"/>
      <c r="B163" s="973"/>
      <c r="C163" s="973"/>
      <c r="D163" s="973"/>
      <c r="E163" s="973"/>
      <c r="F163" s="974"/>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c r="A164" s="972"/>
      <c r="B164" s="973"/>
      <c r="C164" s="973"/>
      <c r="D164" s="973"/>
      <c r="E164" s="973"/>
      <c r="F164" s="974"/>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c r="A165" s="972"/>
      <c r="B165" s="973"/>
      <c r="C165" s="973"/>
      <c r="D165" s="973"/>
      <c r="E165" s="973"/>
      <c r="F165" s="974"/>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c r="A166" s="972"/>
      <c r="B166" s="973"/>
      <c r="C166" s="973"/>
      <c r="D166" s="973"/>
      <c r="E166" s="973"/>
      <c r="F166" s="974"/>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c r="A167" s="972"/>
      <c r="B167" s="973"/>
      <c r="C167" s="973"/>
      <c r="D167" s="973"/>
      <c r="E167" s="973"/>
      <c r="F167" s="974"/>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c r="A168" s="972"/>
      <c r="B168" s="973"/>
      <c r="C168" s="973"/>
      <c r="D168" s="973"/>
      <c r="E168" s="973"/>
      <c r="F168" s="974"/>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c r="A169" s="972"/>
      <c r="B169" s="973"/>
      <c r="C169" s="973"/>
      <c r="D169" s="973"/>
      <c r="E169" s="973"/>
      <c r="F169" s="974"/>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c r="A170" s="972"/>
      <c r="B170" s="973"/>
      <c r="C170" s="973"/>
      <c r="D170" s="973"/>
      <c r="E170" s="973"/>
      <c r="F170" s="974"/>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c r="A171" s="972"/>
      <c r="B171" s="973"/>
      <c r="C171" s="973"/>
      <c r="D171" s="973"/>
      <c r="E171" s="973"/>
      <c r="F171" s="974"/>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c r="A172" s="972"/>
      <c r="B172" s="973"/>
      <c r="C172" s="973"/>
      <c r="D172" s="973"/>
      <c r="E172" s="973"/>
      <c r="F172" s="974"/>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c r="A173" s="972"/>
      <c r="B173" s="973"/>
      <c r="C173" s="973"/>
      <c r="D173" s="973"/>
      <c r="E173" s="973"/>
      <c r="F173" s="974"/>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c r="A174" s="972"/>
      <c r="B174" s="973"/>
      <c r="C174" s="973"/>
      <c r="D174" s="973"/>
      <c r="E174" s="973"/>
      <c r="F174" s="974"/>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c r="A175" s="972"/>
      <c r="B175" s="973"/>
      <c r="C175" s="973"/>
      <c r="D175" s="973"/>
      <c r="E175" s="973"/>
      <c r="F175" s="974"/>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c r="A176" s="972"/>
      <c r="B176" s="973"/>
      <c r="C176" s="973"/>
      <c r="D176" s="973"/>
      <c r="E176" s="973"/>
      <c r="F176" s="974"/>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c r="A177" s="972"/>
      <c r="B177" s="973"/>
      <c r="C177" s="973"/>
      <c r="D177" s="973"/>
      <c r="E177" s="973"/>
      <c r="F177" s="974"/>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c r="A178" s="972"/>
      <c r="B178" s="973"/>
      <c r="C178" s="973"/>
      <c r="D178" s="973"/>
      <c r="E178" s="973"/>
      <c r="F178" s="974"/>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c r="A179" s="972"/>
      <c r="B179" s="973"/>
      <c r="C179" s="973"/>
      <c r="D179" s="973"/>
      <c r="E179" s="973"/>
      <c r="F179" s="974"/>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c r="A180" s="972"/>
      <c r="B180" s="973"/>
      <c r="C180" s="973"/>
      <c r="D180" s="973"/>
      <c r="E180" s="973"/>
      <c r="F180" s="974"/>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c r="A181" s="972"/>
      <c r="B181" s="973"/>
      <c r="C181" s="973"/>
      <c r="D181" s="973"/>
      <c r="E181" s="973"/>
      <c r="F181" s="974"/>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c r="A182" s="972"/>
      <c r="B182" s="973"/>
      <c r="C182" s="973"/>
      <c r="D182" s="973"/>
      <c r="E182" s="973"/>
      <c r="F182" s="974"/>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c r="A183" s="972"/>
      <c r="B183" s="973"/>
      <c r="C183" s="973"/>
      <c r="D183" s="973"/>
      <c r="E183" s="973"/>
      <c r="F183" s="974"/>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c r="A184" s="972"/>
      <c r="B184" s="973"/>
      <c r="C184" s="973"/>
      <c r="D184" s="973"/>
      <c r="E184" s="973"/>
      <c r="F184" s="974"/>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c r="A185" s="972"/>
      <c r="B185" s="973"/>
      <c r="C185" s="973"/>
      <c r="D185" s="973"/>
      <c r="E185" s="973"/>
      <c r="F185" s="974"/>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c r="A186" s="972"/>
      <c r="B186" s="973"/>
      <c r="C186" s="973"/>
      <c r="D186" s="973"/>
      <c r="E186" s="973"/>
      <c r="F186" s="974"/>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c r="A187" s="972"/>
      <c r="B187" s="973"/>
      <c r="C187" s="973"/>
      <c r="D187" s="973"/>
      <c r="E187" s="973"/>
      <c r="F187" s="974"/>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c r="A188" s="972"/>
      <c r="B188" s="973"/>
      <c r="C188" s="973"/>
      <c r="D188" s="973"/>
      <c r="E188" s="973"/>
      <c r="F188" s="974"/>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c r="A189" s="972"/>
      <c r="B189" s="973"/>
      <c r="C189" s="973"/>
      <c r="D189" s="973"/>
      <c r="E189" s="973"/>
      <c r="F189" s="974"/>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c r="A190" s="972"/>
      <c r="B190" s="973"/>
      <c r="C190" s="973"/>
      <c r="D190" s="973"/>
      <c r="E190" s="973"/>
      <c r="F190" s="974"/>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c r="A191" s="972"/>
      <c r="B191" s="973"/>
      <c r="C191" s="973"/>
      <c r="D191" s="973"/>
      <c r="E191" s="973"/>
      <c r="F191" s="974"/>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c r="A192" s="972"/>
      <c r="B192" s="973"/>
      <c r="C192" s="973"/>
      <c r="D192" s="973"/>
      <c r="E192" s="973"/>
      <c r="F192" s="974"/>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c r="A193" s="972"/>
      <c r="B193" s="973"/>
      <c r="C193" s="973"/>
      <c r="D193" s="973"/>
      <c r="E193" s="973"/>
      <c r="F193" s="974"/>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c r="A194" s="972"/>
      <c r="B194" s="973"/>
      <c r="C194" s="973"/>
      <c r="D194" s="973"/>
      <c r="E194" s="973"/>
      <c r="F194" s="974"/>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c r="A195" s="972"/>
      <c r="B195" s="973"/>
      <c r="C195" s="973"/>
      <c r="D195" s="973"/>
      <c r="E195" s="973"/>
      <c r="F195" s="974"/>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c r="A196" s="972"/>
      <c r="B196" s="973"/>
      <c r="C196" s="973"/>
      <c r="D196" s="973"/>
      <c r="E196" s="973"/>
      <c r="F196" s="974"/>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c r="A197" s="972"/>
      <c r="B197" s="973"/>
      <c r="C197" s="973"/>
      <c r="D197" s="973"/>
      <c r="E197" s="973"/>
      <c r="F197" s="974"/>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c r="A198" s="972"/>
      <c r="B198" s="973"/>
      <c r="C198" s="973"/>
      <c r="D198" s="973"/>
      <c r="E198" s="973"/>
      <c r="F198" s="974"/>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c r="A199" s="972"/>
      <c r="B199" s="973"/>
      <c r="C199" s="973"/>
      <c r="D199" s="973"/>
      <c r="E199" s="973"/>
      <c r="F199" s="974"/>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c r="A200" s="972"/>
      <c r="B200" s="973"/>
      <c r="C200" s="973"/>
      <c r="D200" s="973"/>
      <c r="E200" s="973"/>
      <c r="F200" s="974"/>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c r="A201" s="972"/>
      <c r="B201" s="973"/>
      <c r="C201" s="973"/>
      <c r="D201" s="973"/>
      <c r="E201" s="973"/>
      <c r="F201" s="974"/>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c r="A202" s="972"/>
      <c r="B202" s="973"/>
      <c r="C202" s="973"/>
      <c r="D202" s="973"/>
      <c r="E202" s="973"/>
      <c r="F202" s="974"/>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c r="A203" s="972"/>
      <c r="B203" s="973"/>
      <c r="C203" s="973"/>
      <c r="D203" s="973"/>
      <c r="E203" s="973"/>
      <c r="F203" s="974"/>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c r="A204" s="972"/>
      <c r="B204" s="973"/>
      <c r="C204" s="973"/>
      <c r="D204" s="973"/>
      <c r="E204" s="973"/>
      <c r="F204" s="974"/>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c r="A205" s="972"/>
      <c r="B205" s="973"/>
      <c r="C205" s="973"/>
      <c r="D205" s="973"/>
      <c r="E205" s="973"/>
      <c r="F205" s="974"/>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c r="A206" s="972"/>
      <c r="B206" s="973"/>
      <c r="C206" s="973"/>
      <c r="D206" s="973"/>
      <c r="E206" s="973"/>
      <c r="F206" s="974"/>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c r="A207" s="972"/>
      <c r="B207" s="973"/>
      <c r="C207" s="973"/>
      <c r="D207" s="973"/>
      <c r="E207" s="973"/>
      <c r="F207" s="974"/>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c r="A208" s="972"/>
      <c r="B208" s="973"/>
      <c r="C208" s="973"/>
      <c r="D208" s="973"/>
      <c r="E208" s="973"/>
      <c r="F208" s="974"/>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c r="A209" s="972"/>
      <c r="B209" s="973"/>
      <c r="C209" s="973"/>
      <c r="D209" s="973"/>
      <c r="E209" s="973"/>
      <c r="F209" s="974"/>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c r="A210" s="972"/>
      <c r="B210" s="973"/>
      <c r="C210" s="973"/>
      <c r="D210" s="973"/>
      <c r="E210" s="973"/>
      <c r="F210" s="974"/>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c r="A211" s="972"/>
      <c r="B211" s="973"/>
      <c r="C211" s="973"/>
      <c r="D211" s="973"/>
      <c r="E211" s="973"/>
      <c r="F211" s="974"/>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row r="214" spans="1:51" ht="30" customHeight="1">
      <c r="A214" s="989" t="s">
        <v>26</v>
      </c>
      <c r="B214" s="990"/>
      <c r="C214" s="990"/>
      <c r="D214" s="990"/>
      <c r="E214" s="990"/>
      <c r="F214" s="991"/>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c r="A215" s="972"/>
      <c r="B215" s="973"/>
      <c r="C215" s="973"/>
      <c r="D215" s="973"/>
      <c r="E215" s="973"/>
      <c r="F215" s="974"/>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c r="A216" s="972"/>
      <c r="B216" s="973"/>
      <c r="C216" s="973"/>
      <c r="D216" s="973"/>
      <c r="E216" s="973"/>
      <c r="F216" s="974"/>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c r="A217" s="972"/>
      <c r="B217" s="973"/>
      <c r="C217" s="973"/>
      <c r="D217" s="973"/>
      <c r="E217" s="973"/>
      <c r="F217" s="974"/>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c r="A218" s="972"/>
      <c r="B218" s="973"/>
      <c r="C218" s="973"/>
      <c r="D218" s="973"/>
      <c r="E218" s="973"/>
      <c r="F218" s="974"/>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c r="A219" s="972"/>
      <c r="B219" s="973"/>
      <c r="C219" s="973"/>
      <c r="D219" s="973"/>
      <c r="E219" s="973"/>
      <c r="F219" s="974"/>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c r="A220" s="972"/>
      <c r="B220" s="973"/>
      <c r="C220" s="973"/>
      <c r="D220" s="973"/>
      <c r="E220" s="973"/>
      <c r="F220" s="974"/>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c r="A221" s="972"/>
      <c r="B221" s="973"/>
      <c r="C221" s="973"/>
      <c r="D221" s="973"/>
      <c r="E221" s="973"/>
      <c r="F221" s="974"/>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c r="A222" s="972"/>
      <c r="B222" s="973"/>
      <c r="C222" s="973"/>
      <c r="D222" s="973"/>
      <c r="E222" s="973"/>
      <c r="F222" s="974"/>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c r="A223" s="972"/>
      <c r="B223" s="973"/>
      <c r="C223" s="973"/>
      <c r="D223" s="973"/>
      <c r="E223" s="973"/>
      <c r="F223" s="974"/>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c r="A224" s="972"/>
      <c r="B224" s="973"/>
      <c r="C224" s="973"/>
      <c r="D224" s="973"/>
      <c r="E224" s="973"/>
      <c r="F224" s="974"/>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c r="A225" s="972"/>
      <c r="B225" s="973"/>
      <c r="C225" s="973"/>
      <c r="D225" s="973"/>
      <c r="E225" s="973"/>
      <c r="F225" s="974"/>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c r="A226" s="972"/>
      <c r="B226" s="973"/>
      <c r="C226" s="973"/>
      <c r="D226" s="973"/>
      <c r="E226" s="973"/>
      <c r="F226" s="974"/>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c r="A227" s="972"/>
      <c r="B227" s="973"/>
      <c r="C227" s="973"/>
      <c r="D227" s="973"/>
      <c r="E227" s="973"/>
      <c r="F227" s="974"/>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c r="A228" s="972"/>
      <c r="B228" s="973"/>
      <c r="C228" s="973"/>
      <c r="D228" s="973"/>
      <c r="E228" s="973"/>
      <c r="F228" s="974"/>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c r="A229" s="972"/>
      <c r="B229" s="973"/>
      <c r="C229" s="973"/>
      <c r="D229" s="973"/>
      <c r="E229" s="973"/>
      <c r="F229" s="974"/>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c r="A230" s="972"/>
      <c r="B230" s="973"/>
      <c r="C230" s="973"/>
      <c r="D230" s="973"/>
      <c r="E230" s="973"/>
      <c r="F230" s="974"/>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c r="A231" s="972"/>
      <c r="B231" s="973"/>
      <c r="C231" s="973"/>
      <c r="D231" s="973"/>
      <c r="E231" s="973"/>
      <c r="F231" s="974"/>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c r="A232" s="972"/>
      <c r="B232" s="973"/>
      <c r="C232" s="973"/>
      <c r="D232" s="973"/>
      <c r="E232" s="973"/>
      <c r="F232" s="974"/>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c r="A233" s="972"/>
      <c r="B233" s="973"/>
      <c r="C233" s="973"/>
      <c r="D233" s="973"/>
      <c r="E233" s="973"/>
      <c r="F233" s="974"/>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c r="A234" s="972"/>
      <c r="B234" s="973"/>
      <c r="C234" s="973"/>
      <c r="D234" s="973"/>
      <c r="E234" s="973"/>
      <c r="F234" s="974"/>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c r="A235" s="972"/>
      <c r="B235" s="973"/>
      <c r="C235" s="973"/>
      <c r="D235" s="973"/>
      <c r="E235" s="973"/>
      <c r="F235" s="974"/>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c r="A236" s="972"/>
      <c r="B236" s="973"/>
      <c r="C236" s="973"/>
      <c r="D236" s="973"/>
      <c r="E236" s="973"/>
      <c r="F236" s="974"/>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c r="A237" s="972"/>
      <c r="B237" s="973"/>
      <c r="C237" s="973"/>
      <c r="D237" s="973"/>
      <c r="E237" s="973"/>
      <c r="F237" s="974"/>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c r="A238" s="972"/>
      <c r="B238" s="973"/>
      <c r="C238" s="973"/>
      <c r="D238" s="973"/>
      <c r="E238" s="973"/>
      <c r="F238" s="974"/>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c r="A239" s="972"/>
      <c r="B239" s="973"/>
      <c r="C239" s="973"/>
      <c r="D239" s="973"/>
      <c r="E239" s="973"/>
      <c r="F239" s="974"/>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c r="A240" s="972"/>
      <c r="B240" s="973"/>
      <c r="C240" s="973"/>
      <c r="D240" s="973"/>
      <c r="E240" s="973"/>
      <c r="F240" s="974"/>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c r="A241" s="972"/>
      <c r="B241" s="973"/>
      <c r="C241" s="973"/>
      <c r="D241" s="973"/>
      <c r="E241" s="973"/>
      <c r="F241" s="974"/>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c r="A242" s="972"/>
      <c r="B242" s="973"/>
      <c r="C242" s="973"/>
      <c r="D242" s="973"/>
      <c r="E242" s="973"/>
      <c r="F242" s="974"/>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c r="A243" s="972"/>
      <c r="B243" s="973"/>
      <c r="C243" s="973"/>
      <c r="D243" s="973"/>
      <c r="E243" s="973"/>
      <c r="F243" s="974"/>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c r="A244" s="972"/>
      <c r="B244" s="973"/>
      <c r="C244" s="973"/>
      <c r="D244" s="973"/>
      <c r="E244" s="973"/>
      <c r="F244" s="974"/>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c r="A245" s="972"/>
      <c r="B245" s="973"/>
      <c r="C245" s="973"/>
      <c r="D245" s="973"/>
      <c r="E245" s="973"/>
      <c r="F245" s="974"/>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c r="A246" s="972"/>
      <c r="B246" s="973"/>
      <c r="C246" s="973"/>
      <c r="D246" s="973"/>
      <c r="E246" s="973"/>
      <c r="F246" s="974"/>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c r="A247" s="972"/>
      <c r="B247" s="973"/>
      <c r="C247" s="973"/>
      <c r="D247" s="973"/>
      <c r="E247" s="973"/>
      <c r="F247" s="974"/>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c r="A248" s="972"/>
      <c r="B248" s="973"/>
      <c r="C248" s="973"/>
      <c r="D248" s="973"/>
      <c r="E248" s="973"/>
      <c r="F248" s="974"/>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c r="A249" s="972"/>
      <c r="B249" s="973"/>
      <c r="C249" s="973"/>
      <c r="D249" s="973"/>
      <c r="E249" s="973"/>
      <c r="F249" s="974"/>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c r="A250" s="972"/>
      <c r="B250" s="973"/>
      <c r="C250" s="973"/>
      <c r="D250" s="973"/>
      <c r="E250" s="973"/>
      <c r="F250" s="974"/>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c r="A251" s="972"/>
      <c r="B251" s="973"/>
      <c r="C251" s="973"/>
      <c r="D251" s="973"/>
      <c r="E251" s="973"/>
      <c r="F251" s="974"/>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c r="A252" s="972"/>
      <c r="B252" s="973"/>
      <c r="C252" s="973"/>
      <c r="D252" s="973"/>
      <c r="E252" s="973"/>
      <c r="F252" s="974"/>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c r="A253" s="972"/>
      <c r="B253" s="973"/>
      <c r="C253" s="973"/>
      <c r="D253" s="973"/>
      <c r="E253" s="973"/>
      <c r="F253" s="974"/>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c r="A254" s="972"/>
      <c r="B254" s="973"/>
      <c r="C254" s="973"/>
      <c r="D254" s="973"/>
      <c r="E254" s="973"/>
      <c r="F254" s="974"/>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c r="A255" s="972"/>
      <c r="B255" s="973"/>
      <c r="C255" s="973"/>
      <c r="D255" s="973"/>
      <c r="E255" s="973"/>
      <c r="F255" s="974"/>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c r="A256" s="972"/>
      <c r="B256" s="973"/>
      <c r="C256" s="973"/>
      <c r="D256" s="973"/>
      <c r="E256" s="973"/>
      <c r="F256" s="974"/>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c r="A257" s="972"/>
      <c r="B257" s="973"/>
      <c r="C257" s="973"/>
      <c r="D257" s="973"/>
      <c r="E257" s="973"/>
      <c r="F257" s="974"/>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c r="A258" s="972"/>
      <c r="B258" s="973"/>
      <c r="C258" s="973"/>
      <c r="D258" s="973"/>
      <c r="E258" s="973"/>
      <c r="F258" s="974"/>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c r="A259" s="972"/>
      <c r="B259" s="973"/>
      <c r="C259" s="973"/>
      <c r="D259" s="973"/>
      <c r="E259" s="973"/>
      <c r="F259" s="974"/>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c r="A260" s="972"/>
      <c r="B260" s="973"/>
      <c r="C260" s="973"/>
      <c r="D260" s="973"/>
      <c r="E260" s="973"/>
      <c r="F260" s="974"/>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c r="A261" s="972"/>
      <c r="B261" s="973"/>
      <c r="C261" s="973"/>
      <c r="D261" s="973"/>
      <c r="E261" s="973"/>
      <c r="F261" s="974"/>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c r="A262" s="972"/>
      <c r="B262" s="973"/>
      <c r="C262" s="973"/>
      <c r="D262" s="973"/>
      <c r="E262" s="973"/>
      <c r="F262" s="974"/>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c r="A263" s="972"/>
      <c r="B263" s="973"/>
      <c r="C263" s="973"/>
      <c r="D263" s="973"/>
      <c r="E263" s="973"/>
      <c r="F263" s="974"/>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c r="A264" s="972"/>
      <c r="B264" s="973"/>
      <c r="C264" s="973"/>
      <c r="D264" s="973"/>
      <c r="E264" s="973"/>
      <c r="F264" s="974"/>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318</v>
      </c>
      <c r="Z3" s="273"/>
      <c r="AA3" s="273"/>
      <c r="AB3" s="273"/>
      <c r="AC3" s="994" t="s">
        <v>309</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c r="A4" s="996">
        <v>1</v>
      </c>
      <c r="B4" s="99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c r="A5" s="996">
        <v>2</v>
      </c>
      <c r="B5" s="99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c r="A6" s="996">
        <v>3</v>
      </c>
      <c r="B6" s="99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c r="A7" s="996">
        <v>4</v>
      </c>
      <c r="B7" s="99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c r="A8" s="996">
        <v>5</v>
      </c>
      <c r="B8" s="99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c r="A9" s="996">
        <v>6</v>
      </c>
      <c r="B9" s="99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6">
        <v>7</v>
      </c>
      <c r="B10" s="99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6">
        <v>8</v>
      </c>
      <c r="B11" s="99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6">
        <v>9</v>
      </c>
      <c r="B12" s="99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6">
        <v>10</v>
      </c>
      <c r="B13" s="99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6">
        <v>11</v>
      </c>
      <c r="B14" s="99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6">
        <v>12</v>
      </c>
      <c r="B15" s="99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6">
        <v>13</v>
      </c>
      <c r="B16" s="99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6">
        <v>14</v>
      </c>
      <c r="B17" s="99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6">
        <v>15</v>
      </c>
      <c r="B18" s="99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6">
        <v>16</v>
      </c>
      <c r="B19" s="99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6">
        <v>17</v>
      </c>
      <c r="B20" s="99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6">
        <v>18</v>
      </c>
      <c r="B21" s="99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6">
        <v>19</v>
      </c>
      <c r="B22" s="99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6">
        <v>20</v>
      </c>
      <c r="B23" s="99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6">
        <v>21</v>
      </c>
      <c r="B24" s="99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6">
        <v>22</v>
      </c>
      <c r="B25" s="99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6">
        <v>23</v>
      </c>
      <c r="B26" s="99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6">
        <v>24</v>
      </c>
      <c r="B27" s="99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6">
        <v>25</v>
      </c>
      <c r="B28" s="99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6">
        <v>26</v>
      </c>
      <c r="B29" s="99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6">
        <v>27</v>
      </c>
      <c r="B30" s="99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6">
        <v>28</v>
      </c>
      <c r="B31" s="99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6">
        <v>29</v>
      </c>
      <c r="B32" s="99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6">
        <v>30</v>
      </c>
      <c r="B33" s="99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318</v>
      </c>
      <c r="Z36" s="273"/>
      <c r="AA36" s="273"/>
      <c r="AB36" s="273"/>
      <c r="AC36" s="994" t="s">
        <v>309</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c r="A37" s="996">
        <v>1</v>
      </c>
      <c r="B37" s="99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6">
        <v>2</v>
      </c>
      <c r="B38" s="99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6">
        <v>3</v>
      </c>
      <c r="B39" s="99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6">
        <v>4</v>
      </c>
      <c r="B40" s="99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6">
        <v>5</v>
      </c>
      <c r="B41" s="99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6">
        <v>6</v>
      </c>
      <c r="B42" s="99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6">
        <v>7</v>
      </c>
      <c r="B43" s="99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6">
        <v>8</v>
      </c>
      <c r="B44" s="99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6">
        <v>9</v>
      </c>
      <c r="B45" s="99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6">
        <v>10</v>
      </c>
      <c r="B46" s="99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6">
        <v>11</v>
      </c>
      <c r="B47" s="99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6">
        <v>12</v>
      </c>
      <c r="B48" s="99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6">
        <v>13</v>
      </c>
      <c r="B49" s="99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6">
        <v>14</v>
      </c>
      <c r="B50" s="99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6">
        <v>15</v>
      </c>
      <c r="B51" s="99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6">
        <v>16</v>
      </c>
      <c r="B52" s="99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6">
        <v>17</v>
      </c>
      <c r="B53" s="99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6">
        <v>18</v>
      </c>
      <c r="B54" s="99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6">
        <v>19</v>
      </c>
      <c r="B55" s="99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6">
        <v>20</v>
      </c>
      <c r="B56" s="99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6">
        <v>21</v>
      </c>
      <c r="B57" s="99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6">
        <v>22</v>
      </c>
      <c r="B58" s="99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6">
        <v>23</v>
      </c>
      <c r="B59" s="99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6">
        <v>24</v>
      </c>
      <c r="B60" s="99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6">
        <v>25</v>
      </c>
      <c r="B61" s="99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6">
        <v>26</v>
      </c>
      <c r="B62" s="99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6">
        <v>27</v>
      </c>
      <c r="B63" s="99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6">
        <v>28</v>
      </c>
      <c r="B64" s="99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6">
        <v>29</v>
      </c>
      <c r="B65" s="99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6">
        <v>30</v>
      </c>
      <c r="B66" s="99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318</v>
      </c>
      <c r="Z69" s="273"/>
      <c r="AA69" s="273"/>
      <c r="AB69" s="273"/>
      <c r="AC69" s="994" t="s">
        <v>309</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c r="A70" s="996">
        <v>1</v>
      </c>
      <c r="B70" s="99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6">
        <v>2</v>
      </c>
      <c r="B71" s="99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6">
        <v>3</v>
      </c>
      <c r="B72" s="99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6">
        <v>4</v>
      </c>
      <c r="B73" s="99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6">
        <v>5</v>
      </c>
      <c r="B74" s="99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6">
        <v>6</v>
      </c>
      <c r="B75" s="99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6">
        <v>7</v>
      </c>
      <c r="B76" s="99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6">
        <v>8</v>
      </c>
      <c r="B77" s="99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6">
        <v>9</v>
      </c>
      <c r="B78" s="99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6">
        <v>10</v>
      </c>
      <c r="B79" s="99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6">
        <v>11</v>
      </c>
      <c r="B80" s="99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6">
        <v>12</v>
      </c>
      <c r="B81" s="99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6">
        <v>13</v>
      </c>
      <c r="B82" s="99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6">
        <v>14</v>
      </c>
      <c r="B83" s="99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6">
        <v>15</v>
      </c>
      <c r="B84" s="99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6">
        <v>16</v>
      </c>
      <c r="B85" s="99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6">
        <v>17</v>
      </c>
      <c r="B86" s="99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6">
        <v>18</v>
      </c>
      <c r="B87" s="99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6">
        <v>19</v>
      </c>
      <c r="B88" s="99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6">
        <v>20</v>
      </c>
      <c r="B89" s="99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6">
        <v>21</v>
      </c>
      <c r="B90" s="99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6">
        <v>22</v>
      </c>
      <c r="B91" s="99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6">
        <v>23</v>
      </c>
      <c r="B92" s="99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6">
        <v>24</v>
      </c>
      <c r="B93" s="99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6">
        <v>25</v>
      </c>
      <c r="B94" s="99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6">
        <v>26</v>
      </c>
      <c r="B95" s="99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6">
        <v>27</v>
      </c>
      <c r="B96" s="99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6">
        <v>28</v>
      </c>
      <c r="B97" s="99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6">
        <v>29</v>
      </c>
      <c r="B98" s="99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6">
        <v>30</v>
      </c>
      <c r="B99" s="99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318</v>
      </c>
      <c r="Z102" s="273"/>
      <c r="AA102" s="273"/>
      <c r="AB102" s="273"/>
      <c r="AC102" s="994" t="s">
        <v>309</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c r="A103" s="996">
        <v>1</v>
      </c>
      <c r="B103" s="99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6">
        <v>2</v>
      </c>
      <c r="B104" s="99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6">
        <v>3</v>
      </c>
      <c r="B105" s="99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6">
        <v>4</v>
      </c>
      <c r="B106" s="99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6">
        <v>5</v>
      </c>
      <c r="B107" s="99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6">
        <v>6</v>
      </c>
      <c r="B108" s="99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6">
        <v>7</v>
      </c>
      <c r="B109" s="99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6">
        <v>8</v>
      </c>
      <c r="B110" s="99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6">
        <v>9</v>
      </c>
      <c r="B111" s="99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6">
        <v>10</v>
      </c>
      <c r="B112" s="99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6">
        <v>11</v>
      </c>
      <c r="B113" s="99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6">
        <v>12</v>
      </c>
      <c r="B114" s="99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6">
        <v>13</v>
      </c>
      <c r="B115" s="99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6">
        <v>14</v>
      </c>
      <c r="B116" s="99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6">
        <v>15</v>
      </c>
      <c r="B117" s="99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6">
        <v>16</v>
      </c>
      <c r="B118" s="99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6">
        <v>17</v>
      </c>
      <c r="B119" s="99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6">
        <v>18</v>
      </c>
      <c r="B120" s="99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6">
        <v>19</v>
      </c>
      <c r="B121" s="99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6">
        <v>20</v>
      </c>
      <c r="B122" s="99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6">
        <v>21</v>
      </c>
      <c r="B123" s="99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6">
        <v>22</v>
      </c>
      <c r="B124" s="99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6">
        <v>23</v>
      </c>
      <c r="B125" s="99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6">
        <v>24</v>
      </c>
      <c r="B126" s="99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6">
        <v>25</v>
      </c>
      <c r="B127" s="99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6">
        <v>26</v>
      </c>
      <c r="B128" s="99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6">
        <v>27</v>
      </c>
      <c r="B129" s="99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6">
        <v>28</v>
      </c>
      <c r="B130" s="99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6">
        <v>29</v>
      </c>
      <c r="B131" s="99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6">
        <v>30</v>
      </c>
      <c r="B132" s="99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318</v>
      </c>
      <c r="Z135" s="273"/>
      <c r="AA135" s="273"/>
      <c r="AB135" s="273"/>
      <c r="AC135" s="994" t="s">
        <v>309</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c r="A136" s="996">
        <v>1</v>
      </c>
      <c r="B136" s="99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6">
        <v>2</v>
      </c>
      <c r="B137" s="99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6">
        <v>3</v>
      </c>
      <c r="B138" s="99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6">
        <v>4</v>
      </c>
      <c r="B139" s="99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6">
        <v>5</v>
      </c>
      <c r="B140" s="99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6">
        <v>6</v>
      </c>
      <c r="B141" s="99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6">
        <v>7</v>
      </c>
      <c r="B142" s="99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6">
        <v>8</v>
      </c>
      <c r="B143" s="99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6">
        <v>9</v>
      </c>
      <c r="B144" s="99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6">
        <v>10</v>
      </c>
      <c r="B145" s="99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6">
        <v>11</v>
      </c>
      <c r="B146" s="99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6">
        <v>12</v>
      </c>
      <c r="B147" s="99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6">
        <v>13</v>
      </c>
      <c r="B148" s="99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6">
        <v>14</v>
      </c>
      <c r="B149" s="99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6">
        <v>15</v>
      </c>
      <c r="B150" s="99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6">
        <v>16</v>
      </c>
      <c r="B151" s="99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6">
        <v>17</v>
      </c>
      <c r="B152" s="99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6">
        <v>18</v>
      </c>
      <c r="B153" s="99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6">
        <v>19</v>
      </c>
      <c r="B154" s="99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6">
        <v>20</v>
      </c>
      <c r="B155" s="99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6">
        <v>21</v>
      </c>
      <c r="B156" s="99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6">
        <v>22</v>
      </c>
      <c r="B157" s="99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6">
        <v>23</v>
      </c>
      <c r="B158" s="99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6">
        <v>24</v>
      </c>
      <c r="B159" s="99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6">
        <v>25</v>
      </c>
      <c r="B160" s="99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6">
        <v>26</v>
      </c>
      <c r="B161" s="99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6">
        <v>27</v>
      </c>
      <c r="B162" s="99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6">
        <v>28</v>
      </c>
      <c r="B163" s="99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6">
        <v>29</v>
      </c>
      <c r="B164" s="99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6">
        <v>30</v>
      </c>
      <c r="B165" s="99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318</v>
      </c>
      <c r="Z168" s="273"/>
      <c r="AA168" s="273"/>
      <c r="AB168" s="273"/>
      <c r="AC168" s="994" t="s">
        <v>309</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c r="A169" s="996">
        <v>1</v>
      </c>
      <c r="B169" s="99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6">
        <v>2</v>
      </c>
      <c r="B170" s="99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6">
        <v>3</v>
      </c>
      <c r="B171" s="99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6">
        <v>4</v>
      </c>
      <c r="B172" s="99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6">
        <v>5</v>
      </c>
      <c r="B173" s="99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6">
        <v>6</v>
      </c>
      <c r="B174" s="99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6">
        <v>7</v>
      </c>
      <c r="B175" s="99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6">
        <v>8</v>
      </c>
      <c r="B176" s="99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6">
        <v>9</v>
      </c>
      <c r="B177" s="99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6">
        <v>10</v>
      </c>
      <c r="B178" s="99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6">
        <v>11</v>
      </c>
      <c r="B179" s="99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6">
        <v>12</v>
      </c>
      <c r="B180" s="99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6">
        <v>13</v>
      </c>
      <c r="B181" s="99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6">
        <v>14</v>
      </c>
      <c r="B182" s="99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6">
        <v>15</v>
      </c>
      <c r="B183" s="99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6">
        <v>16</v>
      </c>
      <c r="B184" s="99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6">
        <v>17</v>
      </c>
      <c r="B185" s="99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6">
        <v>18</v>
      </c>
      <c r="B186" s="99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6">
        <v>19</v>
      </c>
      <c r="B187" s="99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6">
        <v>20</v>
      </c>
      <c r="B188" s="99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6">
        <v>21</v>
      </c>
      <c r="B189" s="99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6">
        <v>22</v>
      </c>
      <c r="B190" s="99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6">
        <v>23</v>
      </c>
      <c r="B191" s="99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6">
        <v>24</v>
      </c>
      <c r="B192" s="99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6">
        <v>25</v>
      </c>
      <c r="B193" s="99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6">
        <v>26</v>
      </c>
      <c r="B194" s="99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6">
        <v>27</v>
      </c>
      <c r="B195" s="99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6">
        <v>28</v>
      </c>
      <c r="B196" s="99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6">
        <v>29</v>
      </c>
      <c r="B197" s="99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6">
        <v>30</v>
      </c>
      <c r="B198" s="99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318</v>
      </c>
      <c r="Z201" s="273"/>
      <c r="AA201" s="273"/>
      <c r="AB201" s="273"/>
      <c r="AC201" s="994" t="s">
        <v>309</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c r="A202" s="996">
        <v>1</v>
      </c>
      <c r="B202" s="99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6">
        <v>2</v>
      </c>
      <c r="B203" s="99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6">
        <v>3</v>
      </c>
      <c r="B204" s="99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6">
        <v>4</v>
      </c>
      <c r="B205" s="99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6">
        <v>5</v>
      </c>
      <c r="B206" s="99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6">
        <v>6</v>
      </c>
      <c r="B207" s="99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6">
        <v>7</v>
      </c>
      <c r="B208" s="99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6">
        <v>8</v>
      </c>
      <c r="B209" s="99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6">
        <v>9</v>
      </c>
      <c r="B210" s="99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6">
        <v>10</v>
      </c>
      <c r="B211" s="99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6">
        <v>11</v>
      </c>
      <c r="B212" s="99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6">
        <v>12</v>
      </c>
      <c r="B213" s="99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6">
        <v>13</v>
      </c>
      <c r="B214" s="99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6">
        <v>14</v>
      </c>
      <c r="B215" s="99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6">
        <v>15</v>
      </c>
      <c r="B216" s="99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6">
        <v>16</v>
      </c>
      <c r="B217" s="99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6">
        <v>17</v>
      </c>
      <c r="B218" s="99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6">
        <v>18</v>
      </c>
      <c r="B219" s="99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6">
        <v>19</v>
      </c>
      <c r="B220" s="99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6">
        <v>20</v>
      </c>
      <c r="B221" s="99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6">
        <v>21</v>
      </c>
      <c r="B222" s="99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6">
        <v>22</v>
      </c>
      <c r="B223" s="99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6">
        <v>23</v>
      </c>
      <c r="B224" s="99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6">
        <v>24</v>
      </c>
      <c r="B225" s="99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6">
        <v>25</v>
      </c>
      <c r="B226" s="99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6">
        <v>26</v>
      </c>
      <c r="B227" s="99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6">
        <v>27</v>
      </c>
      <c r="B228" s="99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6">
        <v>28</v>
      </c>
      <c r="B229" s="99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6">
        <v>29</v>
      </c>
      <c r="B230" s="99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6">
        <v>30</v>
      </c>
      <c r="B231" s="99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318</v>
      </c>
      <c r="Z234" s="273"/>
      <c r="AA234" s="273"/>
      <c r="AB234" s="273"/>
      <c r="AC234" s="994" t="s">
        <v>309</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c r="A235" s="996">
        <v>1</v>
      </c>
      <c r="B235" s="99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6">
        <v>2</v>
      </c>
      <c r="B236" s="99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6">
        <v>3</v>
      </c>
      <c r="B237" s="99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6">
        <v>4</v>
      </c>
      <c r="B238" s="99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6">
        <v>5</v>
      </c>
      <c r="B239" s="99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6">
        <v>6</v>
      </c>
      <c r="B240" s="99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6">
        <v>7</v>
      </c>
      <c r="B241" s="99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6">
        <v>8</v>
      </c>
      <c r="B242" s="99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6">
        <v>9</v>
      </c>
      <c r="B243" s="99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6">
        <v>10</v>
      </c>
      <c r="B244" s="99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6">
        <v>11</v>
      </c>
      <c r="B245" s="99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6">
        <v>12</v>
      </c>
      <c r="B246" s="99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6">
        <v>13</v>
      </c>
      <c r="B247" s="99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6">
        <v>14</v>
      </c>
      <c r="B248" s="99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6">
        <v>15</v>
      </c>
      <c r="B249" s="99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6">
        <v>16</v>
      </c>
      <c r="B250" s="99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6">
        <v>17</v>
      </c>
      <c r="B251" s="99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6">
        <v>18</v>
      </c>
      <c r="B252" s="99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6">
        <v>19</v>
      </c>
      <c r="B253" s="99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6">
        <v>20</v>
      </c>
      <c r="B254" s="99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6">
        <v>21</v>
      </c>
      <c r="B255" s="99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6">
        <v>22</v>
      </c>
      <c r="B256" s="99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6">
        <v>23</v>
      </c>
      <c r="B257" s="99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6">
        <v>24</v>
      </c>
      <c r="B258" s="99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6">
        <v>25</v>
      </c>
      <c r="B259" s="99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6">
        <v>26</v>
      </c>
      <c r="B260" s="99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6">
        <v>27</v>
      </c>
      <c r="B261" s="99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6">
        <v>28</v>
      </c>
      <c r="B262" s="99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6">
        <v>29</v>
      </c>
      <c r="B263" s="99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6">
        <v>30</v>
      </c>
      <c r="B264" s="99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318</v>
      </c>
      <c r="Z267" s="273"/>
      <c r="AA267" s="273"/>
      <c r="AB267" s="273"/>
      <c r="AC267" s="994" t="s">
        <v>309</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c r="A268" s="996">
        <v>1</v>
      </c>
      <c r="B268" s="99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6">
        <v>2</v>
      </c>
      <c r="B269" s="99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6">
        <v>3</v>
      </c>
      <c r="B270" s="99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6">
        <v>4</v>
      </c>
      <c r="B271" s="99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6">
        <v>5</v>
      </c>
      <c r="B272" s="99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6">
        <v>6</v>
      </c>
      <c r="B273" s="99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6">
        <v>7</v>
      </c>
      <c r="B274" s="99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6">
        <v>8</v>
      </c>
      <c r="B275" s="99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6">
        <v>9</v>
      </c>
      <c r="B276" s="99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6">
        <v>10</v>
      </c>
      <c r="B277" s="99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6">
        <v>11</v>
      </c>
      <c r="B278" s="99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6">
        <v>12</v>
      </c>
      <c r="B279" s="99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6">
        <v>13</v>
      </c>
      <c r="B280" s="99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6">
        <v>14</v>
      </c>
      <c r="B281" s="99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6">
        <v>15</v>
      </c>
      <c r="B282" s="99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6">
        <v>16</v>
      </c>
      <c r="B283" s="99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6">
        <v>17</v>
      </c>
      <c r="B284" s="99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6">
        <v>18</v>
      </c>
      <c r="B285" s="99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6">
        <v>19</v>
      </c>
      <c r="B286" s="99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6">
        <v>20</v>
      </c>
      <c r="B287" s="99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6">
        <v>21</v>
      </c>
      <c r="B288" s="99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6">
        <v>22</v>
      </c>
      <c r="B289" s="99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6">
        <v>23</v>
      </c>
      <c r="B290" s="99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6">
        <v>24</v>
      </c>
      <c r="B291" s="99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6">
        <v>25</v>
      </c>
      <c r="B292" s="99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6">
        <v>26</v>
      </c>
      <c r="B293" s="99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6">
        <v>27</v>
      </c>
      <c r="B294" s="99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6">
        <v>28</v>
      </c>
      <c r="B295" s="99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6">
        <v>29</v>
      </c>
      <c r="B296" s="99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6">
        <v>30</v>
      </c>
      <c r="B297" s="99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318</v>
      </c>
      <c r="Z300" s="273"/>
      <c r="AA300" s="273"/>
      <c r="AB300" s="273"/>
      <c r="AC300" s="994" t="s">
        <v>309</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c r="A301" s="996">
        <v>1</v>
      </c>
      <c r="B301" s="99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6">
        <v>2</v>
      </c>
      <c r="B302" s="99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6">
        <v>3</v>
      </c>
      <c r="B303" s="99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6">
        <v>4</v>
      </c>
      <c r="B304" s="99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6">
        <v>5</v>
      </c>
      <c r="B305" s="99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6">
        <v>6</v>
      </c>
      <c r="B306" s="99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6">
        <v>7</v>
      </c>
      <c r="B307" s="99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6">
        <v>8</v>
      </c>
      <c r="B308" s="99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6">
        <v>9</v>
      </c>
      <c r="B309" s="99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6">
        <v>10</v>
      </c>
      <c r="B310" s="99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6">
        <v>11</v>
      </c>
      <c r="B311" s="99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6">
        <v>12</v>
      </c>
      <c r="B312" s="99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6">
        <v>13</v>
      </c>
      <c r="B313" s="99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6">
        <v>14</v>
      </c>
      <c r="B314" s="99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6">
        <v>15</v>
      </c>
      <c r="B315" s="99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6">
        <v>16</v>
      </c>
      <c r="B316" s="99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6">
        <v>17</v>
      </c>
      <c r="B317" s="99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6">
        <v>18</v>
      </c>
      <c r="B318" s="99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6">
        <v>19</v>
      </c>
      <c r="B319" s="99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6">
        <v>20</v>
      </c>
      <c r="B320" s="99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6">
        <v>21</v>
      </c>
      <c r="B321" s="99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6">
        <v>22</v>
      </c>
      <c r="B322" s="99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6">
        <v>23</v>
      </c>
      <c r="B323" s="99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6">
        <v>24</v>
      </c>
      <c r="B324" s="99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6">
        <v>25</v>
      </c>
      <c r="B325" s="99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6">
        <v>26</v>
      </c>
      <c r="B326" s="99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6">
        <v>27</v>
      </c>
      <c r="B327" s="99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6">
        <v>28</v>
      </c>
      <c r="B328" s="99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6">
        <v>29</v>
      </c>
      <c r="B329" s="99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6">
        <v>30</v>
      </c>
      <c r="B330" s="99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318</v>
      </c>
      <c r="Z333" s="273"/>
      <c r="AA333" s="273"/>
      <c r="AB333" s="273"/>
      <c r="AC333" s="994" t="s">
        <v>309</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c r="A334" s="996">
        <v>1</v>
      </c>
      <c r="B334" s="99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6">
        <v>2</v>
      </c>
      <c r="B335" s="99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6">
        <v>3</v>
      </c>
      <c r="B336" s="99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6">
        <v>4</v>
      </c>
      <c r="B337" s="99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6">
        <v>5</v>
      </c>
      <c r="B338" s="99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6">
        <v>6</v>
      </c>
      <c r="B339" s="99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6">
        <v>7</v>
      </c>
      <c r="B340" s="99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6">
        <v>8</v>
      </c>
      <c r="B341" s="99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6">
        <v>9</v>
      </c>
      <c r="B342" s="99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6">
        <v>10</v>
      </c>
      <c r="B343" s="99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6">
        <v>11</v>
      </c>
      <c r="B344" s="99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6">
        <v>12</v>
      </c>
      <c r="B345" s="99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6">
        <v>13</v>
      </c>
      <c r="B346" s="99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6">
        <v>14</v>
      </c>
      <c r="B347" s="99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6">
        <v>15</v>
      </c>
      <c r="B348" s="99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6">
        <v>16</v>
      </c>
      <c r="B349" s="99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6">
        <v>17</v>
      </c>
      <c r="B350" s="99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6">
        <v>18</v>
      </c>
      <c r="B351" s="99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6">
        <v>19</v>
      </c>
      <c r="B352" s="99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6">
        <v>20</v>
      </c>
      <c r="B353" s="99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6">
        <v>21</v>
      </c>
      <c r="B354" s="99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6">
        <v>22</v>
      </c>
      <c r="B355" s="99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6">
        <v>23</v>
      </c>
      <c r="B356" s="99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6">
        <v>24</v>
      </c>
      <c r="B357" s="99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6">
        <v>25</v>
      </c>
      <c r="B358" s="99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6">
        <v>26</v>
      </c>
      <c r="B359" s="99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6">
        <v>27</v>
      </c>
      <c r="B360" s="99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6">
        <v>28</v>
      </c>
      <c r="B361" s="99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6">
        <v>29</v>
      </c>
      <c r="B362" s="99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6">
        <v>30</v>
      </c>
      <c r="B363" s="99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318</v>
      </c>
      <c r="Z366" s="273"/>
      <c r="AA366" s="273"/>
      <c r="AB366" s="273"/>
      <c r="AC366" s="994" t="s">
        <v>309</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c r="A367" s="996">
        <v>1</v>
      </c>
      <c r="B367" s="99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6">
        <v>2</v>
      </c>
      <c r="B368" s="99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6">
        <v>3</v>
      </c>
      <c r="B369" s="99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6">
        <v>4</v>
      </c>
      <c r="B370" s="99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6">
        <v>5</v>
      </c>
      <c r="B371" s="99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6">
        <v>6</v>
      </c>
      <c r="B372" s="99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6">
        <v>7</v>
      </c>
      <c r="B373" s="99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6">
        <v>8</v>
      </c>
      <c r="B374" s="99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6">
        <v>9</v>
      </c>
      <c r="B375" s="99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6">
        <v>10</v>
      </c>
      <c r="B376" s="99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6">
        <v>11</v>
      </c>
      <c r="B377" s="99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6">
        <v>12</v>
      </c>
      <c r="B378" s="99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6">
        <v>13</v>
      </c>
      <c r="B379" s="99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6">
        <v>14</v>
      </c>
      <c r="B380" s="99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6">
        <v>15</v>
      </c>
      <c r="B381" s="99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6">
        <v>16</v>
      </c>
      <c r="B382" s="99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6">
        <v>17</v>
      </c>
      <c r="B383" s="99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6">
        <v>18</v>
      </c>
      <c r="B384" s="99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6">
        <v>19</v>
      </c>
      <c r="B385" s="99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6">
        <v>20</v>
      </c>
      <c r="B386" s="99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6">
        <v>21</v>
      </c>
      <c r="B387" s="99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6">
        <v>22</v>
      </c>
      <c r="B388" s="99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6">
        <v>23</v>
      </c>
      <c r="B389" s="99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6">
        <v>24</v>
      </c>
      <c r="B390" s="99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6">
        <v>25</v>
      </c>
      <c r="B391" s="99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6">
        <v>26</v>
      </c>
      <c r="B392" s="99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6">
        <v>27</v>
      </c>
      <c r="B393" s="99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6">
        <v>28</v>
      </c>
      <c r="B394" s="99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6">
        <v>29</v>
      </c>
      <c r="B395" s="99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6">
        <v>30</v>
      </c>
      <c r="B396" s="99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318</v>
      </c>
      <c r="Z399" s="273"/>
      <c r="AA399" s="273"/>
      <c r="AB399" s="273"/>
      <c r="AC399" s="994" t="s">
        <v>309</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c r="A400" s="996">
        <v>1</v>
      </c>
      <c r="B400" s="99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6">
        <v>2</v>
      </c>
      <c r="B401" s="99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6">
        <v>3</v>
      </c>
      <c r="B402" s="99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6">
        <v>4</v>
      </c>
      <c r="B403" s="99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6">
        <v>5</v>
      </c>
      <c r="B404" s="99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6">
        <v>6</v>
      </c>
      <c r="B405" s="99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6">
        <v>7</v>
      </c>
      <c r="B406" s="99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6">
        <v>8</v>
      </c>
      <c r="B407" s="99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6">
        <v>9</v>
      </c>
      <c r="B408" s="99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6">
        <v>10</v>
      </c>
      <c r="B409" s="99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6">
        <v>11</v>
      </c>
      <c r="B410" s="99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6">
        <v>12</v>
      </c>
      <c r="B411" s="99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6">
        <v>13</v>
      </c>
      <c r="B412" s="99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6">
        <v>14</v>
      </c>
      <c r="B413" s="99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6">
        <v>15</v>
      </c>
      <c r="B414" s="99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6">
        <v>16</v>
      </c>
      <c r="B415" s="99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6">
        <v>17</v>
      </c>
      <c r="B416" s="99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6">
        <v>18</v>
      </c>
      <c r="B417" s="99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6">
        <v>19</v>
      </c>
      <c r="B418" s="99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6">
        <v>20</v>
      </c>
      <c r="B419" s="99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6">
        <v>21</v>
      </c>
      <c r="B420" s="99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6">
        <v>22</v>
      </c>
      <c r="B421" s="99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6">
        <v>23</v>
      </c>
      <c r="B422" s="99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6">
        <v>24</v>
      </c>
      <c r="B423" s="99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6">
        <v>25</v>
      </c>
      <c r="B424" s="99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6">
        <v>26</v>
      </c>
      <c r="B425" s="99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6">
        <v>27</v>
      </c>
      <c r="B426" s="99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6">
        <v>28</v>
      </c>
      <c r="B427" s="99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6">
        <v>29</v>
      </c>
      <c r="B428" s="99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6">
        <v>30</v>
      </c>
      <c r="B429" s="99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318</v>
      </c>
      <c r="Z432" s="273"/>
      <c r="AA432" s="273"/>
      <c r="AB432" s="273"/>
      <c r="AC432" s="994" t="s">
        <v>309</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c r="A433" s="996">
        <v>1</v>
      </c>
      <c r="B433" s="99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6">
        <v>2</v>
      </c>
      <c r="B434" s="99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6">
        <v>3</v>
      </c>
      <c r="B435" s="99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6">
        <v>4</v>
      </c>
      <c r="B436" s="99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6">
        <v>5</v>
      </c>
      <c r="B437" s="99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6">
        <v>6</v>
      </c>
      <c r="B438" s="99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6">
        <v>7</v>
      </c>
      <c r="B439" s="99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6">
        <v>8</v>
      </c>
      <c r="B440" s="99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6">
        <v>9</v>
      </c>
      <c r="B441" s="99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6">
        <v>10</v>
      </c>
      <c r="B442" s="99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6">
        <v>11</v>
      </c>
      <c r="B443" s="99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6">
        <v>12</v>
      </c>
      <c r="B444" s="99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6">
        <v>13</v>
      </c>
      <c r="B445" s="99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6">
        <v>14</v>
      </c>
      <c r="B446" s="99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6">
        <v>15</v>
      </c>
      <c r="B447" s="99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6">
        <v>16</v>
      </c>
      <c r="B448" s="99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6">
        <v>17</v>
      </c>
      <c r="B449" s="99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6">
        <v>18</v>
      </c>
      <c r="B450" s="99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6">
        <v>19</v>
      </c>
      <c r="B451" s="99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6">
        <v>20</v>
      </c>
      <c r="B452" s="99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6">
        <v>21</v>
      </c>
      <c r="B453" s="99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6">
        <v>22</v>
      </c>
      <c r="B454" s="99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6">
        <v>23</v>
      </c>
      <c r="B455" s="99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6">
        <v>24</v>
      </c>
      <c r="B456" s="99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6">
        <v>25</v>
      </c>
      <c r="B457" s="99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6">
        <v>26</v>
      </c>
      <c r="B458" s="99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6">
        <v>27</v>
      </c>
      <c r="B459" s="99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6">
        <v>28</v>
      </c>
      <c r="B460" s="99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6">
        <v>29</v>
      </c>
      <c r="B461" s="99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6">
        <v>30</v>
      </c>
      <c r="B462" s="99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318</v>
      </c>
      <c r="Z465" s="273"/>
      <c r="AA465" s="273"/>
      <c r="AB465" s="273"/>
      <c r="AC465" s="994" t="s">
        <v>309</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c r="A466" s="996">
        <v>1</v>
      </c>
      <c r="B466" s="99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6">
        <v>2</v>
      </c>
      <c r="B467" s="99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6">
        <v>3</v>
      </c>
      <c r="B468" s="99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6">
        <v>4</v>
      </c>
      <c r="B469" s="99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6">
        <v>5</v>
      </c>
      <c r="B470" s="99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6">
        <v>6</v>
      </c>
      <c r="B471" s="99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6">
        <v>7</v>
      </c>
      <c r="B472" s="99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6">
        <v>8</v>
      </c>
      <c r="B473" s="99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6">
        <v>9</v>
      </c>
      <c r="B474" s="99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6">
        <v>10</v>
      </c>
      <c r="B475" s="99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6">
        <v>11</v>
      </c>
      <c r="B476" s="99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6">
        <v>12</v>
      </c>
      <c r="B477" s="99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6">
        <v>13</v>
      </c>
      <c r="B478" s="99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6">
        <v>14</v>
      </c>
      <c r="B479" s="99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6">
        <v>15</v>
      </c>
      <c r="B480" s="99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6">
        <v>16</v>
      </c>
      <c r="B481" s="99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6">
        <v>17</v>
      </c>
      <c r="B482" s="99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6">
        <v>18</v>
      </c>
      <c r="B483" s="99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6">
        <v>19</v>
      </c>
      <c r="B484" s="99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6">
        <v>20</v>
      </c>
      <c r="B485" s="99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6">
        <v>21</v>
      </c>
      <c r="B486" s="99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6">
        <v>22</v>
      </c>
      <c r="B487" s="99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6">
        <v>23</v>
      </c>
      <c r="B488" s="99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6">
        <v>24</v>
      </c>
      <c r="B489" s="99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6">
        <v>25</v>
      </c>
      <c r="B490" s="99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6">
        <v>26</v>
      </c>
      <c r="B491" s="99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6">
        <v>27</v>
      </c>
      <c r="B492" s="99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6">
        <v>28</v>
      </c>
      <c r="B493" s="99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6">
        <v>29</v>
      </c>
      <c r="B494" s="99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6">
        <v>30</v>
      </c>
      <c r="B495" s="99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318</v>
      </c>
      <c r="Z498" s="273"/>
      <c r="AA498" s="273"/>
      <c r="AB498" s="273"/>
      <c r="AC498" s="994" t="s">
        <v>309</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c r="A499" s="996">
        <v>1</v>
      </c>
      <c r="B499" s="99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6">
        <v>2</v>
      </c>
      <c r="B500" s="99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6">
        <v>3</v>
      </c>
      <c r="B501" s="99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6">
        <v>4</v>
      </c>
      <c r="B502" s="99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6">
        <v>5</v>
      </c>
      <c r="B503" s="99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6">
        <v>6</v>
      </c>
      <c r="B504" s="99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6">
        <v>7</v>
      </c>
      <c r="B505" s="99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6">
        <v>8</v>
      </c>
      <c r="B506" s="99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6">
        <v>9</v>
      </c>
      <c r="B507" s="99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6">
        <v>10</v>
      </c>
      <c r="B508" s="99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6">
        <v>11</v>
      </c>
      <c r="B509" s="99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6">
        <v>12</v>
      </c>
      <c r="B510" s="99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6">
        <v>13</v>
      </c>
      <c r="B511" s="99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6">
        <v>14</v>
      </c>
      <c r="B512" s="99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6">
        <v>15</v>
      </c>
      <c r="B513" s="99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6">
        <v>16</v>
      </c>
      <c r="B514" s="99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6">
        <v>17</v>
      </c>
      <c r="B515" s="99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6">
        <v>18</v>
      </c>
      <c r="B516" s="99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6">
        <v>19</v>
      </c>
      <c r="B517" s="99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6">
        <v>20</v>
      </c>
      <c r="B518" s="99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6">
        <v>21</v>
      </c>
      <c r="B519" s="99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6">
        <v>22</v>
      </c>
      <c r="B520" s="99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6">
        <v>23</v>
      </c>
      <c r="B521" s="99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6">
        <v>24</v>
      </c>
      <c r="B522" s="99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6">
        <v>25</v>
      </c>
      <c r="B523" s="99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6">
        <v>26</v>
      </c>
      <c r="B524" s="99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6">
        <v>27</v>
      </c>
      <c r="B525" s="99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6">
        <v>28</v>
      </c>
      <c r="B526" s="99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6">
        <v>29</v>
      </c>
      <c r="B527" s="99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6">
        <v>30</v>
      </c>
      <c r="B528" s="99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318</v>
      </c>
      <c r="Z531" s="273"/>
      <c r="AA531" s="273"/>
      <c r="AB531" s="273"/>
      <c r="AC531" s="994" t="s">
        <v>309</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c r="A532" s="996">
        <v>1</v>
      </c>
      <c r="B532" s="99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6">
        <v>2</v>
      </c>
      <c r="B533" s="99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6">
        <v>3</v>
      </c>
      <c r="B534" s="99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6">
        <v>4</v>
      </c>
      <c r="B535" s="99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6">
        <v>5</v>
      </c>
      <c r="B536" s="99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6">
        <v>6</v>
      </c>
      <c r="B537" s="99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6">
        <v>7</v>
      </c>
      <c r="B538" s="99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6">
        <v>8</v>
      </c>
      <c r="B539" s="99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6">
        <v>9</v>
      </c>
      <c r="B540" s="99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6">
        <v>10</v>
      </c>
      <c r="B541" s="99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6">
        <v>11</v>
      </c>
      <c r="B542" s="99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6">
        <v>12</v>
      </c>
      <c r="B543" s="99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6">
        <v>13</v>
      </c>
      <c r="B544" s="99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6">
        <v>14</v>
      </c>
      <c r="B545" s="99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6">
        <v>15</v>
      </c>
      <c r="B546" s="99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6">
        <v>16</v>
      </c>
      <c r="B547" s="99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6">
        <v>17</v>
      </c>
      <c r="B548" s="99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6">
        <v>18</v>
      </c>
      <c r="B549" s="99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6">
        <v>19</v>
      </c>
      <c r="B550" s="99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6">
        <v>20</v>
      </c>
      <c r="B551" s="99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6">
        <v>21</v>
      </c>
      <c r="B552" s="99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6">
        <v>22</v>
      </c>
      <c r="B553" s="99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6">
        <v>23</v>
      </c>
      <c r="B554" s="99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6">
        <v>24</v>
      </c>
      <c r="B555" s="99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6">
        <v>25</v>
      </c>
      <c r="B556" s="99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6">
        <v>26</v>
      </c>
      <c r="B557" s="99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6">
        <v>27</v>
      </c>
      <c r="B558" s="99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6">
        <v>28</v>
      </c>
      <c r="B559" s="99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6">
        <v>29</v>
      </c>
      <c r="B560" s="99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6">
        <v>30</v>
      </c>
      <c r="B561" s="99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318</v>
      </c>
      <c r="Z564" s="273"/>
      <c r="AA564" s="273"/>
      <c r="AB564" s="273"/>
      <c r="AC564" s="994" t="s">
        <v>309</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c r="A565" s="996">
        <v>1</v>
      </c>
      <c r="B565" s="99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6">
        <v>2</v>
      </c>
      <c r="B566" s="99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6">
        <v>3</v>
      </c>
      <c r="B567" s="99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6">
        <v>4</v>
      </c>
      <c r="B568" s="99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6">
        <v>5</v>
      </c>
      <c r="B569" s="99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6">
        <v>6</v>
      </c>
      <c r="B570" s="99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6">
        <v>7</v>
      </c>
      <c r="B571" s="99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6">
        <v>8</v>
      </c>
      <c r="B572" s="99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6">
        <v>9</v>
      </c>
      <c r="B573" s="99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6">
        <v>10</v>
      </c>
      <c r="B574" s="99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6">
        <v>11</v>
      </c>
      <c r="B575" s="99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6">
        <v>12</v>
      </c>
      <c r="B576" s="99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6">
        <v>13</v>
      </c>
      <c r="B577" s="99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6">
        <v>14</v>
      </c>
      <c r="B578" s="99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6">
        <v>15</v>
      </c>
      <c r="B579" s="99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6">
        <v>16</v>
      </c>
      <c r="B580" s="99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6">
        <v>17</v>
      </c>
      <c r="B581" s="99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6">
        <v>18</v>
      </c>
      <c r="B582" s="99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6">
        <v>19</v>
      </c>
      <c r="B583" s="99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6">
        <v>20</v>
      </c>
      <c r="B584" s="99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6">
        <v>21</v>
      </c>
      <c r="B585" s="99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6">
        <v>22</v>
      </c>
      <c r="B586" s="99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6">
        <v>23</v>
      </c>
      <c r="B587" s="99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6">
        <v>24</v>
      </c>
      <c r="B588" s="99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6">
        <v>25</v>
      </c>
      <c r="B589" s="99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6">
        <v>26</v>
      </c>
      <c r="B590" s="99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6">
        <v>27</v>
      </c>
      <c r="B591" s="99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6">
        <v>28</v>
      </c>
      <c r="B592" s="99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6">
        <v>29</v>
      </c>
      <c r="B593" s="99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6">
        <v>30</v>
      </c>
      <c r="B594" s="99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318</v>
      </c>
      <c r="Z597" s="273"/>
      <c r="AA597" s="273"/>
      <c r="AB597" s="273"/>
      <c r="AC597" s="994" t="s">
        <v>309</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c r="A598" s="996">
        <v>1</v>
      </c>
      <c r="B598" s="99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6">
        <v>2</v>
      </c>
      <c r="B599" s="99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6">
        <v>3</v>
      </c>
      <c r="B600" s="99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6">
        <v>4</v>
      </c>
      <c r="B601" s="99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6">
        <v>5</v>
      </c>
      <c r="B602" s="99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6">
        <v>6</v>
      </c>
      <c r="B603" s="99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6">
        <v>7</v>
      </c>
      <c r="B604" s="99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6">
        <v>8</v>
      </c>
      <c r="B605" s="99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6">
        <v>9</v>
      </c>
      <c r="B606" s="99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6">
        <v>10</v>
      </c>
      <c r="B607" s="99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6">
        <v>11</v>
      </c>
      <c r="B608" s="99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6">
        <v>12</v>
      </c>
      <c r="B609" s="99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6">
        <v>13</v>
      </c>
      <c r="B610" s="99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6">
        <v>14</v>
      </c>
      <c r="B611" s="99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6">
        <v>15</v>
      </c>
      <c r="B612" s="99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6">
        <v>16</v>
      </c>
      <c r="B613" s="99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6">
        <v>17</v>
      </c>
      <c r="B614" s="99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6">
        <v>18</v>
      </c>
      <c r="B615" s="99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6">
        <v>19</v>
      </c>
      <c r="B616" s="99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6">
        <v>20</v>
      </c>
      <c r="B617" s="99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6">
        <v>21</v>
      </c>
      <c r="B618" s="99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6">
        <v>22</v>
      </c>
      <c r="B619" s="99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6">
        <v>23</v>
      </c>
      <c r="B620" s="99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6">
        <v>24</v>
      </c>
      <c r="B621" s="99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6">
        <v>25</v>
      </c>
      <c r="B622" s="99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6">
        <v>26</v>
      </c>
      <c r="B623" s="99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6">
        <v>27</v>
      </c>
      <c r="B624" s="99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6">
        <v>28</v>
      </c>
      <c r="B625" s="99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6">
        <v>29</v>
      </c>
      <c r="B626" s="99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6">
        <v>30</v>
      </c>
      <c r="B627" s="99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318</v>
      </c>
      <c r="Z630" s="273"/>
      <c r="AA630" s="273"/>
      <c r="AB630" s="273"/>
      <c r="AC630" s="994" t="s">
        <v>309</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c r="A631" s="996">
        <v>1</v>
      </c>
      <c r="B631" s="99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6">
        <v>2</v>
      </c>
      <c r="B632" s="99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6">
        <v>3</v>
      </c>
      <c r="B633" s="99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6">
        <v>4</v>
      </c>
      <c r="B634" s="99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6">
        <v>5</v>
      </c>
      <c r="B635" s="99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6">
        <v>6</v>
      </c>
      <c r="B636" s="99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6">
        <v>7</v>
      </c>
      <c r="B637" s="99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6">
        <v>8</v>
      </c>
      <c r="B638" s="99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6">
        <v>9</v>
      </c>
      <c r="B639" s="99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6">
        <v>10</v>
      </c>
      <c r="B640" s="99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6">
        <v>11</v>
      </c>
      <c r="B641" s="99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6">
        <v>12</v>
      </c>
      <c r="B642" s="99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6">
        <v>13</v>
      </c>
      <c r="B643" s="99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6">
        <v>14</v>
      </c>
      <c r="B644" s="99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6">
        <v>15</v>
      </c>
      <c r="B645" s="99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6">
        <v>16</v>
      </c>
      <c r="B646" s="99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6">
        <v>17</v>
      </c>
      <c r="B647" s="99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6">
        <v>18</v>
      </c>
      <c r="B648" s="99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6">
        <v>19</v>
      </c>
      <c r="B649" s="99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6">
        <v>20</v>
      </c>
      <c r="B650" s="99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6">
        <v>21</v>
      </c>
      <c r="B651" s="99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6">
        <v>22</v>
      </c>
      <c r="B652" s="99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6">
        <v>23</v>
      </c>
      <c r="B653" s="99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6">
        <v>24</v>
      </c>
      <c r="B654" s="99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6">
        <v>25</v>
      </c>
      <c r="B655" s="99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6">
        <v>26</v>
      </c>
      <c r="B656" s="99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6">
        <v>27</v>
      </c>
      <c r="B657" s="99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6">
        <v>28</v>
      </c>
      <c r="B658" s="99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6">
        <v>29</v>
      </c>
      <c r="B659" s="99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6">
        <v>30</v>
      </c>
      <c r="B660" s="99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318</v>
      </c>
      <c r="Z663" s="273"/>
      <c r="AA663" s="273"/>
      <c r="AB663" s="273"/>
      <c r="AC663" s="994" t="s">
        <v>309</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c r="A664" s="996">
        <v>1</v>
      </c>
      <c r="B664" s="99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6">
        <v>2</v>
      </c>
      <c r="B665" s="99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6">
        <v>3</v>
      </c>
      <c r="B666" s="99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6">
        <v>4</v>
      </c>
      <c r="B667" s="99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6">
        <v>5</v>
      </c>
      <c r="B668" s="99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6">
        <v>6</v>
      </c>
      <c r="B669" s="99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6">
        <v>7</v>
      </c>
      <c r="B670" s="99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6">
        <v>8</v>
      </c>
      <c r="B671" s="99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6">
        <v>9</v>
      </c>
      <c r="B672" s="99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6">
        <v>10</v>
      </c>
      <c r="B673" s="99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6">
        <v>11</v>
      </c>
      <c r="B674" s="99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6">
        <v>12</v>
      </c>
      <c r="B675" s="99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6">
        <v>13</v>
      </c>
      <c r="B676" s="99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6">
        <v>14</v>
      </c>
      <c r="B677" s="99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6">
        <v>15</v>
      </c>
      <c r="B678" s="99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6">
        <v>16</v>
      </c>
      <c r="B679" s="99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6">
        <v>17</v>
      </c>
      <c r="B680" s="99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6">
        <v>18</v>
      </c>
      <c r="B681" s="99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6">
        <v>19</v>
      </c>
      <c r="B682" s="99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6">
        <v>20</v>
      </c>
      <c r="B683" s="99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6">
        <v>21</v>
      </c>
      <c r="B684" s="99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6">
        <v>22</v>
      </c>
      <c r="B685" s="99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6">
        <v>23</v>
      </c>
      <c r="B686" s="99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6">
        <v>24</v>
      </c>
      <c r="B687" s="99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6">
        <v>25</v>
      </c>
      <c r="B688" s="99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6">
        <v>26</v>
      </c>
      <c r="B689" s="99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6">
        <v>27</v>
      </c>
      <c r="B690" s="99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6">
        <v>28</v>
      </c>
      <c r="B691" s="99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6">
        <v>29</v>
      </c>
      <c r="B692" s="99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6">
        <v>30</v>
      </c>
      <c r="B693" s="99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318</v>
      </c>
      <c r="Z696" s="273"/>
      <c r="AA696" s="273"/>
      <c r="AB696" s="273"/>
      <c r="AC696" s="994" t="s">
        <v>309</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c r="A697" s="996">
        <v>1</v>
      </c>
      <c r="B697" s="99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6">
        <v>2</v>
      </c>
      <c r="B698" s="99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6">
        <v>3</v>
      </c>
      <c r="B699" s="99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6">
        <v>4</v>
      </c>
      <c r="B700" s="99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6">
        <v>5</v>
      </c>
      <c r="B701" s="99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6">
        <v>6</v>
      </c>
      <c r="B702" s="99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6">
        <v>7</v>
      </c>
      <c r="B703" s="99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6">
        <v>8</v>
      </c>
      <c r="B704" s="99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6">
        <v>9</v>
      </c>
      <c r="B705" s="99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6">
        <v>10</v>
      </c>
      <c r="B706" s="99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6">
        <v>11</v>
      </c>
      <c r="B707" s="99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6">
        <v>12</v>
      </c>
      <c r="B708" s="99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6">
        <v>13</v>
      </c>
      <c r="B709" s="99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6">
        <v>14</v>
      </c>
      <c r="B710" s="99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6">
        <v>15</v>
      </c>
      <c r="B711" s="99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6">
        <v>16</v>
      </c>
      <c r="B712" s="99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6">
        <v>17</v>
      </c>
      <c r="B713" s="99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6">
        <v>18</v>
      </c>
      <c r="B714" s="99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6">
        <v>19</v>
      </c>
      <c r="B715" s="99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6">
        <v>20</v>
      </c>
      <c r="B716" s="99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6">
        <v>21</v>
      </c>
      <c r="B717" s="99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6">
        <v>22</v>
      </c>
      <c r="B718" s="99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6">
        <v>23</v>
      </c>
      <c r="B719" s="99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6">
        <v>24</v>
      </c>
      <c r="B720" s="99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6">
        <v>25</v>
      </c>
      <c r="B721" s="99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6">
        <v>26</v>
      </c>
      <c r="B722" s="99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6">
        <v>27</v>
      </c>
      <c r="B723" s="99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6">
        <v>28</v>
      </c>
      <c r="B724" s="99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6">
        <v>29</v>
      </c>
      <c r="B725" s="99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6">
        <v>30</v>
      </c>
      <c r="B726" s="99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318</v>
      </c>
      <c r="Z729" s="273"/>
      <c r="AA729" s="273"/>
      <c r="AB729" s="273"/>
      <c r="AC729" s="994" t="s">
        <v>309</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c r="A730" s="996">
        <v>1</v>
      </c>
      <c r="B730" s="99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6">
        <v>2</v>
      </c>
      <c r="B731" s="99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6">
        <v>3</v>
      </c>
      <c r="B732" s="99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6">
        <v>4</v>
      </c>
      <c r="B733" s="99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6">
        <v>5</v>
      </c>
      <c r="B734" s="99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6">
        <v>6</v>
      </c>
      <c r="B735" s="99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6">
        <v>7</v>
      </c>
      <c r="B736" s="99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6">
        <v>8</v>
      </c>
      <c r="B737" s="99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6">
        <v>9</v>
      </c>
      <c r="B738" s="99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6">
        <v>10</v>
      </c>
      <c r="B739" s="99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6">
        <v>11</v>
      </c>
      <c r="B740" s="99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6">
        <v>12</v>
      </c>
      <c r="B741" s="99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6">
        <v>13</v>
      </c>
      <c r="B742" s="99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6">
        <v>14</v>
      </c>
      <c r="B743" s="99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6">
        <v>15</v>
      </c>
      <c r="B744" s="99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6">
        <v>16</v>
      </c>
      <c r="B745" s="99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6">
        <v>17</v>
      </c>
      <c r="B746" s="99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6">
        <v>18</v>
      </c>
      <c r="B747" s="99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6">
        <v>19</v>
      </c>
      <c r="B748" s="99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6">
        <v>20</v>
      </c>
      <c r="B749" s="99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6">
        <v>21</v>
      </c>
      <c r="B750" s="99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6">
        <v>22</v>
      </c>
      <c r="B751" s="99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6">
        <v>23</v>
      </c>
      <c r="B752" s="99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6">
        <v>24</v>
      </c>
      <c r="B753" s="99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6">
        <v>25</v>
      </c>
      <c r="B754" s="99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6">
        <v>26</v>
      </c>
      <c r="B755" s="99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6">
        <v>27</v>
      </c>
      <c r="B756" s="99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6">
        <v>28</v>
      </c>
      <c r="B757" s="99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6">
        <v>29</v>
      </c>
      <c r="B758" s="99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6">
        <v>30</v>
      </c>
      <c r="B759" s="99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318</v>
      </c>
      <c r="Z762" s="273"/>
      <c r="AA762" s="273"/>
      <c r="AB762" s="273"/>
      <c r="AC762" s="994" t="s">
        <v>309</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c r="A763" s="996">
        <v>1</v>
      </c>
      <c r="B763" s="99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6">
        <v>2</v>
      </c>
      <c r="B764" s="99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6">
        <v>3</v>
      </c>
      <c r="B765" s="99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6">
        <v>4</v>
      </c>
      <c r="B766" s="99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6">
        <v>5</v>
      </c>
      <c r="B767" s="99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6">
        <v>6</v>
      </c>
      <c r="B768" s="99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6">
        <v>7</v>
      </c>
      <c r="B769" s="99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6">
        <v>8</v>
      </c>
      <c r="B770" s="99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6">
        <v>9</v>
      </c>
      <c r="B771" s="99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6">
        <v>10</v>
      </c>
      <c r="B772" s="99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6">
        <v>11</v>
      </c>
      <c r="B773" s="99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6">
        <v>12</v>
      </c>
      <c r="B774" s="99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6">
        <v>13</v>
      </c>
      <c r="B775" s="99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6">
        <v>14</v>
      </c>
      <c r="B776" s="99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6">
        <v>15</v>
      </c>
      <c r="B777" s="99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6">
        <v>16</v>
      </c>
      <c r="B778" s="99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6">
        <v>17</v>
      </c>
      <c r="B779" s="99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6">
        <v>18</v>
      </c>
      <c r="B780" s="99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6">
        <v>19</v>
      </c>
      <c r="B781" s="99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6">
        <v>20</v>
      </c>
      <c r="B782" s="99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6">
        <v>21</v>
      </c>
      <c r="B783" s="99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6">
        <v>22</v>
      </c>
      <c r="B784" s="99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6">
        <v>23</v>
      </c>
      <c r="B785" s="99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6">
        <v>24</v>
      </c>
      <c r="B786" s="99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6">
        <v>25</v>
      </c>
      <c r="B787" s="99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6">
        <v>26</v>
      </c>
      <c r="B788" s="99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6">
        <v>27</v>
      </c>
      <c r="B789" s="99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6">
        <v>28</v>
      </c>
      <c r="B790" s="99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6">
        <v>29</v>
      </c>
      <c r="B791" s="99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6">
        <v>30</v>
      </c>
      <c r="B792" s="99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318</v>
      </c>
      <c r="Z795" s="273"/>
      <c r="AA795" s="273"/>
      <c r="AB795" s="273"/>
      <c r="AC795" s="994" t="s">
        <v>309</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c r="A796" s="996">
        <v>1</v>
      </c>
      <c r="B796" s="99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6">
        <v>2</v>
      </c>
      <c r="B797" s="99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6">
        <v>3</v>
      </c>
      <c r="B798" s="99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6">
        <v>4</v>
      </c>
      <c r="B799" s="99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6">
        <v>5</v>
      </c>
      <c r="B800" s="99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6">
        <v>6</v>
      </c>
      <c r="B801" s="99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6">
        <v>7</v>
      </c>
      <c r="B802" s="99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6">
        <v>8</v>
      </c>
      <c r="B803" s="99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6">
        <v>9</v>
      </c>
      <c r="B804" s="99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6">
        <v>10</v>
      </c>
      <c r="B805" s="99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6">
        <v>11</v>
      </c>
      <c r="B806" s="99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6">
        <v>12</v>
      </c>
      <c r="B807" s="99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6">
        <v>13</v>
      </c>
      <c r="B808" s="99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6">
        <v>14</v>
      </c>
      <c r="B809" s="99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6">
        <v>15</v>
      </c>
      <c r="B810" s="99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6">
        <v>16</v>
      </c>
      <c r="B811" s="99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6">
        <v>17</v>
      </c>
      <c r="B812" s="99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6">
        <v>18</v>
      </c>
      <c r="B813" s="99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6">
        <v>19</v>
      </c>
      <c r="B814" s="99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6">
        <v>20</v>
      </c>
      <c r="B815" s="99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6">
        <v>21</v>
      </c>
      <c r="B816" s="99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6">
        <v>22</v>
      </c>
      <c r="B817" s="99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6">
        <v>23</v>
      </c>
      <c r="B818" s="99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6">
        <v>24</v>
      </c>
      <c r="B819" s="99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6">
        <v>25</v>
      </c>
      <c r="B820" s="99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6">
        <v>26</v>
      </c>
      <c r="B821" s="99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6">
        <v>27</v>
      </c>
      <c r="B822" s="99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6">
        <v>28</v>
      </c>
      <c r="B823" s="99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6">
        <v>29</v>
      </c>
      <c r="B824" s="99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6">
        <v>30</v>
      </c>
      <c r="B825" s="99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318</v>
      </c>
      <c r="Z828" s="273"/>
      <c r="AA828" s="273"/>
      <c r="AB828" s="273"/>
      <c r="AC828" s="994" t="s">
        <v>309</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c r="A829" s="996">
        <v>1</v>
      </c>
      <c r="B829" s="99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6">
        <v>2</v>
      </c>
      <c r="B830" s="99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6">
        <v>3</v>
      </c>
      <c r="B831" s="99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6">
        <v>4</v>
      </c>
      <c r="B832" s="99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6">
        <v>5</v>
      </c>
      <c r="B833" s="99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6">
        <v>6</v>
      </c>
      <c r="B834" s="99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6">
        <v>7</v>
      </c>
      <c r="B835" s="99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6">
        <v>8</v>
      </c>
      <c r="B836" s="99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6">
        <v>9</v>
      </c>
      <c r="B837" s="99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6">
        <v>10</v>
      </c>
      <c r="B838" s="99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6">
        <v>11</v>
      </c>
      <c r="B839" s="99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6">
        <v>12</v>
      </c>
      <c r="B840" s="99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6">
        <v>13</v>
      </c>
      <c r="B841" s="99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6">
        <v>14</v>
      </c>
      <c r="B842" s="99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6">
        <v>15</v>
      </c>
      <c r="B843" s="99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6">
        <v>16</v>
      </c>
      <c r="B844" s="99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6">
        <v>17</v>
      </c>
      <c r="B845" s="99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6">
        <v>18</v>
      </c>
      <c r="B846" s="99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6">
        <v>19</v>
      </c>
      <c r="B847" s="99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6">
        <v>20</v>
      </c>
      <c r="B848" s="99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6">
        <v>21</v>
      </c>
      <c r="B849" s="99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6">
        <v>22</v>
      </c>
      <c r="B850" s="99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6">
        <v>23</v>
      </c>
      <c r="B851" s="99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6">
        <v>24</v>
      </c>
      <c r="B852" s="99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6">
        <v>25</v>
      </c>
      <c r="B853" s="99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6">
        <v>26</v>
      </c>
      <c r="B854" s="99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6">
        <v>27</v>
      </c>
      <c r="B855" s="99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6">
        <v>28</v>
      </c>
      <c r="B856" s="99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6">
        <v>29</v>
      </c>
      <c r="B857" s="99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6">
        <v>30</v>
      </c>
      <c r="B858" s="99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318</v>
      </c>
      <c r="Z861" s="273"/>
      <c r="AA861" s="273"/>
      <c r="AB861" s="273"/>
      <c r="AC861" s="994" t="s">
        <v>309</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c r="A862" s="996">
        <v>1</v>
      </c>
      <c r="B862" s="99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6">
        <v>2</v>
      </c>
      <c r="B863" s="99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6">
        <v>3</v>
      </c>
      <c r="B864" s="99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6">
        <v>4</v>
      </c>
      <c r="B865" s="99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6">
        <v>5</v>
      </c>
      <c r="B866" s="99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6">
        <v>6</v>
      </c>
      <c r="B867" s="99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6">
        <v>7</v>
      </c>
      <c r="B868" s="99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6">
        <v>8</v>
      </c>
      <c r="B869" s="99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6">
        <v>9</v>
      </c>
      <c r="B870" s="99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6">
        <v>10</v>
      </c>
      <c r="B871" s="99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6">
        <v>11</v>
      </c>
      <c r="B872" s="99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6">
        <v>12</v>
      </c>
      <c r="B873" s="99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6">
        <v>13</v>
      </c>
      <c r="B874" s="99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6">
        <v>14</v>
      </c>
      <c r="B875" s="99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6">
        <v>15</v>
      </c>
      <c r="B876" s="99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6">
        <v>16</v>
      </c>
      <c r="B877" s="99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6">
        <v>17</v>
      </c>
      <c r="B878" s="99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6">
        <v>18</v>
      </c>
      <c r="B879" s="99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6">
        <v>19</v>
      </c>
      <c r="B880" s="99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6">
        <v>20</v>
      </c>
      <c r="B881" s="99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6">
        <v>21</v>
      </c>
      <c r="B882" s="99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6">
        <v>22</v>
      </c>
      <c r="B883" s="99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6">
        <v>23</v>
      </c>
      <c r="B884" s="99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6">
        <v>24</v>
      </c>
      <c r="B885" s="99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6">
        <v>25</v>
      </c>
      <c r="B886" s="99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6">
        <v>26</v>
      </c>
      <c r="B887" s="99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6">
        <v>27</v>
      </c>
      <c r="B888" s="99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6">
        <v>28</v>
      </c>
      <c r="B889" s="99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6">
        <v>29</v>
      </c>
      <c r="B890" s="99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6">
        <v>30</v>
      </c>
      <c r="B891" s="99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318</v>
      </c>
      <c r="Z894" s="273"/>
      <c r="AA894" s="273"/>
      <c r="AB894" s="273"/>
      <c r="AC894" s="994" t="s">
        <v>309</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c r="A895" s="996">
        <v>1</v>
      </c>
      <c r="B895" s="99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6">
        <v>2</v>
      </c>
      <c r="B896" s="99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6">
        <v>3</v>
      </c>
      <c r="B897" s="99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6">
        <v>4</v>
      </c>
      <c r="B898" s="99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6">
        <v>5</v>
      </c>
      <c r="B899" s="99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6">
        <v>6</v>
      </c>
      <c r="B900" s="99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6">
        <v>7</v>
      </c>
      <c r="B901" s="99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6">
        <v>8</v>
      </c>
      <c r="B902" s="99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6">
        <v>9</v>
      </c>
      <c r="B903" s="99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6">
        <v>10</v>
      </c>
      <c r="B904" s="99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6">
        <v>11</v>
      </c>
      <c r="B905" s="99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6">
        <v>12</v>
      </c>
      <c r="B906" s="99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6">
        <v>13</v>
      </c>
      <c r="B907" s="99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6">
        <v>14</v>
      </c>
      <c r="B908" s="99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6">
        <v>15</v>
      </c>
      <c r="B909" s="99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6">
        <v>16</v>
      </c>
      <c r="B910" s="99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6">
        <v>17</v>
      </c>
      <c r="B911" s="99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6">
        <v>18</v>
      </c>
      <c r="B912" s="99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6">
        <v>19</v>
      </c>
      <c r="B913" s="99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6">
        <v>20</v>
      </c>
      <c r="B914" s="99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6">
        <v>21</v>
      </c>
      <c r="B915" s="99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6">
        <v>22</v>
      </c>
      <c r="B916" s="99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6">
        <v>23</v>
      </c>
      <c r="B917" s="99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6">
        <v>24</v>
      </c>
      <c r="B918" s="99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6">
        <v>25</v>
      </c>
      <c r="B919" s="99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6">
        <v>26</v>
      </c>
      <c r="B920" s="99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6">
        <v>27</v>
      </c>
      <c r="B921" s="99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6">
        <v>28</v>
      </c>
      <c r="B922" s="99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6">
        <v>29</v>
      </c>
      <c r="B923" s="99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6">
        <v>30</v>
      </c>
      <c r="B924" s="99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318</v>
      </c>
      <c r="Z927" s="273"/>
      <c r="AA927" s="273"/>
      <c r="AB927" s="273"/>
      <c r="AC927" s="994" t="s">
        <v>309</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c r="A928" s="996">
        <v>1</v>
      </c>
      <c r="B928" s="99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6">
        <v>2</v>
      </c>
      <c r="B929" s="99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6">
        <v>3</v>
      </c>
      <c r="B930" s="99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6">
        <v>4</v>
      </c>
      <c r="B931" s="99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6">
        <v>5</v>
      </c>
      <c r="B932" s="99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6">
        <v>6</v>
      </c>
      <c r="B933" s="99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6">
        <v>7</v>
      </c>
      <c r="B934" s="99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6">
        <v>8</v>
      </c>
      <c r="B935" s="99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6">
        <v>9</v>
      </c>
      <c r="B936" s="99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6">
        <v>10</v>
      </c>
      <c r="B937" s="99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6">
        <v>11</v>
      </c>
      <c r="B938" s="99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6">
        <v>12</v>
      </c>
      <c r="B939" s="99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6">
        <v>13</v>
      </c>
      <c r="B940" s="99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6">
        <v>14</v>
      </c>
      <c r="B941" s="99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6">
        <v>15</v>
      </c>
      <c r="B942" s="99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6">
        <v>16</v>
      </c>
      <c r="B943" s="99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6">
        <v>17</v>
      </c>
      <c r="B944" s="99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6">
        <v>18</v>
      </c>
      <c r="B945" s="99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6">
        <v>19</v>
      </c>
      <c r="B946" s="99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6">
        <v>20</v>
      </c>
      <c r="B947" s="99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6">
        <v>21</v>
      </c>
      <c r="B948" s="99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6">
        <v>22</v>
      </c>
      <c r="B949" s="99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6">
        <v>23</v>
      </c>
      <c r="B950" s="99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6">
        <v>24</v>
      </c>
      <c r="B951" s="99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6">
        <v>25</v>
      </c>
      <c r="B952" s="99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6">
        <v>26</v>
      </c>
      <c r="B953" s="99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6">
        <v>27</v>
      </c>
      <c r="B954" s="99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6">
        <v>28</v>
      </c>
      <c r="B955" s="99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6">
        <v>29</v>
      </c>
      <c r="B956" s="99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6">
        <v>30</v>
      </c>
      <c r="B957" s="99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318</v>
      </c>
      <c r="Z960" s="273"/>
      <c r="AA960" s="273"/>
      <c r="AB960" s="273"/>
      <c r="AC960" s="994" t="s">
        <v>309</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c r="A961" s="996">
        <v>1</v>
      </c>
      <c r="B961" s="99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6">
        <v>2</v>
      </c>
      <c r="B962" s="99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6">
        <v>3</v>
      </c>
      <c r="B963" s="99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6">
        <v>4</v>
      </c>
      <c r="B964" s="99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6">
        <v>5</v>
      </c>
      <c r="B965" s="99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6">
        <v>6</v>
      </c>
      <c r="B966" s="99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6">
        <v>7</v>
      </c>
      <c r="B967" s="99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6">
        <v>8</v>
      </c>
      <c r="B968" s="99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6">
        <v>9</v>
      </c>
      <c r="B969" s="99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6">
        <v>10</v>
      </c>
      <c r="B970" s="99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6">
        <v>11</v>
      </c>
      <c r="B971" s="99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6">
        <v>12</v>
      </c>
      <c r="B972" s="99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6">
        <v>13</v>
      </c>
      <c r="B973" s="99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6">
        <v>14</v>
      </c>
      <c r="B974" s="99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6">
        <v>15</v>
      </c>
      <c r="B975" s="99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6">
        <v>16</v>
      </c>
      <c r="B976" s="99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6">
        <v>17</v>
      </c>
      <c r="B977" s="99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6">
        <v>18</v>
      </c>
      <c r="B978" s="99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6">
        <v>19</v>
      </c>
      <c r="B979" s="99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6">
        <v>20</v>
      </c>
      <c r="B980" s="99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6">
        <v>21</v>
      </c>
      <c r="B981" s="99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6">
        <v>22</v>
      </c>
      <c r="B982" s="99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6">
        <v>23</v>
      </c>
      <c r="B983" s="99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6">
        <v>24</v>
      </c>
      <c r="B984" s="99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6">
        <v>25</v>
      </c>
      <c r="B985" s="99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6">
        <v>26</v>
      </c>
      <c r="B986" s="99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6">
        <v>27</v>
      </c>
      <c r="B987" s="99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6">
        <v>28</v>
      </c>
      <c r="B988" s="99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6">
        <v>29</v>
      </c>
      <c r="B989" s="99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6">
        <v>30</v>
      </c>
      <c r="B990" s="99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318</v>
      </c>
      <c r="Z993" s="273"/>
      <c r="AA993" s="273"/>
      <c r="AB993" s="273"/>
      <c r="AC993" s="994" t="s">
        <v>309</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c r="A994" s="996">
        <v>1</v>
      </c>
      <c r="B994" s="99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6">
        <v>2</v>
      </c>
      <c r="B995" s="99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6">
        <v>3</v>
      </c>
      <c r="B996" s="99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6">
        <v>4</v>
      </c>
      <c r="B997" s="99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6">
        <v>5</v>
      </c>
      <c r="B998" s="99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6">
        <v>6</v>
      </c>
      <c r="B999" s="99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6">
        <v>7</v>
      </c>
      <c r="B1000" s="99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6">
        <v>8</v>
      </c>
      <c r="B1001" s="99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6">
        <v>9</v>
      </c>
      <c r="B1002" s="99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6">
        <v>10</v>
      </c>
      <c r="B1003" s="99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6">
        <v>11</v>
      </c>
      <c r="B1004" s="99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6">
        <v>12</v>
      </c>
      <c r="B1005" s="99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6">
        <v>13</v>
      </c>
      <c r="B1006" s="99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6">
        <v>14</v>
      </c>
      <c r="B1007" s="99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6">
        <v>15</v>
      </c>
      <c r="B1008" s="99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6">
        <v>16</v>
      </c>
      <c r="B1009" s="99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6">
        <v>17</v>
      </c>
      <c r="B1010" s="99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6">
        <v>18</v>
      </c>
      <c r="B1011" s="99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6">
        <v>19</v>
      </c>
      <c r="B1012" s="99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6">
        <v>20</v>
      </c>
      <c r="B1013" s="99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6">
        <v>21</v>
      </c>
      <c r="B1014" s="99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6">
        <v>22</v>
      </c>
      <c r="B1015" s="99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6">
        <v>23</v>
      </c>
      <c r="B1016" s="99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6">
        <v>24</v>
      </c>
      <c r="B1017" s="99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6">
        <v>25</v>
      </c>
      <c r="B1018" s="99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6">
        <v>26</v>
      </c>
      <c r="B1019" s="99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6">
        <v>27</v>
      </c>
      <c r="B1020" s="99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6">
        <v>28</v>
      </c>
      <c r="B1021" s="99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6">
        <v>29</v>
      </c>
      <c r="B1022" s="99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6">
        <v>30</v>
      </c>
      <c r="B1023" s="99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318</v>
      </c>
      <c r="Z1026" s="273"/>
      <c r="AA1026" s="273"/>
      <c r="AB1026" s="273"/>
      <c r="AC1026" s="994" t="s">
        <v>309</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c r="A1027" s="996">
        <v>1</v>
      </c>
      <c r="B1027" s="99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6">
        <v>2</v>
      </c>
      <c r="B1028" s="99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6">
        <v>3</v>
      </c>
      <c r="B1029" s="99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6">
        <v>4</v>
      </c>
      <c r="B1030" s="99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6">
        <v>5</v>
      </c>
      <c r="B1031" s="99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6">
        <v>6</v>
      </c>
      <c r="B1032" s="99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6">
        <v>7</v>
      </c>
      <c r="B1033" s="99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6">
        <v>8</v>
      </c>
      <c r="B1034" s="99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6">
        <v>9</v>
      </c>
      <c r="B1035" s="99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6">
        <v>10</v>
      </c>
      <c r="B1036" s="99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6">
        <v>11</v>
      </c>
      <c r="B1037" s="99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6">
        <v>12</v>
      </c>
      <c r="B1038" s="99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6">
        <v>13</v>
      </c>
      <c r="B1039" s="99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6">
        <v>14</v>
      </c>
      <c r="B1040" s="99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6">
        <v>15</v>
      </c>
      <c r="B1041" s="99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6">
        <v>16</v>
      </c>
      <c r="B1042" s="99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6">
        <v>17</v>
      </c>
      <c r="B1043" s="99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6">
        <v>18</v>
      </c>
      <c r="B1044" s="99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6">
        <v>19</v>
      </c>
      <c r="B1045" s="99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6">
        <v>20</v>
      </c>
      <c r="B1046" s="99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6">
        <v>21</v>
      </c>
      <c r="B1047" s="99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6">
        <v>22</v>
      </c>
      <c r="B1048" s="99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6">
        <v>23</v>
      </c>
      <c r="B1049" s="99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6">
        <v>24</v>
      </c>
      <c r="B1050" s="99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6">
        <v>25</v>
      </c>
      <c r="B1051" s="99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6">
        <v>26</v>
      </c>
      <c r="B1052" s="99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6">
        <v>27</v>
      </c>
      <c r="B1053" s="99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6">
        <v>28</v>
      </c>
      <c r="B1054" s="99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6">
        <v>29</v>
      </c>
      <c r="B1055" s="99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6">
        <v>30</v>
      </c>
      <c r="B1056" s="99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318</v>
      </c>
      <c r="Z1059" s="273"/>
      <c r="AA1059" s="273"/>
      <c r="AB1059" s="273"/>
      <c r="AC1059" s="994" t="s">
        <v>309</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c r="A1060" s="996">
        <v>1</v>
      </c>
      <c r="B1060" s="99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6">
        <v>2</v>
      </c>
      <c r="B1061" s="99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6">
        <v>3</v>
      </c>
      <c r="B1062" s="99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6">
        <v>4</v>
      </c>
      <c r="B1063" s="99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6">
        <v>5</v>
      </c>
      <c r="B1064" s="99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6">
        <v>6</v>
      </c>
      <c r="B1065" s="99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6">
        <v>7</v>
      </c>
      <c r="B1066" s="99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6">
        <v>8</v>
      </c>
      <c r="B1067" s="99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6">
        <v>9</v>
      </c>
      <c r="B1068" s="99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6">
        <v>10</v>
      </c>
      <c r="B1069" s="99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6">
        <v>11</v>
      </c>
      <c r="B1070" s="99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6">
        <v>12</v>
      </c>
      <c r="B1071" s="99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6">
        <v>13</v>
      </c>
      <c r="B1072" s="99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6">
        <v>14</v>
      </c>
      <c r="B1073" s="99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6">
        <v>15</v>
      </c>
      <c r="B1074" s="99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6">
        <v>16</v>
      </c>
      <c r="B1075" s="99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6">
        <v>17</v>
      </c>
      <c r="B1076" s="99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6">
        <v>18</v>
      </c>
      <c r="B1077" s="99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6">
        <v>19</v>
      </c>
      <c r="B1078" s="99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6">
        <v>20</v>
      </c>
      <c r="B1079" s="99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6">
        <v>21</v>
      </c>
      <c r="B1080" s="99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6">
        <v>22</v>
      </c>
      <c r="B1081" s="99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6">
        <v>23</v>
      </c>
      <c r="B1082" s="99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6">
        <v>24</v>
      </c>
      <c r="B1083" s="99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6">
        <v>25</v>
      </c>
      <c r="B1084" s="99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6">
        <v>26</v>
      </c>
      <c r="B1085" s="99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6">
        <v>27</v>
      </c>
      <c r="B1086" s="99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6">
        <v>28</v>
      </c>
      <c r="B1087" s="99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6">
        <v>29</v>
      </c>
      <c r="B1088" s="99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6">
        <v>30</v>
      </c>
      <c r="B1089" s="99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318</v>
      </c>
      <c r="Z1092" s="273"/>
      <c r="AA1092" s="273"/>
      <c r="AB1092" s="273"/>
      <c r="AC1092" s="994" t="s">
        <v>309</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c r="A1093" s="996">
        <v>1</v>
      </c>
      <c r="B1093" s="99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6">
        <v>2</v>
      </c>
      <c r="B1094" s="99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6">
        <v>3</v>
      </c>
      <c r="B1095" s="99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6">
        <v>4</v>
      </c>
      <c r="B1096" s="99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6">
        <v>5</v>
      </c>
      <c r="B1097" s="99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6">
        <v>6</v>
      </c>
      <c r="B1098" s="99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6">
        <v>7</v>
      </c>
      <c r="B1099" s="99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6">
        <v>8</v>
      </c>
      <c r="B1100" s="99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6">
        <v>9</v>
      </c>
      <c r="B1101" s="99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6">
        <v>10</v>
      </c>
      <c r="B1102" s="99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6">
        <v>11</v>
      </c>
      <c r="B1103" s="99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6">
        <v>12</v>
      </c>
      <c r="B1104" s="99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6">
        <v>13</v>
      </c>
      <c r="B1105" s="99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6">
        <v>14</v>
      </c>
      <c r="B1106" s="99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6">
        <v>15</v>
      </c>
      <c r="B1107" s="99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6">
        <v>16</v>
      </c>
      <c r="B1108" s="99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6">
        <v>17</v>
      </c>
      <c r="B1109" s="99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6">
        <v>18</v>
      </c>
      <c r="B1110" s="99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6">
        <v>19</v>
      </c>
      <c r="B1111" s="99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6">
        <v>20</v>
      </c>
      <c r="B1112" s="99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6">
        <v>21</v>
      </c>
      <c r="B1113" s="99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6">
        <v>22</v>
      </c>
      <c r="B1114" s="99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6">
        <v>23</v>
      </c>
      <c r="B1115" s="99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6">
        <v>24</v>
      </c>
      <c r="B1116" s="99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6">
        <v>25</v>
      </c>
      <c r="B1117" s="99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6">
        <v>26</v>
      </c>
      <c r="B1118" s="99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6">
        <v>27</v>
      </c>
      <c r="B1119" s="99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6">
        <v>28</v>
      </c>
      <c r="B1120" s="99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6">
        <v>29</v>
      </c>
      <c r="B1121" s="99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6">
        <v>30</v>
      </c>
      <c r="B1122" s="99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318</v>
      </c>
      <c r="Z1125" s="273"/>
      <c r="AA1125" s="273"/>
      <c r="AB1125" s="273"/>
      <c r="AC1125" s="994" t="s">
        <v>309</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c r="A1126" s="996">
        <v>1</v>
      </c>
      <c r="B1126" s="99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6">
        <v>2</v>
      </c>
      <c r="B1127" s="99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6">
        <v>3</v>
      </c>
      <c r="B1128" s="99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6">
        <v>4</v>
      </c>
      <c r="B1129" s="99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6">
        <v>5</v>
      </c>
      <c r="B1130" s="99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6">
        <v>6</v>
      </c>
      <c r="B1131" s="99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6">
        <v>7</v>
      </c>
      <c r="B1132" s="99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6">
        <v>8</v>
      </c>
      <c r="B1133" s="99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6">
        <v>9</v>
      </c>
      <c r="B1134" s="99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6">
        <v>10</v>
      </c>
      <c r="B1135" s="99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6">
        <v>11</v>
      </c>
      <c r="B1136" s="99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6">
        <v>12</v>
      </c>
      <c r="B1137" s="99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6">
        <v>13</v>
      </c>
      <c r="B1138" s="99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6">
        <v>14</v>
      </c>
      <c r="B1139" s="99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6">
        <v>15</v>
      </c>
      <c r="B1140" s="99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6">
        <v>16</v>
      </c>
      <c r="B1141" s="99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6">
        <v>17</v>
      </c>
      <c r="B1142" s="99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6">
        <v>18</v>
      </c>
      <c r="B1143" s="99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6">
        <v>19</v>
      </c>
      <c r="B1144" s="99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6">
        <v>20</v>
      </c>
      <c r="B1145" s="99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6">
        <v>21</v>
      </c>
      <c r="B1146" s="99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6">
        <v>22</v>
      </c>
      <c r="B1147" s="99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6">
        <v>23</v>
      </c>
      <c r="B1148" s="99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6">
        <v>24</v>
      </c>
      <c r="B1149" s="99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6">
        <v>25</v>
      </c>
      <c r="B1150" s="99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6">
        <v>26</v>
      </c>
      <c r="B1151" s="99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6">
        <v>27</v>
      </c>
      <c r="B1152" s="99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6">
        <v>28</v>
      </c>
      <c r="B1153" s="99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6">
        <v>29</v>
      </c>
      <c r="B1154" s="99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6">
        <v>30</v>
      </c>
      <c r="B1155" s="99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318</v>
      </c>
      <c r="Z1158" s="273"/>
      <c r="AA1158" s="273"/>
      <c r="AB1158" s="273"/>
      <c r="AC1158" s="994" t="s">
        <v>309</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c r="A1159" s="996">
        <v>1</v>
      </c>
      <c r="B1159" s="99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6">
        <v>2</v>
      </c>
      <c r="B1160" s="99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6">
        <v>3</v>
      </c>
      <c r="B1161" s="99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6">
        <v>4</v>
      </c>
      <c r="B1162" s="99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6">
        <v>5</v>
      </c>
      <c r="B1163" s="99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6">
        <v>6</v>
      </c>
      <c r="B1164" s="99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6">
        <v>7</v>
      </c>
      <c r="B1165" s="99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6">
        <v>8</v>
      </c>
      <c r="B1166" s="99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6">
        <v>9</v>
      </c>
      <c r="B1167" s="99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6">
        <v>10</v>
      </c>
      <c r="B1168" s="99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6">
        <v>11</v>
      </c>
      <c r="B1169" s="99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6">
        <v>12</v>
      </c>
      <c r="B1170" s="99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6">
        <v>13</v>
      </c>
      <c r="B1171" s="99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6">
        <v>14</v>
      </c>
      <c r="B1172" s="99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6">
        <v>15</v>
      </c>
      <c r="B1173" s="99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6">
        <v>16</v>
      </c>
      <c r="B1174" s="99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6">
        <v>17</v>
      </c>
      <c r="B1175" s="99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6">
        <v>18</v>
      </c>
      <c r="B1176" s="99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6">
        <v>19</v>
      </c>
      <c r="B1177" s="99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6">
        <v>20</v>
      </c>
      <c r="B1178" s="99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6">
        <v>21</v>
      </c>
      <c r="B1179" s="99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6">
        <v>22</v>
      </c>
      <c r="B1180" s="99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6">
        <v>23</v>
      </c>
      <c r="B1181" s="99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6">
        <v>24</v>
      </c>
      <c r="B1182" s="99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6">
        <v>25</v>
      </c>
      <c r="B1183" s="99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6">
        <v>26</v>
      </c>
      <c r="B1184" s="99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6">
        <v>27</v>
      </c>
      <c r="B1185" s="99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6">
        <v>28</v>
      </c>
      <c r="B1186" s="99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6">
        <v>29</v>
      </c>
      <c r="B1187" s="99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6">
        <v>30</v>
      </c>
      <c r="B1188" s="99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318</v>
      </c>
      <c r="Z1191" s="273"/>
      <c r="AA1191" s="273"/>
      <c r="AB1191" s="273"/>
      <c r="AC1191" s="994" t="s">
        <v>309</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c r="A1192" s="996">
        <v>1</v>
      </c>
      <c r="B1192" s="99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6">
        <v>2</v>
      </c>
      <c r="B1193" s="99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6">
        <v>3</v>
      </c>
      <c r="B1194" s="99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6">
        <v>4</v>
      </c>
      <c r="B1195" s="99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6">
        <v>5</v>
      </c>
      <c r="B1196" s="99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6">
        <v>6</v>
      </c>
      <c r="B1197" s="99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6">
        <v>7</v>
      </c>
      <c r="B1198" s="99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6">
        <v>8</v>
      </c>
      <c r="B1199" s="99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6">
        <v>9</v>
      </c>
      <c r="B1200" s="99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6">
        <v>10</v>
      </c>
      <c r="B1201" s="99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6">
        <v>11</v>
      </c>
      <c r="B1202" s="99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6">
        <v>12</v>
      </c>
      <c r="B1203" s="99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6">
        <v>13</v>
      </c>
      <c r="B1204" s="99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6">
        <v>14</v>
      </c>
      <c r="B1205" s="99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6">
        <v>15</v>
      </c>
      <c r="B1206" s="99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6">
        <v>16</v>
      </c>
      <c r="B1207" s="99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6">
        <v>17</v>
      </c>
      <c r="B1208" s="99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6">
        <v>18</v>
      </c>
      <c r="B1209" s="99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6">
        <v>19</v>
      </c>
      <c r="B1210" s="99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6">
        <v>20</v>
      </c>
      <c r="B1211" s="99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6">
        <v>21</v>
      </c>
      <c r="B1212" s="99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6">
        <v>22</v>
      </c>
      <c r="B1213" s="99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6">
        <v>23</v>
      </c>
      <c r="B1214" s="99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6">
        <v>24</v>
      </c>
      <c r="B1215" s="99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6">
        <v>25</v>
      </c>
      <c r="B1216" s="99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6">
        <v>26</v>
      </c>
      <c r="B1217" s="99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6">
        <v>27</v>
      </c>
      <c r="B1218" s="99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6">
        <v>28</v>
      </c>
      <c r="B1219" s="99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6">
        <v>29</v>
      </c>
      <c r="B1220" s="99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6">
        <v>30</v>
      </c>
      <c r="B1221" s="99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318</v>
      </c>
      <c r="Z1224" s="273"/>
      <c r="AA1224" s="273"/>
      <c r="AB1224" s="273"/>
      <c r="AC1224" s="994" t="s">
        <v>309</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c r="A1225" s="996">
        <v>1</v>
      </c>
      <c r="B1225" s="99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6">
        <v>2</v>
      </c>
      <c r="B1226" s="99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6">
        <v>3</v>
      </c>
      <c r="B1227" s="99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6">
        <v>4</v>
      </c>
      <c r="B1228" s="99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6">
        <v>5</v>
      </c>
      <c r="B1229" s="99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6">
        <v>6</v>
      </c>
      <c r="B1230" s="99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6">
        <v>7</v>
      </c>
      <c r="B1231" s="99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6">
        <v>8</v>
      </c>
      <c r="B1232" s="99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6">
        <v>9</v>
      </c>
      <c r="B1233" s="99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6">
        <v>10</v>
      </c>
      <c r="B1234" s="99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6">
        <v>11</v>
      </c>
      <c r="B1235" s="99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6">
        <v>12</v>
      </c>
      <c r="B1236" s="99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6">
        <v>13</v>
      </c>
      <c r="B1237" s="99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6">
        <v>14</v>
      </c>
      <c r="B1238" s="99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6">
        <v>15</v>
      </c>
      <c r="B1239" s="99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6">
        <v>16</v>
      </c>
      <c r="B1240" s="99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6">
        <v>17</v>
      </c>
      <c r="B1241" s="99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6">
        <v>18</v>
      </c>
      <c r="B1242" s="99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6">
        <v>19</v>
      </c>
      <c r="B1243" s="99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6">
        <v>20</v>
      </c>
      <c r="B1244" s="99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6">
        <v>21</v>
      </c>
      <c r="B1245" s="99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6">
        <v>22</v>
      </c>
      <c r="B1246" s="99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6">
        <v>23</v>
      </c>
      <c r="B1247" s="99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6">
        <v>24</v>
      </c>
      <c r="B1248" s="99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6">
        <v>25</v>
      </c>
      <c r="B1249" s="99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6">
        <v>26</v>
      </c>
      <c r="B1250" s="99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6">
        <v>27</v>
      </c>
      <c r="B1251" s="99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6">
        <v>28</v>
      </c>
      <c r="B1252" s="99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6">
        <v>29</v>
      </c>
      <c r="B1253" s="99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6">
        <v>30</v>
      </c>
      <c r="B1254" s="99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318</v>
      </c>
      <c r="Z1257" s="273"/>
      <c r="AA1257" s="273"/>
      <c r="AB1257" s="273"/>
      <c r="AC1257" s="994" t="s">
        <v>309</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c r="A1258" s="996">
        <v>1</v>
      </c>
      <c r="B1258" s="99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6">
        <v>2</v>
      </c>
      <c r="B1259" s="99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6">
        <v>3</v>
      </c>
      <c r="B1260" s="99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6">
        <v>4</v>
      </c>
      <c r="B1261" s="99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6">
        <v>5</v>
      </c>
      <c r="B1262" s="99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6">
        <v>6</v>
      </c>
      <c r="B1263" s="99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6">
        <v>7</v>
      </c>
      <c r="B1264" s="99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6">
        <v>8</v>
      </c>
      <c r="B1265" s="99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6">
        <v>9</v>
      </c>
      <c r="B1266" s="99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6">
        <v>10</v>
      </c>
      <c r="B1267" s="99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6">
        <v>11</v>
      </c>
      <c r="B1268" s="99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6">
        <v>12</v>
      </c>
      <c r="B1269" s="99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6">
        <v>13</v>
      </c>
      <c r="B1270" s="99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6">
        <v>14</v>
      </c>
      <c r="B1271" s="99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6">
        <v>15</v>
      </c>
      <c r="B1272" s="99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6">
        <v>16</v>
      </c>
      <c r="B1273" s="99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6">
        <v>17</v>
      </c>
      <c r="B1274" s="99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6">
        <v>18</v>
      </c>
      <c r="B1275" s="99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6">
        <v>19</v>
      </c>
      <c r="B1276" s="99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6">
        <v>20</v>
      </c>
      <c r="B1277" s="99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6">
        <v>21</v>
      </c>
      <c r="B1278" s="99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6">
        <v>22</v>
      </c>
      <c r="B1279" s="99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6">
        <v>23</v>
      </c>
      <c r="B1280" s="99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6">
        <v>24</v>
      </c>
      <c r="B1281" s="99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6">
        <v>25</v>
      </c>
      <c r="B1282" s="99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6">
        <v>26</v>
      </c>
      <c r="B1283" s="99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6">
        <v>27</v>
      </c>
      <c r="B1284" s="99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6">
        <v>28</v>
      </c>
      <c r="B1285" s="99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6">
        <v>29</v>
      </c>
      <c r="B1286" s="99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6">
        <v>30</v>
      </c>
      <c r="B1287" s="99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318</v>
      </c>
      <c r="Z1290" s="273"/>
      <c r="AA1290" s="273"/>
      <c r="AB1290" s="273"/>
      <c r="AC1290" s="994" t="s">
        <v>309</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c r="A1291" s="996">
        <v>1</v>
      </c>
      <c r="B1291" s="99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6">
        <v>2</v>
      </c>
      <c r="B1292" s="99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6">
        <v>3</v>
      </c>
      <c r="B1293" s="99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6">
        <v>4</v>
      </c>
      <c r="B1294" s="99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6">
        <v>5</v>
      </c>
      <c r="B1295" s="99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6">
        <v>6</v>
      </c>
      <c r="B1296" s="99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6">
        <v>7</v>
      </c>
      <c r="B1297" s="99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6">
        <v>8</v>
      </c>
      <c r="B1298" s="99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6">
        <v>9</v>
      </c>
      <c r="B1299" s="99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6">
        <v>10</v>
      </c>
      <c r="B1300" s="99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6">
        <v>11</v>
      </c>
      <c r="B1301" s="99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6">
        <v>12</v>
      </c>
      <c r="B1302" s="99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6">
        <v>13</v>
      </c>
      <c r="B1303" s="99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6">
        <v>14</v>
      </c>
      <c r="B1304" s="99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6">
        <v>15</v>
      </c>
      <c r="B1305" s="99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6">
        <v>16</v>
      </c>
      <c r="B1306" s="99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6">
        <v>17</v>
      </c>
      <c r="B1307" s="99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6">
        <v>18</v>
      </c>
      <c r="B1308" s="99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6">
        <v>19</v>
      </c>
      <c r="B1309" s="99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6">
        <v>20</v>
      </c>
      <c r="B1310" s="99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6">
        <v>21</v>
      </c>
      <c r="B1311" s="99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6">
        <v>22</v>
      </c>
      <c r="B1312" s="99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6">
        <v>23</v>
      </c>
      <c r="B1313" s="99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6">
        <v>24</v>
      </c>
      <c r="B1314" s="99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6">
        <v>25</v>
      </c>
      <c r="B1315" s="99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6">
        <v>26</v>
      </c>
      <c r="B1316" s="99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6">
        <v>27</v>
      </c>
      <c r="B1317" s="99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6">
        <v>28</v>
      </c>
      <c r="B1318" s="99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6">
        <v>29</v>
      </c>
      <c r="B1319" s="99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6">
        <v>30</v>
      </c>
      <c r="B1320" s="99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2022-08-16T07:08:43Z</cp:lastPrinted>
  <dcterms:created xsi:type="dcterms:W3CDTF">2012-03-13T00:50:25Z</dcterms:created>
  <dcterms:modified xsi:type="dcterms:W3CDTF">2022-08-25T06:28:52Z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