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6 援護\"/>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行政事業レビューシート!$A$1:$AX$655</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37" i="11" l="1"/>
  <c r="AY338" i="11"/>
  <c r="AY340" i="11"/>
  <c r="AY336" i="11"/>
  <c r="AY341" i="11"/>
  <c r="AY397" i="11"/>
  <c r="AY398" i="11"/>
  <c r="AY322" i="11"/>
  <c r="AY326" i="11"/>
  <c r="AY323" i="11"/>
  <c r="AY327" i="11"/>
  <c r="AY331" i="11"/>
  <c r="AY324" i="11"/>
  <c r="AY328" i="11"/>
  <c r="AY332" i="11"/>
  <c r="AY325" i="11"/>
  <c r="AY329" i="11"/>
  <c r="AY333" i="11"/>
  <c r="AY69" i="11"/>
  <c r="AY66" i="11"/>
  <c r="AY75" i="11"/>
  <c r="AY73" i="11"/>
  <c r="AY77" i="11"/>
  <c r="AY74" i="11"/>
  <c r="AY72" i="11"/>
  <c r="AY335" i="11"/>
  <c r="AY214" i="11"/>
  <c r="AY210" i="11"/>
  <c r="AY208" i="11"/>
  <c r="AY213" i="11" s="1"/>
  <c r="AY205" i="11"/>
  <c r="AY200" i="11"/>
  <c r="AY204" i="11" s="1"/>
  <c r="AY195" i="11"/>
  <c r="AY196" i="11" s="1"/>
  <c r="AY190" i="11"/>
  <c r="AY192" i="11" s="1"/>
  <c r="AY180" i="11"/>
  <c r="AY187" i="11" s="1"/>
  <c r="AY179" i="11"/>
  <c r="AY176" i="11"/>
  <c r="AY173" i="11"/>
  <c r="AY178" i="11" s="1"/>
  <c r="AY170" i="11"/>
  <c r="AY171" i="11" s="1"/>
  <c r="AY167" i="11"/>
  <c r="AY169" i="11" s="1"/>
  <c r="AY136" i="11"/>
  <c r="AY138" i="11" s="1"/>
  <c r="AY133" i="11"/>
  <c r="AY135" i="11" s="1"/>
  <c r="AY132" i="11"/>
  <c r="AY139" i="11"/>
  <c r="AY142" i="11" s="1"/>
  <c r="AY166" i="11"/>
  <c r="AY161" i="11"/>
  <c r="AY162" i="11" s="1"/>
  <c r="AY156" i="11"/>
  <c r="AY158" i="11" s="1"/>
  <c r="AY153" i="11"/>
  <c r="AY152" i="11"/>
  <c r="AY146" i="11"/>
  <c r="AY150" i="11" s="1"/>
  <c r="AY127" i="11"/>
  <c r="AY130" i="11" s="1"/>
  <c r="AY123" i="11"/>
  <c r="AY122" i="11"/>
  <c r="AY126" i="11" s="1"/>
  <c r="AY118" i="11"/>
  <c r="AY115" i="11"/>
  <c r="AY114" i="11"/>
  <c r="AY112" i="11"/>
  <c r="AY121" i="11" s="1"/>
  <c r="AY101" i="11"/>
  <c r="AY100" i="11"/>
  <c r="AY99" i="11"/>
  <c r="AY98" i="11"/>
  <c r="AY102" i="11"/>
  <c r="AY104" i="11" s="1"/>
  <c r="AY206" i="11" l="1"/>
  <c r="AY119" i="11"/>
  <c r="AY201" i="11"/>
  <c r="AY175" i="11"/>
  <c r="AY202" i="11"/>
  <c r="AY209" i="11"/>
  <c r="AY198" i="11"/>
  <c r="AY203" i="11"/>
  <c r="AY207" i="11"/>
  <c r="AY211" i="11"/>
  <c r="AY116" i="11"/>
  <c r="AY120" i="11"/>
  <c r="AY124" i="11"/>
  <c r="AY128" i="11"/>
  <c r="AY154" i="11"/>
  <c r="AY163" i="11"/>
  <c r="AY140" i="11"/>
  <c r="AY144" i="11"/>
  <c r="AY134" i="11"/>
  <c r="AY113" i="11"/>
  <c r="AY117" i="11"/>
  <c r="AY125" i="11"/>
  <c r="AY129" i="11"/>
  <c r="AY151" i="11"/>
  <c r="AY155" i="11"/>
  <c r="AY164" i="11"/>
  <c r="AY141" i="11"/>
  <c r="AY145" i="11"/>
  <c r="AY177" i="11"/>
  <c r="AY212" i="11"/>
  <c r="AY131" i="11"/>
  <c r="AY143" i="11"/>
  <c r="AY174" i="11"/>
  <c r="AY193"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1" i="11" s="1"/>
  <c r="AY78" i="11"/>
  <c r="AY87" i="11" s="1"/>
  <c r="AY44" i="11"/>
  <c r="AY52" i="11" s="1"/>
  <c r="AY80" i="11" l="1"/>
  <c r="AY81" i="11"/>
  <c r="AY84" i="11"/>
  <c r="AY96" i="11"/>
  <c r="AY63" i="11"/>
  <c r="AY85" i="11"/>
  <c r="AY89" i="11"/>
  <c r="AY97" i="11"/>
  <c r="AY82" i="11"/>
  <c r="AY86" i="11"/>
  <c r="AY90" i="11"/>
  <c r="AY94" i="11"/>
  <c r="AY9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<sst xmlns="http://schemas.openxmlformats.org/spreadsheetml/2006/main" count="2088" uniqueCount="796">
  <si>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</si>
  <si>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</si>
  <si>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</si>
  <si>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</si>
  <si>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</si>
  <si>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</si>
  <si>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</si>
  <si>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</si>
  <si>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</si>
  <si>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</si>
  <si>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</si>
  <si>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</si>
  <si>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</si>
  <si>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</si>
  <si>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</si>
  <si>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</si>
  <si>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</si>
  <si>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</si>
  <si>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</si>
  <si>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</si>
  <si>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</si>
  <si>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</si>
  <si>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</si>
  <si>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</si>
  <si>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</si>
  <si>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</si>
  <si>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</si>
  <si>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</si>
  <si>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</si>
  <si>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</si>
  <si>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</si>
  <si>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</si>
  <si>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</si>
  <si>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</si>
  <si>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</si>
  <si>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</si>
  <si>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</si>
  <si>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</si>
  <si>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</si>
  <si>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</si>
  <si>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</si>
  <si>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</si>
  <si>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</si>
  <si>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</si>
  <si>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</si>
  <si>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</si>
  <si>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</si>
  <si>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</si>
  <si>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</si>
  <si>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</si>
  <si>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</si>
  <si>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</si>
  <si>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</si>
  <si>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</si>
  <si>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</si>
  <si>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</si>
  <si>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</si>
  <si>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</si>
  <si>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</si>
  <si>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</si>
  <si>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</si>
  <si>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</si>
  <si>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</si>
  <si>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</si>
  <si>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</si>
  <si>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</si>
  <si>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</si>
  <si>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</si>
  <si>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</si>
  <si>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</si>
  <si>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</si>
  <si>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</si>
  <si>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</si>
  <si>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</si>
  <si>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</si>
  <si>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</si>
  <si>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</si>
  <si>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</si>
  <si>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</si>
  <si>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</si>
  <si>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</si>
  <si>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</si>
  <si>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</si>
  <si>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</si>
  <si>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</si>
  <si>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</si>
  <si>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</si>
  <si>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</si>
  <si>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</si>
  <si>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</si>
  <si>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</si>
  <si>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</si>
  <si>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</si>
  <si>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</si>
  <si>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</si>
  <si>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</si>
  <si>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</si>
  <si>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</si>
  <si>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</si>
  <si>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</si>
  <si>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</si>
  <si>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</si>
  <si>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</si>
  <si>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</si>
  <si>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</si>
  <si>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</si>
  <si>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</si>
  <si>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</si>
  <si>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</si>
  <si>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</si>
  <si>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</si>
  <si>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</si>
  <si>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</si>
  <si>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</si>
  <si>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</si>
  <si>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</si>
  <si>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</si>
  <si>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</si>
  <si>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</si>
  <si>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</si>
  <si>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</si>
  <si>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</si>
  <si>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</si>
  <si>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</si>
  <si>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</si>
  <si>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</si>
  <si>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</si>
  <si>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</si>
  <si>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</si>
  <si>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</si>
  <si>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</si>
  <si>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</si>
  <si>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</si>
  <si>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</si>
  <si>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</si>
  <si>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</si>
  <si>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</si>
  <si>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</si>
  <si>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</si>
  <si>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</si>
  <si>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</si>
  <si>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</si>
  <si>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</si>
  <si>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</si>
  <si>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</si>
  <si>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</si>
  <si>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</si>
  <si>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</si>
  <si>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</si>
  <si>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</si>
  <si>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</si>
  <si>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</si>
  <si>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</si>
  <si>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</si>
  <si>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</si>
  <si>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</si>
  <si>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</si>
  <si>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</si>
  <si>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</si>
  <si>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</si>
  <si>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</si>
  <si>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</si>
  <si>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</si>
  <si>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</si>
  <si>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</si>
  <si>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</si>
  <si>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</si>
  <si>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</si>
  <si>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</si>
  <si>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</si>
  <si>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</si>
  <si>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</si>
  <si>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</si>
  <si>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</si>
  <si>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</si>
  <si>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</si>
  <si>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</si>
  <si>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</si>
  <si>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</si>
  <si>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</si>
  <si>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</si>
  <si>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</si>
  <si>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</si>
  <si>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</si>
  <si>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</si>
  <si>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</si>
  <si>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</si>
  <si>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</si>
  <si>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</si>
  <si>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</si>
  <si>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</si>
  <si>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</si>
  <si>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</si>
  <si>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</si>
  <si>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</si>
  <si>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</si>
  <si>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</si>
  <si>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</si>
  <si>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</si>
  <si>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</si>
  <si>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</si>
  <si>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</si>
  <si>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</si>
  <si>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</si>
  <si>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</si>
  <si>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</si>
  <si>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</si>
  <si>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</si>
  <si>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</si>
  <si>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</si>
  <si>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</si>
  <si>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</si>
  <si>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</si>
  <si>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</si>
  <si>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</si>
  <si>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</si>
  <si>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</si>
  <si>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</si>
  <si>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</si>
  <si>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</si>
  <si>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</si>
  <si>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</si>
  <si>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</si>
  <si>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</si>
  <si>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</si>
  <si>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</si>
  <si>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</si>
  <si>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</si>
  <si>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</si>
  <si>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</si>
  <si>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</si>
  <si>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</si>
  <si>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</si>
  <si>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</si>
  <si>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</si>
  <si>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</si>
  <si>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</si>
  <si>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</si>
  <si>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</si>
  <si>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</si>
  <si>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</si>
  <si>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</si>
  <si>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</si>
  <si>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</si>
  <si>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</si>
  <si>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</si>
  <si>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</si>
  <si>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</si>
  <si>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</si>
  <si>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</si>
  <si>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</si>
  <si>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</si>
  <si>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</si>
  <si>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</si>
  <si>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</si>
  <si>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</si>
  <si>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</si>
  <si>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</si>
  <si>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</si>
  <si>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</si>
  <si>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</si>
  <si>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</si>
  <si>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</si>
  <si>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</si>
  <si>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</si>
  <si>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</si>
  <si>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</si>
  <si>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</si>
  <si>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</si>
  <si>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</si>
  <si>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</si>
  <si>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</si>
  <si>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</si>
  <si>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</si>
  <si>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</si>
  <si>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</si>
  <si>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</si>
  <si>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</si>
  <si>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</si>
  <si>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</si>
  <si>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</si>
  <si>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</si>
  <si>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</si>
  <si>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</si>
  <si>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</si>
  <si>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</si>
  <si>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</si>
  <si>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</si>
  <si>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</si>
  <si>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</si>
  <si>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</si>
  <si>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</si>
  <si>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</si>
  <si>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</si>
  <si>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</si>
  <si>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</si>
  <si>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</si>
  <si>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</si>
  <si>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</si>
  <si>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</si>
  <si>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</si>
  <si>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</si>
  <si>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</si>
  <si>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</si>
  <si>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</si>
  <si>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</si>
  <si>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</si>
  <si>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</si>
  <si>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</si>
  <si>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</si>
  <si>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</si>
  <si>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</si>
  <si>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</si>
  <si>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</si>
  <si>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</si>
  <si>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</si>
  <si>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</si>
  <si>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</si>
  <si>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</si>
  <si>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</si>
  <si>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</si>
  <si>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</si>
  <si>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</si>
  <si>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</si>
  <si>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</si>
  <si>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</si>
  <si>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</si>
  <si>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</si>
  <si>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</si>
  <si>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</si>
  <si>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</si>
  <si>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</si>
  <si>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</si>
  <si>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</si>
  <si>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</si>
  <si>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</si>
  <si>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</si>
  <si>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</si>
  <si>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</si>
  <si>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</si>
  <si>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</si>
  <si>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</si>
  <si>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</si>
  <si>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</si>
  <si>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</si>
  <si>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</si>
  <si>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</si>
  <si>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</si>
  <si>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</si>
  <si>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</si>
  <si>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</si>
  <si>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</si>
  <si>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</si>
  <si>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</si>
  <si>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</si>
  <si>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</si>
  <si>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</si>
  <si>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</si>
  <si>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</si>
  <si>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</si>
  <si>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</si>
  <si>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</si>
  <si>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</si>
  <si>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</si>
  <si>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</si>
  <si>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</si>
  <si>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</si>
  <si>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</si>
  <si>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</si>
  <si>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</si>
  <si>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</si>
  <si>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</si>
  <si>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</si>
  <si>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</si>
  <si>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</si>
  <si>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</si>
  <si>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</si>
  <si>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</si>
  <si>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</si>
  <si>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</si>
  <si>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</si>
  <si>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</si>
  <si>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</si>
  <si>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</si>
  <si>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</si>
  <si>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</si>
  <si>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</si>
  <si>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</si>
  <si>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</si>
  <si>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</si>
  <si>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</si>
  <si>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</si>
  <si>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</si>
  <si>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</si>
  <si>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</si>
  <si>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</si>
  <si>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</si>
  <si>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</si>
  <si>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</si>
  <si>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</si>
  <si>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</si>
  <si>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</si>
  <si>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</si>
  <si>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</si>
  <si>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</si>
  <si>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</si>
  <si>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</si>
  <si>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</si>
  <si>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</si>
  <si>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</si>
  <si>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</si>
  <si>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</si>
  <si>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</si>
  <si>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</si>
  <si>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</si>
  <si>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</si>
  <si>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</si>
  <si>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</si>
  <si>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</si>
  <si>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</si>
  <si>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</si>
  <si>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</si>
  <si>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</si>
  <si>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</si>
  <si>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</si>
  <si>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</si>
  <si>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</si>
  <si>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</si>
  <si>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</si>
  <si>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</si>
  <si>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</si>
  <si>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</si>
  <si>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</si>
  <si>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</si>
  <si>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</si>
  <si>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</si>
  <si>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</si>
  <si>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</si>
  <si>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</si>
  <si>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</si>
  <si>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</si>
  <si>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</si>
  <si>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</si>
  <si>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</si>
  <si>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</si>
  <si>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</si>
  <si>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</si>
  <si>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</si>
  <si>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</si>
  <si>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</si>
  <si>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</si>
  <si>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</si>
  <si>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</si>
  <si>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</si>
  <si>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</si>
  <si>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</si>
  <si>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</si>
  <si>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</si>
  <si>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</si>
  <si>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</si>
  <si>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</si>
  <si>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</si>
  <si>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</si>
  <si>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</si>
  <si>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</si>
  <si>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</si>
  <si>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</si>
  <si>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</si>
  <si>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</si>
  <si>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</si>
  <si>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</si>
  <si>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</si>
  <si>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</si>
  <si>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</si>
  <si>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</si>
  <si>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</si>
  <si>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</si>
  <si>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</si>
  <si>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</si>
  <si>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</si>
  <si>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</si>
  <si>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</si>
  <si>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</si>
  <si>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</si>
  <si>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</si>
  <si>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</si>
  <si>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</si>
  <si>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</si>
  <si>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</si>
  <si>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</si>
  <si>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</si>
  <si>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</si>
  <si>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</si>
  <si>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</si>
  <si>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</si>
  <si>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</si>
  <si>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</si>
  <si>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</si>
  <si>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</si>
  <si>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</si>
  <si>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</si>
  <si>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</si>
  <si>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</si>
  <si>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</si>
  <si>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</si>
  <si>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</si>
  <si>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</si>
  <si>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</si>
  <si>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</si>
  <si>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</si>
  <si>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</si>
  <si>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</si>
  <si>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</si>
  <si>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</si>
  <si>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</si>
  <si>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</si>
  <si>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</si>
  <si>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</si>
  <si>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</si>
  <si>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</si>
  <si>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</si>
  <si>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</si>
  <si>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</si>
  <si>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</si>
  <si>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</si>
  <si>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</si>
  <si>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</si>
  <si>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</si>
  <si>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</si>
  <si>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</si>
  <si>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</si>
  <si>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</si>
  <si>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</si>
  <si>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</si>
  <si>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</si>
  <si>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</si>
  <si>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</si>
  <si>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</si>
  <si>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</si>
  <si>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</si>
  <si>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</si>
  <si>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</si>
  <si>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</si>
  <si>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</si>
  <si>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</si>
  <si>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</si>
  <si>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</si>
  <si>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</si>
  <si>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</si>
  <si>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</si>
  <si>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</si>
  <si>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</si>
  <si>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</si>
  <si>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</si>
  <si>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</si>
  <si>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</si>
  <si>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</si>
  <si>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</si>
  <si>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</si>
  <si>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</si>
  <si>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</si>
  <si>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</si>
  <si>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</si>
  <si>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</si>
  <si>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</si>
  <si>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</si>
  <si>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</si>
  <si>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</si>
  <si>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</si>
  <si>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</si>
  <si>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</si>
  <si>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</si>
  <si>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</si>
  <si>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</si>
  <si>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</si>
  <si>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</si>
  <si>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</si>
  <si>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</si>
  <si>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</si>
  <si>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</si>
  <si>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</si>
  <si>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</si>
  <si>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</si>
  <si>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</si>
  <si>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</si>
  <si>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</si>
  <si>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</si>
  <si>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</si>
  <si>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</si>
  <si>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</si>
  <si>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</si>
  <si>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</si>
  <si>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</si>
  <si>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</si>
  <si>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</si>
  <si>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</si>
  <si>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</si>
  <si>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</si>
  <si>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</si>
  <si>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</si>
  <si>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</si>
  <si>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</si>
  <si>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</si>
  <si>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</si>
  <si>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</si>
  <si>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</si>
  <si>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</si>
  <si>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</si>
  <si>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</si>
  <si>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</si>
  <si>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</si>
  <si>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</si>
  <si>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</si>
  <si>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</si>
  <si>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</si>
  <si>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</si>
  <si>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</si>
  <si>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</si>
  <si>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</si>
  <si>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</si>
  <si>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</si>
  <si>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</si>
  <si>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</si>
  <si>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</si>
  <si>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</si>
  <si>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</si>
  <si>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</si>
  <si>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</si>
  <si>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</si>
  <si>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</si>
  <si>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</si>
  <si>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</si>
  <si>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</si>
  <si>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</si>
  <si>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</si>
  <si>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</si>
  <si>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</si>
  <si>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</si>
  <si>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</si>
  <si>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</si>
  <si>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</si>
  <si>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</si>
  <si>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</si>
  <si>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</si>
  <si>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</si>
  <si>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</si>
  <si>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</si>
  <si>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</si>
  <si>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</si>
  <si>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</si>
  <si>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</si>
  <si>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</si>
  <si>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</si>
  <si>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</si>
  <si>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</si>
  <si>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</si>
  <si>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</si>
  <si>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</si>
  <si>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</si>
  <si>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</si>
  <si>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</si>
  <si>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</si>
  <si>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</si>
  <si>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</si>
  <si>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</si>
  <si>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</si>
  <si>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</si>
  <si>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</si>
  <si>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</si>
  <si>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</si>
  <si>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</si>
  <si>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</si>
  <si>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</si>
  <si>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</si>
  <si>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</si>
  <si>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</si>
  <si>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</si>
  <si>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</si>
  <si>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</si>
  <si>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</si>
  <si>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</si>
  <si>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</si>
  <si>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</si>
  <si>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</si>
  <si>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</si>
  <si>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</si>
  <si>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</si>
  <si>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</si>
  <si>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</si>
  <si>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</si>
  <si>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</si>
  <si>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遺骨収集関連事業</t>
  </si>
  <si>
    <t>昭和27年度</t>
  </si>
  <si>
    <t>終了予定なし</t>
  </si>
  <si>
    <t>事業課</t>
  </si>
  <si>
    <t>戦没者の遺骨収集の推進に関する基本的な計画（平成28年５月閣議決定）</t>
  </si>
  <si>
    <t>-</t>
  </si>
  <si>
    <t>戦没者遺骨収集事業等庁費</t>
  </si>
  <si>
    <t>戦没者遺骨収集事業等委託費</t>
  </si>
  <si>
    <t>戦没者遺骨収集事業等旅費</t>
  </si>
  <si>
    <t>戦没者遺骨収集等委員等旅費</t>
  </si>
  <si>
    <t>戦没者遺骨収集事業等諸謝金</t>
  </si>
  <si>
    <t>回</t>
  </si>
  <si>
    <t>X:遺骨収集等事業派遣の執行額／Y:派遣回数　　</t>
    <phoneticPr fontId="5"/>
  </si>
  <si>
    <t>百万円</t>
  </si>
  <si>
    <t>X/Y</t>
    <phoneticPr fontId="5"/>
  </si>
  <si>
    <t>2,157百万円/76回</t>
  </si>
  <si>
    <t>1,911百万円/24回</t>
  </si>
  <si>
    <t>／　</t>
    <phoneticPr fontId="5"/>
  </si>
  <si>
    <t>遺骨伝達等事業</t>
  </si>
  <si>
    <t>418・0065</t>
  </si>
  <si>
    <t>364・0909</t>
  </si>
  <si>
    <t>729</t>
  </si>
  <si>
    <t>727</t>
  </si>
  <si>
    <t>743</t>
  </si>
  <si>
    <t>710</t>
  </si>
  <si>
    <t>厚生労働省0711・厚生労働省0712</t>
  </si>
  <si>
    <t>厚生労働省0709</t>
  </si>
  <si>
    <t>○</t>
  </si>
  <si>
    <t>浅見　高嗣</t>
    <rPh sb="0" eb="2">
      <t>アサミ</t>
    </rPh>
    <rPh sb="3" eb="4">
      <t>タカ</t>
    </rPh>
    <rPh sb="4" eb="5">
      <t>ツ</t>
    </rPh>
    <phoneticPr fontId="5"/>
  </si>
  <si>
    <t>-</t>
    <phoneticPr fontId="5"/>
  </si>
  <si>
    <t>厚労</t>
  </si>
  <si>
    <t>事業費</t>
    <rPh sb="0" eb="3">
      <t>ジギョウヒ</t>
    </rPh>
    <phoneticPr fontId="5"/>
  </si>
  <si>
    <t>運営費</t>
    <rPh sb="0" eb="3">
      <t>ウンエイヒ</t>
    </rPh>
    <phoneticPr fontId="5"/>
  </si>
  <si>
    <t>（一社）日本戦没者遺骨収集推進協会が行う遺骨収集関連事業の実施に必要な旅費、借料及び損料等</t>
    <rPh sb="1" eb="3">
      <t>イッシャ</t>
    </rPh>
    <rPh sb="4" eb="6">
      <t>ニホン</t>
    </rPh>
    <rPh sb="6" eb="9">
      <t>センボツシャ</t>
    </rPh>
    <rPh sb="9" eb="11">
      <t>イコツ</t>
    </rPh>
    <rPh sb="11" eb="13">
      <t>シュウシュウ</t>
    </rPh>
    <rPh sb="13" eb="15">
      <t>スイシン</t>
    </rPh>
    <rPh sb="15" eb="17">
      <t>キョウカイ</t>
    </rPh>
    <rPh sb="18" eb="19">
      <t>オコナ</t>
    </rPh>
    <rPh sb="20" eb="22">
      <t>イコツ</t>
    </rPh>
    <rPh sb="22" eb="24">
      <t>シュウシュウ</t>
    </rPh>
    <rPh sb="24" eb="26">
      <t>カンレン</t>
    </rPh>
    <rPh sb="26" eb="28">
      <t>ジギョウ</t>
    </rPh>
    <rPh sb="29" eb="31">
      <t>ジッシ</t>
    </rPh>
    <rPh sb="32" eb="34">
      <t>ヒツヨウ</t>
    </rPh>
    <rPh sb="38" eb="40">
      <t>シャクリョウ</t>
    </rPh>
    <rPh sb="40" eb="41">
      <t>オヨ</t>
    </rPh>
    <rPh sb="42" eb="44">
      <t>ソンリョウ</t>
    </rPh>
    <rPh sb="44" eb="45">
      <t>ナド</t>
    </rPh>
    <phoneticPr fontId="5"/>
  </si>
  <si>
    <t>（一社）日本戦没者遺骨収集推進協会の運営に必要な人件費、借料及び損料等</t>
  </si>
  <si>
    <t>硫黄島掘削調査に必要な重機・車両等の借上等</t>
    <rPh sb="0" eb="3">
      <t>イオウトウ</t>
    </rPh>
    <rPh sb="3" eb="5">
      <t>クッサク</t>
    </rPh>
    <rPh sb="5" eb="7">
      <t>チョウサ</t>
    </rPh>
    <rPh sb="8" eb="10">
      <t>ヒツヨウ</t>
    </rPh>
    <rPh sb="11" eb="13">
      <t>ジュウキ</t>
    </rPh>
    <rPh sb="14" eb="17">
      <t>シャリョウナド</t>
    </rPh>
    <rPh sb="18" eb="19">
      <t>シャク</t>
    </rPh>
    <rPh sb="19" eb="20">
      <t>ジョウ</t>
    </rPh>
    <rPh sb="20" eb="21">
      <t>ナド</t>
    </rPh>
    <phoneticPr fontId="5"/>
  </si>
  <si>
    <t>雑役務費</t>
    <rPh sb="0" eb="1">
      <t>ザツ</t>
    </rPh>
    <rPh sb="1" eb="4">
      <t>エキムヒ</t>
    </rPh>
    <phoneticPr fontId="5"/>
  </si>
  <si>
    <t>令和元年度～令和３年度戦没者慰霊事業実施状況</t>
    <rPh sb="0" eb="2">
      <t>レイワ</t>
    </rPh>
    <rPh sb="2" eb="3">
      <t>モト</t>
    </rPh>
    <phoneticPr fontId="5"/>
  </si>
  <si>
    <t>未だ多くの戦没者遺骨が海外に残されていることは、遺族感情はもとより、国民感情としても放置はできないものであり、本事業はニーズが高い。</t>
  </si>
  <si>
    <t>平成28年4月に施行された「戦没者の遺骨収集の推進に関する法律（平成28年法律第12号）」において、戦没者の遺骨収集が国の責務として明確に位置づけられているため、国が実施すべき事業である。</t>
  </si>
  <si>
    <t>遺骨の帰還を待ち望む戦没者遺族を慰藉するために最も効果的な手段である。遺族の高齢化も進んでおり、優先して実施すべき事業である。</t>
  </si>
  <si>
    <t>△</t>
  </si>
  <si>
    <t>有</t>
  </si>
  <si>
    <t>事業の実績を踏まえ、必要な経費について見直しを行っている。</t>
  </si>
  <si>
    <t>事業の実施に当たり、必要なもののみに限定されている。</t>
  </si>
  <si>
    <t>海外での事業となることから、事前に現地の状況を把握することにより、必要最低限の調達をする等工夫している。</t>
  </si>
  <si>
    <t>‐</t>
  </si>
  <si>
    <t>本事業は、相手国や関係者からの情報を精査し、計画的かつ効果的に実施されている。</t>
  </si>
  <si>
    <t>海外資料調査や現地調査によって得られた情報に基づき、政府の遺骨収集団を派遣し、本邦への遺骨の送還を行っている。</t>
  </si>
  <si>
    <t>以下のとおり、遺骨情報の収集・収容→ご遺族への伝達等という一連の取組となっており、役割分担されている。
①遺骨収集関連事業
↓　〔国内外において収集した遺骨情報をもとに遺骨収容を行う〕
②遺骨伝達等事業　
　　 〔①で収容された遺骨について、御遺族への伝達や身元未判明遺骨の千鳥ヶ淵戦没者への納骨を行う。〕</t>
  </si>
  <si>
    <t>新型コロナウィルス感染症の流行状況等を踏まえたうえで、適切に事業を実施していくこととする。</t>
    <rPh sb="0" eb="2">
      <t>シンガタ</t>
    </rPh>
    <rPh sb="9" eb="12">
      <t>カンセンショウ</t>
    </rPh>
    <rPh sb="13" eb="15">
      <t>リュウコウ</t>
    </rPh>
    <rPh sb="15" eb="17">
      <t>ジョウキョウ</t>
    </rPh>
    <rPh sb="17" eb="18">
      <t>トウ</t>
    </rPh>
    <rPh sb="19" eb="20">
      <t>フ</t>
    </rPh>
    <phoneticPr fontId="5"/>
  </si>
  <si>
    <t>沖縄県</t>
    <rPh sb="0" eb="3">
      <t>オキナワケン</t>
    </rPh>
    <phoneticPr fontId="5"/>
  </si>
  <si>
    <t>遺骨収集や遺骨情報の収集等を行う（沖縄を除く）（委託）</t>
    <rPh sb="0" eb="2">
      <t>イコツ</t>
    </rPh>
    <rPh sb="2" eb="4">
      <t>シュウシュウ</t>
    </rPh>
    <rPh sb="5" eb="7">
      <t>イコツ</t>
    </rPh>
    <rPh sb="7" eb="9">
      <t>ジョウホウ</t>
    </rPh>
    <rPh sb="10" eb="13">
      <t>シュウシュウトウ</t>
    </rPh>
    <rPh sb="14" eb="15">
      <t>オコナ</t>
    </rPh>
    <rPh sb="17" eb="19">
      <t>オキナワ</t>
    </rPh>
    <rPh sb="20" eb="21">
      <t>ノゾ</t>
    </rPh>
    <rPh sb="24" eb="26">
      <t>イタク</t>
    </rPh>
    <phoneticPr fontId="5"/>
  </si>
  <si>
    <t>沖縄における遺骨収集や遺骨情報の収集等を行う（委託）</t>
    <rPh sb="0" eb="2">
      <t>オキナワ</t>
    </rPh>
    <rPh sb="6" eb="8">
      <t>イコツ</t>
    </rPh>
    <rPh sb="8" eb="10">
      <t>シュウシュウ</t>
    </rPh>
    <rPh sb="11" eb="13">
      <t>イコツ</t>
    </rPh>
    <rPh sb="13" eb="15">
      <t>ジョウホウ</t>
    </rPh>
    <rPh sb="16" eb="19">
      <t>シュウシュウトウ</t>
    </rPh>
    <rPh sb="20" eb="21">
      <t>オコナ</t>
    </rPh>
    <rPh sb="23" eb="25">
      <t>イタク</t>
    </rPh>
    <phoneticPr fontId="5"/>
  </si>
  <si>
    <t>-</t>
    <phoneticPr fontId="5"/>
  </si>
  <si>
    <t>燃料（軽油）の購入</t>
    <rPh sb="0" eb="2">
      <t>ネンリョウ</t>
    </rPh>
    <rPh sb="3" eb="5">
      <t>ケイユ</t>
    </rPh>
    <rPh sb="7" eb="9">
      <t>コウニュウ</t>
    </rPh>
    <phoneticPr fontId="5"/>
  </si>
  <si>
    <t>硫黄島掘削調査に必要な重機・車両等の借上等</t>
  </si>
  <si>
    <t>当該業者が硫黄島唯一の在島業者であり、また硫黄島には港湾施設等が無いことから、重機の輸送が困難であるため。</t>
    <rPh sb="0" eb="2">
      <t>トウガイ</t>
    </rPh>
    <rPh sb="2" eb="4">
      <t>ギョウシャ</t>
    </rPh>
    <rPh sb="5" eb="8">
      <t>イオウトウ</t>
    </rPh>
    <rPh sb="8" eb="10">
      <t>ユイイツ</t>
    </rPh>
    <rPh sb="11" eb="13">
      <t>ザイトウ</t>
    </rPh>
    <rPh sb="13" eb="15">
      <t>ギョウシャ</t>
    </rPh>
    <rPh sb="21" eb="24">
      <t>イオウトウ</t>
    </rPh>
    <rPh sb="26" eb="28">
      <t>コウワン</t>
    </rPh>
    <rPh sb="28" eb="30">
      <t>シセツ</t>
    </rPh>
    <rPh sb="30" eb="31">
      <t>トウ</t>
    </rPh>
    <rPh sb="32" eb="33">
      <t>ナ</t>
    </rPh>
    <rPh sb="39" eb="41">
      <t>ジュウキ</t>
    </rPh>
    <rPh sb="42" eb="44">
      <t>ユソウ</t>
    </rPh>
    <rPh sb="45" eb="47">
      <t>コンナン</t>
    </rPh>
    <phoneticPr fontId="5"/>
  </si>
  <si>
    <t>小笠原村</t>
    <rPh sb="0" eb="4">
      <t>オガサワラムラ</t>
    </rPh>
    <phoneticPr fontId="5"/>
  </si>
  <si>
    <t>硫黄島遺骨収集事業にかかるＰＣＲ検査</t>
  </si>
  <si>
    <t>ＡＲＣＧＩＳ　ＯＮＬＩＮＥ操作研修</t>
    <rPh sb="13" eb="15">
      <t>ソウサ</t>
    </rPh>
    <rPh sb="15" eb="17">
      <t>ケンシュウ</t>
    </rPh>
    <phoneticPr fontId="5"/>
  </si>
  <si>
    <t>北マリアナ現地調査・遺骨収集派遣に必要な車両等借上</t>
    <rPh sb="17" eb="19">
      <t>ヒツヨウ</t>
    </rPh>
    <rPh sb="22" eb="23">
      <t>トウ</t>
    </rPh>
    <phoneticPr fontId="5"/>
  </si>
  <si>
    <t>沖縄県戦没者遺骨収集作業に必要なユニットハウス賃貸借</t>
    <rPh sb="0" eb="3">
      <t>オキナワケン</t>
    </rPh>
    <rPh sb="3" eb="6">
      <t>センボツシャ</t>
    </rPh>
    <rPh sb="6" eb="8">
      <t>イコツ</t>
    </rPh>
    <rPh sb="8" eb="10">
      <t>シュウシュウ</t>
    </rPh>
    <rPh sb="10" eb="12">
      <t>サギョウ</t>
    </rPh>
    <rPh sb="13" eb="15">
      <t>ヒツヨウ</t>
    </rPh>
    <rPh sb="23" eb="26">
      <t>チンタイシャク</t>
    </rPh>
    <phoneticPr fontId="5"/>
  </si>
  <si>
    <t>2,054百万円/31回</t>
    <phoneticPr fontId="5"/>
  </si>
  <si>
    <t>戦傷病者・戦没者遺族等への援護、戦没者の遺骨の収集等を行うこと（Ⅷ－３－１）</t>
    <phoneticPr fontId="5"/>
  </si>
  <si>
    <t>戦傷病者・戦没者遺族等への援護、戦没者の遺骨の収集等を行うこと（Ⅷ－３）</t>
    <phoneticPr fontId="5"/>
  </si>
  <si>
    <t>2,660百万円/127回</t>
    <rPh sb="5" eb="7">
      <t>ヒャクマン</t>
    </rPh>
    <rPh sb="7" eb="8">
      <t>エン</t>
    </rPh>
    <rPh sb="12" eb="13">
      <t>カイ</t>
    </rPh>
    <phoneticPr fontId="5"/>
  </si>
  <si>
    <t>鹿島建設株式会社</t>
    <rPh sb="0" eb="2">
      <t>カジマ</t>
    </rPh>
    <rPh sb="2" eb="4">
      <t>ケンセツ</t>
    </rPh>
    <rPh sb="4" eb="6">
      <t>カブシキ</t>
    </rPh>
    <rPh sb="6" eb="8">
      <t>カイシャ</t>
    </rPh>
    <phoneticPr fontId="5"/>
  </si>
  <si>
    <t>株式会社北斗</t>
    <rPh sb="0" eb="4">
      <t>カブシキガイシャ</t>
    </rPh>
    <phoneticPr fontId="5"/>
  </si>
  <si>
    <t>名鉄観光サービス株式会社</t>
    <rPh sb="8" eb="10">
      <t>カブシキ</t>
    </rPh>
    <rPh sb="10" eb="12">
      <t>カイシャ</t>
    </rPh>
    <phoneticPr fontId="5"/>
  </si>
  <si>
    <t>ＥＳＲＩジャパン株式会社</t>
  </si>
  <si>
    <t>株式会社ゲノムクリニック</t>
    <rPh sb="0" eb="4">
      <t>カブシキガイシャ</t>
    </rPh>
    <phoneticPr fontId="5"/>
  </si>
  <si>
    <t>-</t>
    <phoneticPr fontId="5"/>
  </si>
  <si>
    <t>燃料（航空タービン燃料）の購入</t>
    <rPh sb="0" eb="2">
      <t>ネンリョウ</t>
    </rPh>
    <rPh sb="9" eb="11">
      <t>ネンリョウ</t>
    </rPh>
    <rPh sb="13" eb="15">
      <t>コウニュウ</t>
    </rPh>
    <phoneticPr fontId="5"/>
  </si>
  <si>
    <t>オスカー・ジャパン株式会社</t>
  </si>
  <si>
    <t>フィリピン外務省とのＷＥＢ会議開催に関する業務</t>
  </si>
  <si>
    <t>硫黄島第３回遺骨収集の実施に必要な重機等の借上</t>
  </si>
  <si>
    <t>硫黄島第２回遺骨収集の実施に必要な重機等の借上</t>
  </si>
  <si>
    <t>出光エナジーソリューションズ株式会社</t>
  </si>
  <si>
    <t>マイナミ空港サービス株式会社</t>
    <phoneticPr fontId="5"/>
  </si>
  <si>
    <t>C.</t>
    <phoneticPr fontId="5"/>
  </si>
  <si>
    <t>先の大戦における戦没者の遺骨については、未だその多くが海外諸地域等に残されているため、それらの遺骨を迅速かつ着実に収集し、本邦へ送還することにより、戦没者遺族を慰藉することを目的とする。</t>
    <phoneticPr fontId="5"/>
  </si>
  <si>
    <t>先の大戦における戦没者の遺骨については、未だその多くが海外諸地域等に残されているため、それらの遺骨を迅速かつ着実に収集し、本邦へ送還する。</t>
    <phoneticPr fontId="5"/>
  </si>
  <si>
    <t>戦没者の遺骨が残されている諸地域に職員等を派遣する。</t>
    <rPh sb="0" eb="3">
      <t>センボツシャ</t>
    </rPh>
    <rPh sb="4" eb="6">
      <t>イコツ</t>
    </rPh>
    <rPh sb="7" eb="8">
      <t>ノコ</t>
    </rPh>
    <rPh sb="13" eb="16">
      <t>ショチイキ</t>
    </rPh>
    <rPh sb="17" eb="19">
      <t>ショクイン</t>
    </rPh>
    <rPh sb="19" eb="20">
      <t>トウ</t>
    </rPh>
    <rPh sb="21" eb="23">
      <t>ハケン</t>
    </rPh>
    <phoneticPr fontId="5"/>
  </si>
  <si>
    <t>一般競争入札を実施し、競争性の確保に努めているが、不落となったものは随意契約を行っている。また、硫黄島での事業や海外での調達については、競争性がないため随意契約を行っている。</t>
    <rPh sb="25" eb="26">
      <t>フ</t>
    </rPh>
    <rPh sb="26" eb="27">
      <t>ラク</t>
    </rPh>
    <rPh sb="34" eb="36">
      <t>ズイイ</t>
    </rPh>
    <rPh sb="36" eb="38">
      <t>ケイヤク</t>
    </rPh>
    <rPh sb="39" eb="40">
      <t>オコナ</t>
    </rPh>
    <rPh sb="56" eb="58">
      <t>カイガイ</t>
    </rPh>
    <rPh sb="60" eb="62">
      <t>チョウタツ</t>
    </rPh>
    <rPh sb="68" eb="71">
      <t>キョウソウセイ</t>
    </rPh>
    <phoneticPr fontId="5"/>
  </si>
  <si>
    <t>事前分析表
https://www.mhlw.go.jp/wp/seisaku/hyouka/dl/r03_jizenbunseki/VIII-3-2.pdf
実績評価書
https://www.mhlw.go.jp/wp/seisaku/jigyou/21jisseki/dl/VIII-3-2.pdf</t>
    <rPh sb="0" eb="2">
      <t>ジゼン</t>
    </rPh>
    <rPh sb="2" eb="5">
      <t>ブンセキヒョウ</t>
    </rPh>
    <rPh sb="80" eb="84">
      <t>ジッセキヒョウカ</t>
    </rPh>
    <rPh sb="84" eb="85">
      <t>ショ</t>
    </rPh>
    <phoneticPr fontId="5"/>
  </si>
  <si>
    <t>事前分析表　1～2頁
実績評価書　1～5頁</t>
    <rPh sb="0" eb="2">
      <t>ジゼン</t>
    </rPh>
    <rPh sb="2" eb="5">
      <t>ブンセキヒョウ</t>
    </rPh>
    <rPh sb="9" eb="10">
      <t>ページ</t>
    </rPh>
    <rPh sb="11" eb="13">
      <t>ジッセキ</t>
    </rPh>
    <rPh sb="13" eb="16">
      <t>ヒョウカショ</t>
    </rPh>
    <rPh sb="20" eb="21">
      <t>ページ</t>
    </rPh>
    <phoneticPr fontId="5"/>
  </si>
  <si>
    <t>よりコストの低い他の手法を検討し、予算額の縮減を含めた執行率の向上のための方策を検討すること。</t>
    <phoneticPr fontId="5"/>
  </si>
  <si>
    <t>-</t>
    <phoneticPr fontId="5"/>
  </si>
  <si>
    <t>-</t>
    <phoneticPr fontId="5"/>
  </si>
  <si>
    <t>戦没者の遺骨収集は、昭和27年度から南方地域において開始され、平成３年度からは旧ソ連地域における抑留中死亡者についても遺骨の収集が可能になった。これまでに約34万柱の遺骨が収集され、陸海軍部隊や一般邦人の引揚者が持ち帰ったものを含めると、海外戦没者約240万人のうちの約半数（128万柱）が送還されている。
なお、戦後70年を経て御遺族や戦友が高齢化し、当時の状況を知る方々が少なくなり、遺骨に関する情報が減少してきている。こうした中、平成28年3月に「戦没者の遺骨収集の推進に関する法律」（平成28年法律第12号）が成立し、遺骨収集が国の責務と位置づけられたほか、令和6年度までの期間を遺骨収集の推進に関する施策の集中実施期間とすることや、関係行政機関の間で連携協力を図ること、戦没者の遺骨に関する情報収集、現地調査及び遺骨収集を行う者として一般社団法人又は一般財団法人を厚生労働大臣が指定できることなどについて定められた。</t>
    <phoneticPr fontId="5"/>
  </si>
  <si>
    <t>戦没者の遺骨収集の推進に関する法律（平成28年法律第12号）第6条、第7条、第8条
厚生労働省設置法第４条第１項第104の２
厚生労働省組織令第108条</t>
    <phoneticPr fontId="5"/>
  </si>
  <si>
    <t>遺骨収集等事業派遣実施数</t>
    <phoneticPr fontId="5"/>
  </si>
  <si>
    <t>令和４年度は遺骨収集等派遣計画（127回）に基づき実施する。</t>
    <rPh sb="22" eb="23">
      <t>モト</t>
    </rPh>
    <phoneticPr fontId="5"/>
  </si>
  <si>
    <t>令和元年度～３年度については、新型コロナウィルス感染症の感染拡大により、一部の事業実施を見合わせたため、遺骨収集等事業派遣の実施数及び遺骨収容又は送還を行った地域数が目標を下回ったことによる不用であり、妥当である。</t>
    <rPh sb="2" eb="5">
      <t>ガンネンド</t>
    </rPh>
    <rPh sb="95" eb="97">
      <t>フヨウ</t>
    </rPh>
    <rPh sb="101" eb="103">
      <t>ダトウ</t>
    </rPh>
    <phoneticPr fontId="5"/>
  </si>
  <si>
    <t>令和元年度～３年度については、新型コロナウィルス感染症の感染拡大により、一部の事業実施を見合わせたため、遺骨収集等事業派遣の実施数及び遺骨収容又は送還を行った地域数は目標を下回った。</t>
    <rPh sb="36" eb="38">
      <t>イチブ</t>
    </rPh>
    <phoneticPr fontId="5"/>
  </si>
  <si>
    <t>令和元年度～３年度については、新型コロナウィルス感染症の感染拡大により、一部の事業実施を見合わせたため、遺骨収集等事業派遣の実施数及び遺骨収容又は送還を行った地域数は目標を下回った。</t>
    <phoneticPr fontId="5"/>
  </si>
  <si>
    <t>令和元年度～３年度については、新型コロナウィルス感染症の感染拡大により、一部の事業実施を見合わせたため、遺骨収集等事業派遣の実施数及び遺骨収容又は送還を行った地域数は目標を下回った。</t>
    <rPh sb="7" eb="9">
      <t>ネンド</t>
    </rPh>
    <rPh sb="15" eb="17">
      <t>シンガタ</t>
    </rPh>
    <rPh sb="24" eb="27">
      <t>カンセンショウ</t>
    </rPh>
    <rPh sb="28" eb="30">
      <t>カンセン</t>
    </rPh>
    <rPh sb="30" eb="32">
      <t>カクダイ</t>
    </rPh>
    <rPh sb="65" eb="66">
      <t>オヨ</t>
    </rPh>
    <rPh sb="83" eb="85">
      <t>モクヒョウ</t>
    </rPh>
    <rPh sb="86" eb="88">
      <t>シタマワ</t>
    </rPh>
    <phoneticPr fontId="5"/>
  </si>
  <si>
    <t>現地調査・遺骨収集派遣数増等による増
「重要政策推進枠」560百万円</t>
    <rPh sb="0" eb="2">
      <t>ゲンチ</t>
    </rPh>
    <rPh sb="2" eb="4">
      <t>チョウサ</t>
    </rPh>
    <rPh sb="5" eb="7">
      <t>イコツ</t>
    </rPh>
    <rPh sb="7" eb="9">
      <t>シュウシュウ</t>
    </rPh>
    <rPh sb="9" eb="11">
      <t>ハケン</t>
    </rPh>
    <rPh sb="11" eb="12">
      <t>スウ</t>
    </rPh>
    <rPh sb="12" eb="13">
      <t>ゾウ</t>
    </rPh>
    <rPh sb="13" eb="14">
      <t>トウ</t>
    </rPh>
    <rPh sb="17" eb="18">
      <t>ゾウ</t>
    </rPh>
    <rPh sb="20" eb="22">
      <t>ジュウヨウ</t>
    </rPh>
    <rPh sb="22" eb="24">
      <t>セイサク</t>
    </rPh>
    <rPh sb="24" eb="26">
      <t>スイシン</t>
    </rPh>
    <rPh sb="26" eb="27">
      <t>ワク</t>
    </rPh>
    <rPh sb="31" eb="33">
      <t>ヒャクマン</t>
    </rPh>
    <rPh sb="33" eb="34">
      <t>エン</t>
    </rPh>
    <phoneticPr fontId="5"/>
  </si>
  <si>
    <t>・令和２年５月に「戦没者遺骨収集事業及び事業実施体制の抜本的な見直しについて」を取りまとめ、遺骨収容のプロセスに関して、収容時の形質鑑定等において日本人の遺骨である蓋然性が高い場合に、ＤＮＡ鑑定用の検体（遺骨の一部）を採取し持ち帰り、他の部位は未焼骨のまま現地で保管する等の見直しを行った。現在、この見直し後の方針に沿って遺骨収集事業を実施しているところ。
・遺骨収集事業は、遺骨収集の推進に関する法律に基づき、平成28～令和６年度までの集中実施期間において計画的に事業を進めることとしているが、令和２・３年度は新型コロナウイルス感染症の影響により、一部を除き実施を見合わせたところ。このため、令和６年度までの集中実施期間内の実施を前提に令和５年度において最大限の遺骨収集の実施に必要な経費を要求する。
・予算執行については、新型コロナウイルス感染症の感染状況等を踏まえたうえで、引き続き、必要な経費を精査し、適切に事業を実施する。</t>
    <rPh sb="1" eb="3">
      <t>レイワ</t>
    </rPh>
    <rPh sb="4" eb="5">
      <t>ネン</t>
    </rPh>
    <rPh sb="6" eb="7">
      <t>ガツ</t>
    </rPh>
    <rPh sb="141" eb="142">
      <t>オコナ</t>
    </rPh>
    <rPh sb="145" eb="147">
      <t>ゲンザイ</t>
    </rPh>
    <rPh sb="150" eb="152">
      <t>ミナオ</t>
    </rPh>
    <rPh sb="153" eb="154">
      <t>アト</t>
    </rPh>
    <rPh sb="155" eb="157">
      <t>ホウシン</t>
    </rPh>
    <rPh sb="158" eb="159">
      <t>ソ</t>
    </rPh>
    <rPh sb="161" eb="163">
      <t>イコツ</t>
    </rPh>
    <rPh sb="163" eb="165">
      <t>シュウシュウ</t>
    </rPh>
    <rPh sb="165" eb="167">
      <t>ジギョウ</t>
    </rPh>
    <rPh sb="168" eb="170">
      <t>ジッシ</t>
    </rPh>
    <rPh sb="180" eb="182">
      <t>イコツ</t>
    </rPh>
    <rPh sb="182" eb="184">
      <t>シュウシュウ</t>
    </rPh>
    <rPh sb="184" eb="186">
      <t>ジギョウ</t>
    </rPh>
    <rPh sb="202" eb="203">
      <t>モト</t>
    </rPh>
    <rPh sb="206" eb="208">
      <t>ヘイセイ</t>
    </rPh>
    <rPh sb="211" eb="213">
      <t>レイワ</t>
    </rPh>
    <rPh sb="214" eb="216">
      <t>ネンド</t>
    </rPh>
    <rPh sb="219" eb="221">
      <t>シュウチュウ</t>
    </rPh>
    <rPh sb="221" eb="223">
      <t>ジッシ</t>
    </rPh>
    <rPh sb="223" eb="225">
      <t>キカン</t>
    </rPh>
    <rPh sb="229" eb="232">
      <t>ケイカクテキ</t>
    </rPh>
    <rPh sb="233" eb="235">
      <t>ジギョウ</t>
    </rPh>
    <rPh sb="236" eb="237">
      <t>スス</t>
    </rPh>
    <rPh sb="248" eb="250">
      <t>レイワ</t>
    </rPh>
    <rPh sb="253" eb="255">
      <t>ネンド</t>
    </rPh>
    <rPh sb="275" eb="277">
      <t>イチブ</t>
    </rPh>
    <rPh sb="278" eb="279">
      <t>ノゾ</t>
    </rPh>
    <rPh sb="280" eb="282">
      <t>ジッシ</t>
    </rPh>
    <rPh sb="283" eb="285">
      <t>ミア</t>
    </rPh>
    <rPh sb="353" eb="355">
      <t>ヨサン</t>
    </rPh>
    <rPh sb="355" eb="357">
      <t>シッコウ</t>
    </rPh>
    <phoneticPr fontId="24"/>
  </si>
  <si>
    <t>必要な事業であり、公費の投入も理解しています。ただし、開始年度を鑑みますと、これまでの事業方法ややり方を一度整理し、検討してみてもよいのではないかと思います。もちろん、そうした検討によって、普遍的であることが確認されればそれもひとつの成果のように思われます。（井出　健二郎）</t>
    <phoneticPr fontId="5"/>
  </si>
  <si>
    <t>社会・援護局（援護）</t>
    <rPh sb="7" eb="9">
      <t>エンゴ</t>
    </rPh>
    <phoneticPr fontId="5"/>
  </si>
  <si>
    <t>一般社団法人日本戦没者遺骨収集推進協会</t>
    <rPh sb="0" eb="2">
      <t>イッパン</t>
    </rPh>
    <rPh sb="2" eb="6">
      <t>シャダンホウジン</t>
    </rPh>
    <rPh sb="6" eb="8">
      <t>ニホン</t>
    </rPh>
    <rPh sb="8" eb="11">
      <t>センボツシャ</t>
    </rPh>
    <rPh sb="11" eb="13">
      <t>イコツ</t>
    </rPh>
    <rPh sb="13" eb="15">
      <t>シュウシュウ</t>
    </rPh>
    <rPh sb="15" eb="17">
      <t>スイシン</t>
    </rPh>
    <rPh sb="17" eb="19">
      <t>キョウカイ</t>
    </rPh>
    <phoneticPr fontId="5"/>
  </si>
  <si>
    <t>A.一般社団法人日本戦没者遺骨収集推進協会</t>
    <rPh sb="2" eb="4">
      <t>イッパン</t>
    </rPh>
    <rPh sb="4" eb="8">
      <t>シャダンホウジン</t>
    </rPh>
    <rPh sb="8" eb="10">
      <t>ニホン</t>
    </rPh>
    <rPh sb="10" eb="13">
      <t>センボツシャ</t>
    </rPh>
    <rPh sb="13" eb="17">
      <t>イコツシュウシュウ</t>
    </rPh>
    <rPh sb="17" eb="19">
      <t>スイシン</t>
    </rPh>
    <rPh sb="19" eb="21">
      <t>キョウカイ</t>
    </rPh>
    <phoneticPr fontId="5"/>
  </si>
  <si>
    <t>B.鹿島建設株式会社</t>
    <rPh sb="2" eb="4">
      <t>カシマ</t>
    </rPh>
    <rPh sb="4" eb="6">
      <t>ケンセツ</t>
    </rPh>
    <rPh sb="6" eb="8">
      <t>カブシキ</t>
    </rPh>
    <rPh sb="8" eb="10">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</si>
</sst>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40" xfId="0" applyFont="1" applyFill="1" applyBorder="1" applyAlignment="1" applyProtection="1">
      <alignment horizontal="lef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269</xdr:row>
      <xdr:rowOff>0</xdr:rowOff>
    </xdr:from>
    <xdr:to>
      <xdr:col>46</xdr:col>
      <xdr:colOff>51920</xdr:colOff>
      <xdr:row>284</xdr:row>
      <xdr:rowOff>66061</xdr:rowOff>
    </xdr:to>
    <xdr:grpSp>
      <xdr:nvGrpSpPr>
        <xdr:cNvPr id="2" name="グループ化 1"/>
        <xdr:cNvGrpSpPr/>
      </xdr:nvGrpSpPr>
      <xdr:grpSpPr>
        <a:xfrm>
          <a:off x="1411941" y="38649088"/>
          <a:ext cx="7918450" cy="5276797"/>
          <a:chOff x="1416844" y="40600310"/>
          <a:chExt cx="7918450" cy="5276796"/>
        </a:xfrm>
      </xdr:grpSpPr>
      <xdr:sp macro="" textlink="">
        <xdr:nvSpPr>
          <xdr:cNvPr id="3" name="正方形/長方形 2"/>
          <xdr:cNvSpPr/>
        </xdr:nvSpPr>
        <xdr:spPr>
          <a:xfrm>
            <a:off x="1416844" y="40600310"/>
            <a:ext cx="3648076" cy="295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令和３年度実績額</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　</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確認中のため暫定値</a:t>
            </a:r>
          </a:p>
        </xdr:txBody>
      </xdr:sp>
      <xdr:sp macro="" textlink="">
        <xdr:nvSpPr>
          <xdr:cNvPr id="4" name="正方形/長方形 3"/>
          <xdr:cNvSpPr/>
        </xdr:nvSpPr>
        <xdr:spPr>
          <a:xfrm>
            <a:off x="1502568" y="40928132"/>
            <a:ext cx="2232025" cy="568324"/>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厚生労働省　</a:t>
            </a:r>
            <a:r>
              <a:rPr kumimoji="1" lang="en-US" altLang="ja-JP" sz="1100">
                <a:solidFill>
                  <a:schemeClr val="tx1"/>
                </a:solidFill>
                <a:latin typeface="ＭＳ Ｐゴシック" panose="020B0600070205080204" pitchFamily="50" charset="-128"/>
                <a:ea typeface="ＭＳ Ｐゴシック" panose="020B0600070205080204" pitchFamily="50" charset="-128"/>
              </a:rPr>
              <a:t>2,054</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p>
        </xdr:txBody>
      </xdr:sp>
      <xdr:sp macro="" textlink="">
        <xdr:nvSpPr>
          <xdr:cNvPr id="5" name="正方形/長方形 4"/>
          <xdr:cNvSpPr/>
        </xdr:nvSpPr>
        <xdr:spPr>
          <a:xfrm>
            <a:off x="2870994" y="41731407"/>
            <a:ext cx="1736725" cy="463549"/>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国内での支出</a:t>
            </a:r>
          </a:p>
        </xdr:txBody>
      </xdr:sp>
      <xdr:grpSp>
        <xdr:nvGrpSpPr>
          <xdr:cNvPr id="6" name="グループ化 5"/>
          <xdr:cNvGrpSpPr/>
        </xdr:nvGrpSpPr>
        <xdr:grpSpPr>
          <a:xfrm>
            <a:off x="5938044" y="41363095"/>
            <a:ext cx="3181350" cy="1364831"/>
            <a:chOff x="5648325" y="44434125"/>
            <a:chExt cx="3086100" cy="1377072"/>
          </a:xfrm>
        </xdr:grpSpPr>
        <xdr:sp macro="" textlink="">
          <xdr:nvSpPr>
            <xdr:cNvPr id="24" name="正方形/長方形 23"/>
            <xdr:cNvSpPr/>
          </xdr:nvSpPr>
          <xdr:spPr>
            <a:xfrm>
              <a:off x="5715000" y="44729400"/>
              <a:ext cx="3019425" cy="57150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Ａ．民間団体等　２者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100">
                  <a:solidFill>
                    <a:schemeClr val="tx1"/>
                  </a:solidFill>
                  <a:latin typeface="ＭＳ Ｐゴシック" panose="020B0600070205080204" pitchFamily="50" charset="-128"/>
                  <a:ea typeface="ＭＳ Ｐゴシック" panose="020B0600070205080204" pitchFamily="50" charset="-128"/>
                </a:rPr>
                <a:t>593</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p>
          </xdr:txBody>
        </xdr:sp>
        <xdr:sp macro="" textlink="">
          <xdr:nvSpPr>
            <xdr:cNvPr id="25" name="正方形/長方形 24"/>
            <xdr:cNvSpPr/>
          </xdr:nvSpPr>
          <xdr:spPr>
            <a:xfrm>
              <a:off x="5648325" y="44434125"/>
              <a:ext cx="762000" cy="295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委託</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26" name="大かっこ 25"/>
            <xdr:cNvSpPr/>
          </xdr:nvSpPr>
          <xdr:spPr>
            <a:xfrm>
              <a:off x="5753100" y="45339000"/>
              <a:ext cx="2971800" cy="4721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現地調査、遺骨収集等を行う</a:t>
              </a:r>
            </a:p>
          </xdr:txBody>
        </xdr:sp>
      </xdr:grpSp>
      <xdr:grpSp>
        <xdr:nvGrpSpPr>
          <xdr:cNvPr id="8" name="グループ化 7"/>
          <xdr:cNvGrpSpPr/>
        </xdr:nvGrpSpPr>
        <xdr:grpSpPr>
          <a:xfrm>
            <a:off x="5928519" y="43119755"/>
            <a:ext cx="3406775" cy="1806564"/>
            <a:chOff x="5648324" y="42795758"/>
            <a:chExt cx="3305175" cy="1824729"/>
          </a:xfrm>
        </xdr:grpSpPr>
        <xdr:sp macro="" textlink="">
          <xdr:nvSpPr>
            <xdr:cNvPr id="18" name="正方形/長方形 17"/>
            <xdr:cNvSpPr/>
          </xdr:nvSpPr>
          <xdr:spPr>
            <a:xfrm>
              <a:off x="5715000" y="43101630"/>
              <a:ext cx="3019425" cy="57150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lt"/>
                  <a:ea typeface="+mn-ea"/>
                  <a:cs typeface="+mn-cs"/>
                </a:rPr>
                <a:t>Ｂ</a:t>
              </a:r>
              <a:r>
                <a:rPr kumimoji="1" lang="ja-JP" altLang="en-US" sz="1100">
                  <a:solidFill>
                    <a:schemeClr val="tx1"/>
                  </a:solidFill>
                  <a:latin typeface="ＭＳ Ｐゴシック" panose="020B0600070205080204" pitchFamily="50" charset="-128"/>
                  <a:ea typeface="ＭＳ Ｐゴシック" panose="020B0600070205080204" pitchFamily="50" charset="-128"/>
                </a:rPr>
                <a:t>．民間団体　</a:t>
              </a:r>
              <a:r>
                <a:rPr kumimoji="1" lang="en-US" altLang="ja-JP" sz="1100">
                  <a:solidFill>
                    <a:schemeClr val="tx1"/>
                  </a:solidFill>
                  <a:latin typeface="ＭＳ Ｐゴシック" panose="020B0600070205080204" pitchFamily="50" charset="-128"/>
                  <a:ea typeface="ＭＳ Ｐゴシック" panose="020B0600070205080204" pitchFamily="50" charset="-128"/>
                </a:rPr>
                <a:t>29</a:t>
              </a:r>
              <a:r>
                <a:rPr kumimoji="1" lang="ja-JP" altLang="en-US" sz="1100">
                  <a:solidFill>
                    <a:schemeClr val="tx1"/>
                  </a:solidFill>
                  <a:latin typeface="ＭＳ Ｐゴシック" panose="020B0600070205080204" pitchFamily="50" charset="-128"/>
                  <a:ea typeface="ＭＳ Ｐゴシック" panose="020B0600070205080204" pitchFamily="50" charset="-128"/>
                </a:rPr>
                <a:t>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100">
                  <a:solidFill>
                    <a:schemeClr val="tx1"/>
                  </a:solidFill>
                  <a:latin typeface="ＭＳ Ｐゴシック" panose="020B0600070205080204" pitchFamily="50" charset="-128"/>
                  <a:ea typeface="ＭＳ Ｐゴシック" panose="020B0600070205080204" pitchFamily="50" charset="-128"/>
                </a:rPr>
                <a:t>1,356</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p>
          </xdr:txBody>
        </xdr:sp>
        <xdr:sp macro="" textlink="">
          <xdr:nvSpPr>
            <xdr:cNvPr id="19" name="正方形/長方形 18"/>
            <xdr:cNvSpPr/>
          </xdr:nvSpPr>
          <xdr:spPr>
            <a:xfrm>
              <a:off x="5648324" y="42795758"/>
              <a:ext cx="3305175" cy="2952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随意契約（その他、少額）</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20" name="大かっこ 19"/>
            <xdr:cNvSpPr/>
          </xdr:nvSpPr>
          <xdr:spPr>
            <a:xfrm>
              <a:off x="5753100" y="43723256"/>
              <a:ext cx="2971800" cy="8972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遺骨収集に必要な航空燃料の購入、</a:t>
              </a:r>
              <a:endParaRPr kumimoji="1" lang="en-US" altLang="ja-JP" sz="1100"/>
            </a:p>
            <a:p>
              <a:pPr algn="ctr"/>
              <a:r>
                <a:rPr kumimoji="1" lang="ja-JP" altLang="en-US" sz="1100"/>
                <a:t>重機や車両の借上、遺骨収集事業の実施に係る通訳等業務を行う</a:t>
              </a:r>
            </a:p>
          </xdr:txBody>
        </xdr:sp>
      </xdr:grpSp>
      <xdr:grpSp>
        <xdr:nvGrpSpPr>
          <xdr:cNvPr id="9" name="グループ化 8"/>
          <xdr:cNvGrpSpPr/>
        </xdr:nvGrpSpPr>
        <xdr:grpSpPr>
          <a:xfrm>
            <a:off x="4617244" y="41883878"/>
            <a:ext cx="1376450" cy="1836000"/>
            <a:chOff x="4371975" y="44957999"/>
            <a:chExt cx="1332000" cy="1854354"/>
          </a:xfrm>
        </xdr:grpSpPr>
        <xdr:cxnSp macro="">
          <xdr:nvCxnSpPr>
            <xdr:cNvPr id="14" name="直線矢印コネクタ 13"/>
            <xdr:cNvCxnSpPr/>
          </xdr:nvCxnSpPr>
          <xdr:spPr>
            <a:xfrm>
              <a:off x="4371975" y="44958000"/>
              <a:ext cx="1332000" cy="0"/>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5" name="直線コネクタ 14"/>
            <xdr:cNvCxnSpPr/>
          </xdr:nvCxnSpPr>
          <xdr:spPr>
            <a:xfrm flipH="1">
              <a:off x="4800600" y="44957999"/>
              <a:ext cx="0" cy="1854354"/>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7" name="直線矢印コネクタ 16"/>
            <xdr:cNvCxnSpPr/>
          </xdr:nvCxnSpPr>
          <xdr:spPr>
            <a:xfrm>
              <a:off x="4800600" y="46808285"/>
              <a:ext cx="900000" cy="0"/>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grpSp>
        <xdr:nvGrpSpPr>
          <xdr:cNvPr id="10" name="グループ化 9"/>
          <xdr:cNvGrpSpPr/>
        </xdr:nvGrpSpPr>
        <xdr:grpSpPr>
          <a:xfrm>
            <a:off x="1772598" y="41496646"/>
            <a:ext cx="1098395" cy="477525"/>
            <a:chOff x="1609725" y="44567474"/>
            <a:chExt cx="1066800" cy="552624"/>
          </a:xfrm>
        </xdr:grpSpPr>
        <xdr:cxnSp macro="">
          <xdr:nvCxnSpPr>
            <xdr:cNvPr id="12" name="直線コネクタ 11"/>
            <xdr:cNvCxnSpPr/>
          </xdr:nvCxnSpPr>
          <xdr:spPr>
            <a:xfrm flipH="1">
              <a:off x="1609725" y="44567474"/>
              <a:ext cx="0" cy="552624"/>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3" name="直線コネクタ 12"/>
            <xdr:cNvCxnSpPr/>
          </xdr:nvCxnSpPr>
          <xdr:spPr>
            <a:xfrm>
              <a:off x="1609725" y="45099734"/>
              <a:ext cx="1066800"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大かっこ 10"/>
          <xdr:cNvSpPr/>
        </xdr:nvSpPr>
        <xdr:spPr>
          <a:xfrm>
            <a:off x="1454946" y="45129395"/>
            <a:ext cx="3954728" cy="7477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latin typeface="ＭＳ Ｐゴシック" panose="020B0600070205080204" pitchFamily="50" charset="-128"/>
                <a:ea typeface="ＭＳ Ｐゴシック" panose="020B0600070205080204" pitchFamily="50" charset="-128"/>
              </a:rPr>
              <a:t>遺骨収集関連事業の実施に係る事務費</a:t>
            </a:r>
            <a:endParaRPr kumimoji="1" lang="en-US" altLang="ja-JP" sz="1100">
              <a:latin typeface="ＭＳ Ｐゴシック" panose="020B0600070205080204" pitchFamily="50" charset="-128"/>
              <a:ea typeface="ＭＳ Ｐゴシック" panose="020B0600070205080204" pitchFamily="50" charset="-128"/>
            </a:endParaRPr>
          </a:p>
          <a:p>
            <a:pPr algn="l"/>
            <a:r>
              <a:rPr kumimoji="1" lang="ja-JP" altLang="en-US" sz="1100">
                <a:latin typeface="ＭＳ Ｐゴシック" panose="020B0600070205080204" pitchFamily="50" charset="-128"/>
                <a:ea typeface="ＭＳ Ｐゴシック" panose="020B0600070205080204" pitchFamily="50" charset="-128"/>
              </a:rPr>
              <a:t>遺骨収集関連事業派遣旅費　等　　　　　　　</a:t>
            </a:r>
            <a:r>
              <a:rPr kumimoji="1" lang="en-US" altLang="ja-JP" sz="1100">
                <a:latin typeface="ＭＳ Ｐゴシック" panose="020B0600070205080204" pitchFamily="50" charset="-128"/>
                <a:ea typeface="ＭＳ Ｐゴシック" panose="020B0600070205080204" pitchFamily="50" charset="-128"/>
              </a:rPr>
              <a:t>105</a:t>
            </a:r>
            <a:r>
              <a:rPr kumimoji="1" lang="ja-JP" altLang="en-US" sz="1100">
                <a:latin typeface="ＭＳ Ｐゴシック" panose="020B0600070205080204" pitchFamily="50" charset="-128"/>
                <a:ea typeface="ＭＳ Ｐゴシック" panose="020B0600070205080204" pitchFamily="50" charset="-128"/>
              </a:rPr>
              <a:t>百万円</a:t>
            </a:r>
            <a:endParaRPr kumimoji="1" lang="en-US" altLang="ja-JP" sz="1100">
              <a:latin typeface="ＭＳ Ｐゴシック" panose="020B0600070205080204" pitchFamily="50" charset="-128"/>
              <a:ea typeface="ＭＳ Ｐゴシック" panose="020B0600070205080204" pitchFamily="50" charset="-128"/>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11" zoomScale="85" zoomScaleNormal="75" zoomScaleSheetLayoutView="85" zoomScalePageLayoutView="85" workbookViewId="0">
      <selection activeCell="BJ367" sqref="BJ36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366</v>
      </c>
      <c r="AJ2" s="850" t="s">
        <v>721</v>
      </c>
      <c r="AK2" s="850"/>
      <c r="AL2" s="850"/>
      <c r="AM2" s="850"/>
      <c r="AN2" s="90" t="s">
        <v>366</v>
      </c>
      <c r="AO2" s="850">
        <v>21</v>
      </c>
      <c r="AP2" s="850"/>
      <c r="AQ2" s="850"/>
      <c r="AR2" s="91" t="s">
        <v>366</v>
      </c>
      <c r="AS2" s="851">
        <v>811</v>
      </c>
      <c r="AT2" s="851"/>
      <c r="AU2" s="851"/>
      <c r="AV2" s="90" t="str">
        <f>IF(AW2="","","-")</f>
        <v/>
      </c>
      <c r="AW2" s="852"/>
      <c r="AX2" s="852"/>
    </row>
    <row r="3" spans="1:50" ht="21" customHeight="1" thickBot="1" x14ac:dyDescent="0.2">
      <c r="A3" s="853" t="s">
        <v>680</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690</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691</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792</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692</v>
      </c>
      <c r="H5" s="841"/>
      <c r="I5" s="841"/>
      <c r="J5" s="841"/>
      <c r="K5" s="841"/>
      <c r="L5" s="841"/>
      <c r="M5" s="842" t="s">
        <v>62</v>
      </c>
      <c r="N5" s="843"/>
      <c r="O5" s="843"/>
      <c r="P5" s="843"/>
      <c r="Q5" s="843"/>
      <c r="R5" s="844"/>
      <c r="S5" s="845" t="s">
        <v>693</v>
      </c>
      <c r="T5" s="841"/>
      <c r="U5" s="841"/>
      <c r="V5" s="841"/>
      <c r="W5" s="841"/>
      <c r="X5" s="846"/>
      <c r="Y5" s="847" t="s">
        <v>3</v>
      </c>
      <c r="Z5" s="848"/>
      <c r="AA5" s="848"/>
      <c r="AB5" s="848"/>
      <c r="AC5" s="848"/>
      <c r="AD5" s="849"/>
      <c r="AE5" s="870" t="s">
        <v>694</v>
      </c>
      <c r="AF5" s="870"/>
      <c r="AG5" s="870"/>
      <c r="AH5" s="870"/>
      <c r="AI5" s="870"/>
      <c r="AJ5" s="870"/>
      <c r="AK5" s="870"/>
      <c r="AL5" s="870"/>
      <c r="AM5" s="870"/>
      <c r="AN5" s="870"/>
      <c r="AO5" s="870"/>
      <c r="AP5" s="871"/>
      <c r="AQ5" s="872" t="s">
        <v>719</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53.25" customHeight="1" x14ac:dyDescent="0.15">
      <c r="A7" s="856" t="s">
        <v>20</v>
      </c>
      <c r="B7" s="857"/>
      <c r="C7" s="857"/>
      <c r="D7" s="857"/>
      <c r="E7" s="857"/>
      <c r="F7" s="858"/>
      <c r="G7" s="880" t="s">
        <v>782</v>
      </c>
      <c r="H7" s="881"/>
      <c r="I7" s="881"/>
      <c r="J7" s="881"/>
      <c r="K7" s="881"/>
      <c r="L7" s="881"/>
      <c r="M7" s="881"/>
      <c r="N7" s="881"/>
      <c r="O7" s="881"/>
      <c r="P7" s="881"/>
      <c r="Q7" s="881"/>
      <c r="R7" s="881"/>
      <c r="S7" s="881"/>
      <c r="T7" s="881"/>
      <c r="U7" s="881"/>
      <c r="V7" s="881"/>
      <c r="W7" s="881"/>
      <c r="X7" s="882"/>
      <c r="Y7" s="883" t="s">
        <v>351</v>
      </c>
      <c r="Z7" s="701"/>
      <c r="AA7" s="701"/>
      <c r="AB7" s="701"/>
      <c r="AC7" s="701"/>
      <c r="AD7" s="884"/>
      <c r="AE7" s="812" t="s">
        <v>695</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社会保障、その他の事項経費</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772</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94.5" customHeight="1" x14ac:dyDescent="0.15">
      <c r="A10" s="773" t="s">
        <v>28</v>
      </c>
      <c r="B10" s="774"/>
      <c r="C10" s="774"/>
      <c r="D10" s="774"/>
      <c r="E10" s="774"/>
      <c r="F10" s="774"/>
      <c r="G10" s="775" t="s">
        <v>781</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35.25" customHeight="1" x14ac:dyDescent="0.15">
      <c r="A11" s="773" t="s">
        <v>5</v>
      </c>
      <c r="B11" s="774"/>
      <c r="C11" s="774"/>
      <c r="D11" s="774"/>
      <c r="E11" s="774"/>
      <c r="F11" s="778"/>
      <c r="G11" s="779" t="str">
        <f>入力規則等!P10</f>
        <v>直接実施、委託・請負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499</v>
      </c>
      <c r="Q12" s="191"/>
      <c r="R12" s="191"/>
      <c r="S12" s="191"/>
      <c r="T12" s="191"/>
      <c r="U12" s="191"/>
      <c r="V12" s="192"/>
      <c r="W12" s="190" t="s">
        <v>651</v>
      </c>
      <c r="X12" s="191"/>
      <c r="Y12" s="191"/>
      <c r="Z12" s="191"/>
      <c r="AA12" s="191"/>
      <c r="AB12" s="191"/>
      <c r="AC12" s="192"/>
      <c r="AD12" s="190" t="s">
        <v>653</v>
      </c>
      <c r="AE12" s="191"/>
      <c r="AF12" s="191"/>
      <c r="AG12" s="191"/>
      <c r="AH12" s="191"/>
      <c r="AI12" s="191"/>
      <c r="AJ12" s="192"/>
      <c r="AK12" s="190" t="s">
        <v>671</v>
      </c>
      <c r="AL12" s="191"/>
      <c r="AM12" s="191"/>
      <c r="AN12" s="191"/>
      <c r="AO12" s="191"/>
      <c r="AP12" s="191"/>
      <c r="AQ12" s="192"/>
      <c r="AR12" s="190" t="s">
        <v>672</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v>2160</v>
      </c>
      <c r="Q13" s="714"/>
      <c r="R13" s="714"/>
      <c r="S13" s="714"/>
      <c r="T13" s="714"/>
      <c r="U13" s="714"/>
      <c r="V13" s="715"/>
      <c r="W13" s="713">
        <v>2491</v>
      </c>
      <c r="X13" s="714"/>
      <c r="Y13" s="714"/>
      <c r="Z13" s="714"/>
      <c r="AA13" s="714"/>
      <c r="AB13" s="714"/>
      <c r="AC13" s="715"/>
      <c r="AD13" s="713">
        <v>2209</v>
      </c>
      <c r="AE13" s="714"/>
      <c r="AF13" s="714"/>
      <c r="AG13" s="714"/>
      <c r="AH13" s="714"/>
      <c r="AI13" s="714"/>
      <c r="AJ13" s="715"/>
      <c r="AK13" s="713">
        <v>2631</v>
      </c>
      <c r="AL13" s="714"/>
      <c r="AM13" s="714"/>
      <c r="AN13" s="714"/>
      <c r="AO13" s="714"/>
      <c r="AP13" s="714"/>
      <c r="AQ13" s="715"/>
      <c r="AR13" s="750">
        <v>2773</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696</v>
      </c>
      <c r="Q14" s="714"/>
      <c r="R14" s="714"/>
      <c r="S14" s="714"/>
      <c r="T14" s="714"/>
      <c r="U14" s="714"/>
      <c r="V14" s="715"/>
      <c r="W14" s="713" t="s">
        <v>696</v>
      </c>
      <c r="X14" s="714"/>
      <c r="Y14" s="714"/>
      <c r="Z14" s="714"/>
      <c r="AA14" s="714"/>
      <c r="AB14" s="714"/>
      <c r="AC14" s="715"/>
      <c r="AD14" s="713">
        <v>27</v>
      </c>
      <c r="AE14" s="714"/>
      <c r="AF14" s="714"/>
      <c r="AG14" s="714"/>
      <c r="AH14" s="714"/>
      <c r="AI14" s="714"/>
      <c r="AJ14" s="715"/>
      <c r="AK14" s="713" t="s">
        <v>720</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696</v>
      </c>
      <c r="Q15" s="714"/>
      <c r="R15" s="714"/>
      <c r="S15" s="714"/>
      <c r="T15" s="714"/>
      <c r="U15" s="714"/>
      <c r="V15" s="715"/>
      <c r="W15" s="713" t="s">
        <v>696</v>
      </c>
      <c r="X15" s="714"/>
      <c r="Y15" s="714"/>
      <c r="Z15" s="714"/>
      <c r="AA15" s="714"/>
      <c r="AB15" s="714"/>
      <c r="AC15" s="715"/>
      <c r="AD15" s="713">
        <v>390</v>
      </c>
      <c r="AE15" s="714"/>
      <c r="AF15" s="714"/>
      <c r="AG15" s="714"/>
      <c r="AH15" s="714"/>
      <c r="AI15" s="714"/>
      <c r="AJ15" s="715"/>
      <c r="AK15" s="713">
        <v>29</v>
      </c>
      <c r="AL15" s="714"/>
      <c r="AM15" s="714"/>
      <c r="AN15" s="714"/>
      <c r="AO15" s="714"/>
      <c r="AP15" s="714"/>
      <c r="AQ15" s="715"/>
      <c r="AR15" s="713" t="s">
        <v>779</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696</v>
      </c>
      <c r="Q16" s="714"/>
      <c r="R16" s="714"/>
      <c r="S16" s="714"/>
      <c r="T16" s="714"/>
      <c r="U16" s="714"/>
      <c r="V16" s="715"/>
      <c r="W16" s="713">
        <v>-390</v>
      </c>
      <c r="X16" s="714"/>
      <c r="Y16" s="714"/>
      <c r="Z16" s="714"/>
      <c r="AA16" s="714"/>
      <c r="AB16" s="714"/>
      <c r="AC16" s="715"/>
      <c r="AD16" s="713">
        <v>-29</v>
      </c>
      <c r="AE16" s="714"/>
      <c r="AF16" s="714"/>
      <c r="AG16" s="714"/>
      <c r="AH16" s="714"/>
      <c r="AI16" s="714"/>
      <c r="AJ16" s="715"/>
      <c r="AK16" s="713" t="s">
        <v>720</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696</v>
      </c>
      <c r="Q17" s="714"/>
      <c r="R17" s="714"/>
      <c r="S17" s="714"/>
      <c r="T17" s="714"/>
      <c r="U17" s="714"/>
      <c r="V17" s="715"/>
      <c r="W17" s="713" t="s">
        <v>696</v>
      </c>
      <c r="X17" s="714"/>
      <c r="Y17" s="714"/>
      <c r="Z17" s="714"/>
      <c r="AA17" s="714"/>
      <c r="AB17" s="714"/>
      <c r="AC17" s="715"/>
      <c r="AD17" s="713" t="s">
        <v>696</v>
      </c>
      <c r="AE17" s="714"/>
      <c r="AF17" s="714"/>
      <c r="AG17" s="714"/>
      <c r="AH17" s="714"/>
      <c r="AI17" s="714"/>
      <c r="AJ17" s="715"/>
      <c r="AK17" s="713" t="s">
        <v>720</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2160</v>
      </c>
      <c r="Q18" s="794"/>
      <c r="R18" s="794"/>
      <c r="S18" s="794"/>
      <c r="T18" s="794"/>
      <c r="U18" s="794"/>
      <c r="V18" s="795"/>
      <c r="W18" s="793">
        <f>SUM(W13:AC17)</f>
        <v>2101</v>
      </c>
      <c r="X18" s="794"/>
      <c r="Y18" s="794"/>
      <c r="Z18" s="794"/>
      <c r="AA18" s="794"/>
      <c r="AB18" s="794"/>
      <c r="AC18" s="795"/>
      <c r="AD18" s="793">
        <f>SUM(AD13:AJ17)</f>
        <v>2597</v>
      </c>
      <c r="AE18" s="794"/>
      <c r="AF18" s="794"/>
      <c r="AG18" s="794"/>
      <c r="AH18" s="794"/>
      <c r="AI18" s="794"/>
      <c r="AJ18" s="795"/>
      <c r="AK18" s="793">
        <f>SUM(AK13:AQ17)</f>
        <v>2660</v>
      </c>
      <c r="AL18" s="794"/>
      <c r="AM18" s="794"/>
      <c r="AN18" s="794"/>
      <c r="AO18" s="794"/>
      <c r="AP18" s="794"/>
      <c r="AQ18" s="795"/>
      <c r="AR18" s="793">
        <f>SUM(AR13:AX17)</f>
        <v>2773</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2157</v>
      </c>
      <c r="Q19" s="714"/>
      <c r="R19" s="714"/>
      <c r="S19" s="714"/>
      <c r="T19" s="714"/>
      <c r="U19" s="714"/>
      <c r="V19" s="715"/>
      <c r="W19" s="713">
        <v>1911</v>
      </c>
      <c r="X19" s="714"/>
      <c r="Y19" s="714"/>
      <c r="Z19" s="714"/>
      <c r="AA19" s="714"/>
      <c r="AB19" s="714"/>
      <c r="AC19" s="715"/>
      <c r="AD19" s="713">
        <v>2054</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0.99861111111111112</v>
      </c>
      <c r="Q20" s="761"/>
      <c r="R20" s="761"/>
      <c r="S20" s="761"/>
      <c r="T20" s="761"/>
      <c r="U20" s="761"/>
      <c r="V20" s="761"/>
      <c r="W20" s="761">
        <f>IF(W18=0, "-", SUM(W19)/W18)</f>
        <v>0.90956687291765825</v>
      </c>
      <c r="X20" s="761"/>
      <c r="Y20" s="761"/>
      <c r="Z20" s="761"/>
      <c r="AA20" s="761"/>
      <c r="AB20" s="761"/>
      <c r="AC20" s="761"/>
      <c r="AD20" s="761">
        <f>IF(AD18=0, "-", SUM(AD19)/AD18)</f>
        <v>0.79091259145167503</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319</v>
      </c>
      <c r="H21" s="760"/>
      <c r="I21" s="760"/>
      <c r="J21" s="760"/>
      <c r="K21" s="760"/>
      <c r="L21" s="760"/>
      <c r="M21" s="760"/>
      <c r="N21" s="760"/>
      <c r="O21" s="760"/>
      <c r="P21" s="761">
        <f>IF(P19=0, "-", SUM(P19)/SUM(P13,P14))</f>
        <v>0.99861111111111112</v>
      </c>
      <c r="Q21" s="761"/>
      <c r="R21" s="761"/>
      <c r="S21" s="761"/>
      <c r="T21" s="761"/>
      <c r="U21" s="761"/>
      <c r="V21" s="761"/>
      <c r="W21" s="761">
        <f>IF(W19=0, "-", SUM(W19)/SUM(W13,W14))</f>
        <v>0.76716178241670008</v>
      </c>
      <c r="X21" s="761"/>
      <c r="Y21" s="761"/>
      <c r="Z21" s="761"/>
      <c r="AA21" s="761"/>
      <c r="AB21" s="761"/>
      <c r="AC21" s="761"/>
      <c r="AD21" s="761">
        <f>IF(AD19=0, "-", SUM(AD19)/SUM(AD13,AD14))</f>
        <v>0.91860465116279066</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675</v>
      </c>
      <c r="B22" s="720"/>
      <c r="C22" s="720"/>
      <c r="D22" s="720"/>
      <c r="E22" s="720"/>
      <c r="F22" s="721"/>
      <c r="G22" s="725" t="s">
        <v>308</v>
      </c>
      <c r="H22" s="565"/>
      <c r="I22" s="565"/>
      <c r="J22" s="565"/>
      <c r="K22" s="565"/>
      <c r="L22" s="565"/>
      <c r="M22" s="565"/>
      <c r="N22" s="565"/>
      <c r="O22" s="566"/>
      <c r="P22" s="726" t="s">
        <v>673</v>
      </c>
      <c r="Q22" s="565"/>
      <c r="R22" s="565"/>
      <c r="S22" s="565"/>
      <c r="T22" s="565"/>
      <c r="U22" s="565"/>
      <c r="V22" s="566"/>
      <c r="W22" s="726" t="s">
        <v>674</v>
      </c>
      <c r="X22" s="565"/>
      <c r="Y22" s="565"/>
      <c r="Z22" s="565"/>
      <c r="AA22" s="565"/>
      <c r="AB22" s="565"/>
      <c r="AC22" s="566"/>
      <c r="AD22" s="726" t="s">
        <v>307</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697</v>
      </c>
      <c r="H23" s="748"/>
      <c r="I23" s="748"/>
      <c r="J23" s="748"/>
      <c r="K23" s="748"/>
      <c r="L23" s="748"/>
      <c r="M23" s="748"/>
      <c r="N23" s="748"/>
      <c r="O23" s="749"/>
      <c r="P23" s="750">
        <v>1686</v>
      </c>
      <c r="Q23" s="751"/>
      <c r="R23" s="751"/>
      <c r="S23" s="751"/>
      <c r="T23" s="751"/>
      <c r="U23" s="751"/>
      <c r="V23" s="752"/>
      <c r="W23" s="750">
        <v>1745</v>
      </c>
      <c r="X23" s="751"/>
      <c r="Y23" s="751"/>
      <c r="Z23" s="751"/>
      <c r="AA23" s="751"/>
      <c r="AB23" s="751"/>
      <c r="AC23" s="752"/>
      <c r="AD23" s="753" t="s">
        <v>789</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2"/>
      <c r="B24" s="723"/>
      <c r="C24" s="723"/>
      <c r="D24" s="723"/>
      <c r="E24" s="723"/>
      <c r="F24" s="724"/>
      <c r="G24" s="716" t="s">
        <v>698</v>
      </c>
      <c r="H24" s="717"/>
      <c r="I24" s="717"/>
      <c r="J24" s="717"/>
      <c r="K24" s="717"/>
      <c r="L24" s="717"/>
      <c r="M24" s="717"/>
      <c r="N24" s="717"/>
      <c r="O24" s="718"/>
      <c r="P24" s="713">
        <v>866</v>
      </c>
      <c r="Q24" s="714"/>
      <c r="R24" s="714"/>
      <c r="S24" s="714"/>
      <c r="T24" s="714"/>
      <c r="U24" s="714"/>
      <c r="V24" s="715"/>
      <c r="W24" s="713">
        <v>941</v>
      </c>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customHeight="1" x14ac:dyDescent="0.15">
      <c r="A25" s="722"/>
      <c r="B25" s="723"/>
      <c r="C25" s="723"/>
      <c r="D25" s="723"/>
      <c r="E25" s="723"/>
      <c r="F25" s="724"/>
      <c r="G25" s="716" t="s">
        <v>699</v>
      </c>
      <c r="H25" s="717"/>
      <c r="I25" s="717"/>
      <c r="J25" s="717"/>
      <c r="K25" s="717"/>
      <c r="L25" s="717"/>
      <c r="M25" s="717"/>
      <c r="N25" s="717"/>
      <c r="O25" s="718"/>
      <c r="P25" s="713">
        <v>77</v>
      </c>
      <c r="Q25" s="714"/>
      <c r="R25" s="714"/>
      <c r="S25" s="714"/>
      <c r="T25" s="714"/>
      <c r="U25" s="714"/>
      <c r="V25" s="715"/>
      <c r="W25" s="713">
        <v>84</v>
      </c>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customHeight="1" x14ac:dyDescent="0.15">
      <c r="A26" s="722"/>
      <c r="B26" s="723"/>
      <c r="C26" s="723"/>
      <c r="D26" s="723"/>
      <c r="E26" s="723"/>
      <c r="F26" s="724"/>
      <c r="G26" s="716" t="s">
        <v>700</v>
      </c>
      <c r="H26" s="717"/>
      <c r="I26" s="717"/>
      <c r="J26" s="717"/>
      <c r="K26" s="717"/>
      <c r="L26" s="717"/>
      <c r="M26" s="717"/>
      <c r="N26" s="717"/>
      <c r="O26" s="718"/>
      <c r="P26" s="713">
        <v>1</v>
      </c>
      <c r="Q26" s="714"/>
      <c r="R26" s="714"/>
      <c r="S26" s="714"/>
      <c r="T26" s="714"/>
      <c r="U26" s="714"/>
      <c r="V26" s="715"/>
      <c r="W26" s="713">
        <v>1</v>
      </c>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customHeight="1" x14ac:dyDescent="0.15">
      <c r="A27" s="722"/>
      <c r="B27" s="723"/>
      <c r="C27" s="723"/>
      <c r="D27" s="723"/>
      <c r="E27" s="723"/>
      <c r="F27" s="724"/>
      <c r="G27" s="716" t="s">
        <v>701</v>
      </c>
      <c r="H27" s="717"/>
      <c r="I27" s="717"/>
      <c r="J27" s="717"/>
      <c r="K27" s="717"/>
      <c r="L27" s="717"/>
      <c r="M27" s="717"/>
      <c r="N27" s="717"/>
      <c r="O27" s="718"/>
      <c r="P27" s="713">
        <v>1</v>
      </c>
      <c r="Q27" s="714"/>
      <c r="R27" s="714"/>
      <c r="S27" s="714"/>
      <c r="T27" s="714"/>
      <c r="U27" s="714"/>
      <c r="V27" s="715"/>
      <c r="W27" s="713">
        <v>1</v>
      </c>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v>0</v>
      </c>
      <c r="Q28" s="771"/>
      <c r="R28" s="771"/>
      <c r="S28" s="771"/>
      <c r="T28" s="771"/>
      <c r="U28" s="771"/>
      <c r="V28" s="772"/>
      <c r="W28" s="770">
        <v>0</v>
      </c>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2631</v>
      </c>
      <c r="Q29" s="736"/>
      <c r="R29" s="736"/>
      <c r="S29" s="736"/>
      <c r="T29" s="736"/>
      <c r="U29" s="736"/>
      <c r="V29" s="737"/>
      <c r="W29" s="738">
        <f>AR13</f>
        <v>2773</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4.25" customHeight="1" x14ac:dyDescent="0.15">
      <c r="A30" s="741" t="s">
        <v>662</v>
      </c>
      <c r="B30" s="742"/>
      <c r="C30" s="742"/>
      <c r="D30" s="742"/>
      <c r="E30" s="742"/>
      <c r="F30" s="743"/>
      <c r="G30" s="744" t="s">
        <v>773</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23.25" customHeight="1" x14ac:dyDescent="0.15">
      <c r="A31" s="662" t="s">
        <v>663</v>
      </c>
      <c r="B31" s="168"/>
      <c r="C31" s="168"/>
      <c r="D31" s="168"/>
      <c r="E31" s="168"/>
      <c r="F31" s="169"/>
      <c r="G31" s="704" t="s">
        <v>655</v>
      </c>
      <c r="H31" s="705"/>
      <c r="I31" s="705"/>
      <c r="J31" s="705"/>
      <c r="K31" s="705"/>
      <c r="L31" s="705"/>
      <c r="M31" s="705"/>
      <c r="N31" s="705"/>
      <c r="O31" s="705"/>
      <c r="P31" s="706" t="s">
        <v>654</v>
      </c>
      <c r="Q31" s="705"/>
      <c r="R31" s="705"/>
      <c r="S31" s="705"/>
      <c r="T31" s="705"/>
      <c r="U31" s="705"/>
      <c r="V31" s="705"/>
      <c r="W31" s="705"/>
      <c r="X31" s="707"/>
      <c r="Y31" s="708"/>
      <c r="Z31" s="709"/>
      <c r="AA31" s="710"/>
      <c r="AB31" s="641" t="s">
        <v>11</v>
      </c>
      <c r="AC31" s="641"/>
      <c r="AD31" s="641"/>
      <c r="AE31" s="131" t="s">
        <v>499</v>
      </c>
      <c r="AF31" s="711"/>
      <c r="AG31" s="711"/>
      <c r="AH31" s="712"/>
      <c r="AI31" s="131" t="s">
        <v>651</v>
      </c>
      <c r="AJ31" s="711"/>
      <c r="AK31" s="711"/>
      <c r="AL31" s="712"/>
      <c r="AM31" s="131" t="s">
        <v>467</v>
      </c>
      <c r="AN31" s="711"/>
      <c r="AO31" s="711"/>
      <c r="AP31" s="712"/>
      <c r="AQ31" s="638" t="s">
        <v>498</v>
      </c>
      <c r="AR31" s="639"/>
      <c r="AS31" s="639"/>
      <c r="AT31" s="640"/>
      <c r="AU31" s="638" t="s">
        <v>676</v>
      </c>
      <c r="AV31" s="639"/>
      <c r="AW31" s="639"/>
      <c r="AX31" s="648"/>
    </row>
    <row r="32" spans="1:50" ht="23.25" customHeight="1" x14ac:dyDescent="0.15">
      <c r="A32" s="662"/>
      <c r="B32" s="168"/>
      <c r="C32" s="168"/>
      <c r="D32" s="168"/>
      <c r="E32" s="168"/>
      <c r="F32" s="169"/>
      <c r="G32" s="745" t="s">
        <v>774</v>
      </c>
      <c r="H32" s="650"/>
      <c r="I32" s="650"/>
      <c r="J32" s="650"/>
      <c r="K32" s="650"/>
      <c r="L32" s="650"/>
      <c r="M32" s="650"/>
      <c r="N32" s="650"/>
      <c r="O32" s="650"/>
      <c r="P32" s="400" t="s">
        <v>783</v>
      </c>
      <c r="Q32" s="653"/>
      <c r="R32" s="653"/>
      <c r="S32" s="653"/>
      <c r="T32" s="653"/>
      <c r="U32" s="653"/>
      <c r="V32" s="653"/>
      <c r="W32" s="653"/>
      <c r="X32" s="654"/>
      <c r="Y32" s="658" t="s">
        <v>52</v>
      </c>
      <c r="Z32" s="659"/>
      <c r="AA32" s="660"/>
      <c r="AB32" s="661" t="s">
        <v>702</v>
      </c>
      <c r="AC32" s="661"/>
      <c r="AD32" s="661"/>
      <c r="AE32" s="631">
        <v>76</v>
      </c>
      <c r="AF32" s="631"/>
      <c r="AG32" s="631"/>
      <c r="AH32" s="631"/>
      <c r="AI32" s="631">
        <v>24</v>
      </c>
      <c r="AJ32" s="631"/>
      <c r="AK32" s="631"/>
      <c r="AL32" s="631"/>
      <c r="AM32" s="631">
        <v>31</v>
      </c>
      <c r="AN32" s="631"/>
      <c r="AO32" s="631"/>
      <c r="AP32" s="631"/>
      <c r="AQ32" s="676" t="s">
        <v>780</v>
      </c>
      <c r="AR32" s="631"/>
      <c r="AS32" s="631"/>
      <c r="AT32" s="631"/>
      <c r="AU32" s="108" t="s">
        <v>780</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5"/>
      <c r="Q33" s="656"/>
      <c r="R33" s="656"/>
      <c r="S33" s="656"/>
      <c r="T33" s="656"/>
      <c r="U33" s="656"/>
      <c r="V33" s="656"/>
      <c r="W33" s="656"/>
      <c r="X33" s="657"/>
      <c r="Y33" s="635" t="s">
        <v>53</v>
      </c>
      <c r="Z33" s="636"/>
      <c r="AA33" s="637"/>
      <c r="AB33" s="661" t="s">
        <v>702</v>
      </c>
      <c r="AC33" s="661"/>
      <c r="AD33" s="661"/>
      <c r="AE33" s="631">
        <v>119</v>
      </c>
      <c r="AF33" s="631"/>
      <c r="AG33" s="631"/>
      <c r="AH33" s="631"/>
      <c r="AI33" s="631">
        <v>135</v>
      </c>
      <c r="AJ33" s="631"/>
      <c r="AK33" s="631"/>
      <c r="AL33" s="631"/>
      <c r="AM33" s="631">
        <v>135</v>
      </c>
      <c r="AN33" s="631"/>
      <c r="AO33" s="631"/>
      <c r="AP33" s="631"/>
      <c r="AQ33" s="631">
        <v>127</v>
      </c>
      <c r="AR33" s="631"/>
      <c r="AS33" s="631"/>
      <c r="AT33" s="631"/>
      <c r="AU33" s="632">
        <v>135</v>
      </c>
      <c r="AV33" s="633"/>
      <c r="AW33" s="633"/>
      <c r="AX33" s="634"/>
    </row>
    <row r="34" spans="1:51" ht="23.25" customHeight="1" x14ac:dyDescent="0.15">
      <c r="A34" s="694" t="s">
        <v>664</v>
      </c>
      <c r="B34" s="695"/>
      <c r="C34" s="695"/>
      <c r="D34" s="695"/>
      <c r="E34" s="695"/>
      <c r="F34" s="696"/>
      <c r="G34" s="191" t="s">
        <v>665</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499</v>
      </c>
      <c r="AF34" s="191"/>
      <c r="AG34" s="191"/>
      <c r="AH34" s="192"/>
      <c r="AI34" s="190" t="s">
        <v>651</v>
      </c>
      <c r="AJ34" s="191"/>
      <c r="AK34" s="191"/>
      <c r="AL34" s="192"/>
      <c r="AM34" s="190" t="s">
        <v>467</v>
      </c>
      <c r="AN34" s="191"/>
      <c r="AO34" s="191"/>
      <c r="AP34" s="192"/>
      <c r="AQ34" s="642" t="s">
        <v>677</v>
      </c>
      <c r="AR34" s="643"/>
      <c r="AS34" s="643"/>
      <c r="AT34" s="643"/>
      <c r="AU34" s="643"/>
      <c r="AV34" s="643"/>
      <c r="AW34" s="643"/>
      <c r="AX34" s="644"/>
    </row>
    <row r="35" spans="1:51" ht="23.25" customHeight="1" x14ac:dyDescent="0.15">
      <c r="A35" s="697"/>
      <c r="B35" s="698"/>
      <c r="C35" s="698"/>
      <c r="D35" s="698"/>
      <c r="E35" s="698"/>
      <c r="F35" s="699"/>
      <c r="G35" s="666" t="s">
        <v>703</v>
      </c>
      <c r="H35" s="667"/>
      <c r="I35" s="667"/>
      <c r="J35" s="667"/>
      <c r="K35" s="667"/>
      <c r="L35" s="667"/>
      <c r="M35" s="667"/>
      <c r="N35" s="667"/>
      <c r="O35" s="667"/>
      <c r="P35" s="667"/>
      <c r="Q35" s="667"/>
      <c r="R35" s="667"/>
      <c r="S35" s="667"/>
      <c r="T35" s="667"/>
      <c r="U35" s="667"/>
      <c r="V35" s="667"/>
      <c r="W35" s="667"/>
      <c r="X35" s="667"/>
      <c r="Y35" s="670" t="s">
        <v>664</v>
      </c>
      <c r="Z35" s="671"/>
      <c r="AA35" s="672"/>
      <c r="AB35" s="673" t="s">
        <v>704</v>
      </c>
      <c r="AC35" s="674"/>
      <c r="AD35" s="675"/>
      <c r="AE35" s="676">
        <v>28</v>
      </c>
      <c r="AF35" s="676"/>
      <c r="AG35" s="676"/>
      <c r="AH35" s="676"/>
      <c r="AI35" s="676">
        <v>80</v>
      </c>
      <c r="AJ35" s="676"/>
      <c r="AK35" s="676"/>
      <c r="AL35" s="676"/>
      <c r="AM35" s="676">
        <v>66</v>
      </c>
      <c r="AN35" s="676"/>
      <c r="AO35" s="676"/>
      <c r="AP35" s="676"/>
      <c r="AQ35" s="108">
        <v>21</v>
      </c>
      <c r="AR35" s="102"/>
      <c r="AS35" s="102"/>
      <c r="AT35" s="102"/>
      <c r="AU35" s="102"/>
      <c r="AV35" s="102"/>
      <c r="AW35" s="102"/>
      <c r="AX35" s="103"/>
    </row>
    <row r="36" spans="1:51" ht="23.25" customHeight="1" x14ac:dyDescent="0.15">
      <c r="A36" s="700"/>
      <c r="B36" s="701"/>
      <c r="C36" s="701"/>
      <c r="D36" s="701"/>
      <c r="E36" s="701"/>
      <c r="F36" s="702"/>
      <c r="G36" s="668"/>
      <c r="H36" s="669"/>
      <c r="I36" s="669"/>
      <c r="J36" s="669"/>
      <c r="K36" s="669"/>
      <c r="L36" s="669"/>
      <c r="M36" s="669"/>
      <c r="N36" s="669"/>
      <c r="O36" s="669"/>
      <c r="P36" s="669"/>
      <c r="Q36" s="669"/>
      <c r="R36" s="669"/>
      <c r="S36" s="669"/>
      <c r="T36" s="669"/>
      <c r="U36" s="669"/>
      <c r="V36" s="669"/>
      <c r="W36" s="669"/>
      <c r="X36" s="669"/>
      <c r="Y36" s="234" t="s">
        <v>667</v>
      </c>
      <c r="Z36" s="663"/>
      <c r="AA36" s="664"/>
      <c r="AB36" s="627" t="s">
        <v>705</v>
      </c>
      <c r="AC36" s="628"/>
      <c r="AD36" s="629"/>
      <c r="AE36" s="630" t="s">
        <v>706</v>
      </c>
      <c r="AF36" s="630"/>
      <c r="AG36" s="630"/>
      <c r="AH36" s="630"/>
      <c r="AI36" s="630" t="s">
        <v>707</v>
      </c>
      <c r="AJ36" s="630"/>
      <c r="AK36" s="630"/>
      <c r="AL36" s="630"/>
      <c r="AM36" s="630" t="s">
        <v>754</v>
      </c>
      <c r="AN36" s="630"/>
      <c r="AO36" s="630"/>
      <c r="AP36" s="630"/>
      <c r="AQ36" s="630" t="s">
        <v>757</v>
      </c>
      <c r="AR36" s="630"/>
      <c r="AS36" s="630"/>
      <c r="AT36" s="630"/>
      <c r="AU36" s="630"/>
      <c r="AV36" s="630"/>
      <c r="AW36" s="630"/>
      <c r="AX36" s="665"/>
    </row>
    <row r="37" spans="1:51" x14ac:dyDescent="0.15">
      <c r="A37" s="682" t="s">
        <v>315</v>
      </c>
      <c r="B37" s="683"/>
      <c r="C37" s="683"/>
      <c r="D37" s="683"/>
      <c r="E37" s="683"/>
      <c r="F37" s="684"/>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499</v>
      </c>
      <c r="AF37" s="625"/>
      <c r="AG37" s="625"/>
      <c r="AH37" s="626"/>
      <c r="AI37" s="692" t="s">
        <v>651</v>
      </c>
      <c r="AJ37" s="692"/>
      <c r="AK37" s="692"/>
      <c r="AL37" s="624"/>
      <c r="AM37" s="692" t="s">
        <v>467</v>
      </c>
      <c r="AN37" s="692"/>
      <c r="AO37" s="692"/>
      <c r="AP37" s="624"/>
      <c r="AQ37" s="231" t="s">
        <v>223</v>
      </c>
      <c r="AR37" s="232"/>
      <c r="AS37" s="232"/>
      <c r="AT37" s="233"/>
      <c r="AU37" s="212" t="s">
        <v>129</v>
      </c>
      <c r="AV37" s="212"/>
      <c r="AW37" s="212"/>
      <c r="AX37" s="215"/>
    </row>
    <row r="38" spans="1:51" ht="18.75" customHeight="1" x14ac:dyDescent="0.15">
      <c r="A38" s="685"/>
      <c r="B38" s="686"/>
      <c r="C38" s="686"/>
      <c r="D38" s="686"/>
      <c r="E38" s="686"/>
      <c r="F38" s="687"/>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3"/>
      <c r="AJ38" s="693"/>
      <c r="AK38" s="693"/>
      <c r="AL38" s="131"/>
      <c r="AM38" s="693"/>
      <c r="AN38" s="693"/>
      <c r="AO38" s="693"/>
      <c r="AP38" s="131"/>
      <c r="AQ38" s="522" t="s">
        <v>696</v>
      </c>
      <c r="AR38" s="523"/>
      <c r="AS38" s="142" t="s">
        <v>224</v>
      </c>
      <c r="AT38" s="143"/>
      <c r="AU38" s="141">
        <v>4</v>
      </c>
      <c r="AV38" s="141"/>
      <c r="AW38" s="123" t="s">
        <v>170</v>
      </c>
      <c r="AX38" s="144"/>
    </row>
    <row r="39" spans="1:51" ht="23.25" customHeight="1" x14ac:dyDescent="0.15">
      <c r="A39" s="688"/>
      <c r="B39" s="686"/>
      <c r="C39" s="686"/>
      <c r="D39" s="686"/>
      <c r="E39" s="686"/>
      <c r="F39" s="687"/>
      <c r="G39" s="193" t="s">
        <v>784</v>
      </c>
      <c r="H39" s="194"/>
      <c r="I39" s="194"/>
      <c r="J39" s="194"/>
      <c r="K39" s="194"/>
      <c r="L39" s="194"/>
      <c r="M39" s="194"/>
      <c r="N39" s="194"/>
      <c r="O39" s="195"/>
      <c r="P39" s="146" t="s">
        <v>783</v>
      </c>
      <c r="Q39" s="146"/>
      <c r="R39" s="146"/>
      <c r="S39" s="146"/>
      <c r="T39" s="146"/>
      <c r="U39" s="146"/>
      <c r="V39" s="146"/>
      <c r="W39" s="146"/>
      <c r="X39" s="147"/>
      <c r="Y39" s="234" t="s">
        <v>12</v>
      </c>
      <c r="Z39" s="235"/>
      <c r="AA39" s="236"/>
      <c r="AB39" s="163" t="s">
        <v>702</v>
      </c>
      <c r="AC39" s="163"/>
      <c r="AD39" s="163"/>
      <c r="AE39" s="108">
        <v>76</v>
      </c>
      <c r="AF39" s="102"/>
      <c r="AG39" s="102"/>
      <c r="AH39" s="102"/>
      <c r="AI39" s="108">
        <v>24</v>
      </c>
      <c r="AJ39" s="102"/>
      <c r="AK39" s="102"/>
      <c r="AL39" s="102"/>
      <c r="AM39" s="108">
        <v>31</v>
      </c>
      <c r="AN39" s="102"/>
      <c r="AO39" s="102"/>
      <c r="AP39" s="102"/>
      <c r="AQ39" s="109" t="s">
        <v>696</v>
      </c>
      <c r="AR39" s="110"/>
      <c r="AS39" s="110"/>
      <c r="AT39" s="111"/>
      <c r="AU39" s="102" t="s">
        <v>696</v>
      </c>
      <c r="AV39" s="102"/>
      <c r="AW39" s="102"/>
      <c r="AX39" s="103"/>
    </row>
    <row r="40" spans="1:51" ht="23.25" customHeight="1" x14ac:dyDescent="0.15">
      <c r="A40" s="689"/>
      <c r="B40" s="690"/>
      <c r="C40" s="690"/>
      <c r="D40" s="690"/>
      <c r="E40" s="690"/>
      <c r="F40" s="691"/>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702</v>
      </c>
      <c r="AC40" s="107"/>
      <c r="AD40" s="107"/>
      <c r="AE40" s="108">
        <v>119</v>
      </c>
      <c r="AF40" s="102"/>
      <c r="AG40" s="102"/>
      <c r="AH40" s="102"/>
      <c r="AI40" s="108">
        <v>135</v>
      </c>
      <c r="AJ40" s="102"/>
      <c r="AK40" s="102"/>
      <c r="AL40" s="102"/>
      <c r="AM40" s="108">
        <v>135</v>
      </c>
      <c r="AN40" s="102"/>
      <c r="AO40" s="102"/>
      <c r="AP40" s="102"/>
      <c r="AQ40" s="109" t="s">
        <v>696</v>
      </c>
      <c r="AR40" s="110"/>
      <c r="AS40" s="110"/>
      <c r="AT40" s="111"/>
      <c r="AU40" s="102">
        <v>127</v>
      </c>
      <c r="AV40" s="102"/>
      <c r="AW40" s="102"/>
      <c r="AX40" s="103"/>
    </row>
    <row r="41" spans="1:51" ht="23.25" customHeight="1" x14ac:dyDescent="0.15">
      <c r="A41" s="688"/>
      <c r="B41" s="686"/>
      <c r="C41" s="686"/>
      <c r="D41" s="686"/>
      <c r="E41" s="686"/>
      <c r="F41" s="687"/>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64</v>
      </c>
      <c r="AF41" s="102"/>
      <c r="AG41" s="102"/>
      <c r="AH41" s="102"/>
      <c r="AI41" s="108">
        <v>18</v>
      </c>
      <c r="AJ41" s="102"/>
      <c r="AK41" s="102"/>
      <c r="AL41" s="102"/>
      <c r="AM41" s="108">
        <v>23</v>
      </c>
      <c r="AN41" s="102"/>
      <c r="AO41" s="102"/>
      <c r="AP41" s="102"/>
      <c r="AQ41" s="109" t="s">
        <v>696</v>
      </c>
      <c r="AR41" s="110"/>
      <c r="AS41" s="110"/>
      <c r="AT41" s="111"/>
      <c r="AU41" s="102" t="s">
        <v>696</v>
      </c>
      <c r="AV41" s="102"/>
      <c r="AW41" s="102"/>
      <c r="AX41" s="103"/>
    </row>
    <row r="42" spans="1:51" ht="23.25" customHeight="1" x14ac:dyDescent="0.15">
      <c r="A42" s="202" t="s">
        <v>342</v>
      </c>
      <c r="B42" s="165"/>
      <c r="C42" s="165"/>
      <c r="D42" s="165"/>
      <c r="E42" s="165"/>
      <c r="F42" s="166"/>
      <c r="G42" s="204" t="s">
        <v>728</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656</v>
      </c>
      <c r="B44" s="167" t="s">
        <v>657</v>
      </c>
      <c r="C44" s="168"/>
      <c r="D44" s="168"/>
      <c r="E44" s="168"/>
      <c r="F44" s="169"/>
      <c r="G44" s="212" t="s">
        <v>658</v>
      </c>
      <c r="H44" s="212"/>
      <c r="I44" s="212"/>
      <c r="J44" s="212"/>
      <c r="K44" s="212"/>
      <c r="L44" s="212"/>
      <c r="M44" s="212"/>
      <c r="N44" s="212"/>
      <c r="O44" s="212"/>
      <c r="P44" s="212"/>
      <c r="Q44" s="212"/>
      <c r="R44" s="212"/>
      <c r="S44" s="212"/>
      <c r="T44" s="212"/>
      <c r="U44" s="212"/>
      <c r="V44" s="212"/>
      <c r="W44" s="212"/>
      <c r="X44" s="212"/>
      <c r="Y44" s="212"/>
      <c r="Z44" s="212"/>
      <c r="AA44" s="213"/>
      <c r="AB44" s="214" t="s">
        <v>678</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662</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2" t="s">
        <v>663</v>
      </c>
      <c r="B65" s="168"/>
      <c r="C65" s="168"/>
      <c r="D65" s="168"/>
      <c r="E65" s="168"/>
      <c r="F65" s="169"/>
      <c r="G65" s="704" t="s">
        <v>655</v>
      </c>
      <c r="H65" s="705"/>
      <c r="I65" s="705"/>
      <c r="J65" s="705"/>
      <c r="K65" s="705"/>
      <c r="L65" s="705"/>
      <c r="M65" s="705"/>
      <c r="N65" s="705"/>
      <c r="O65" s="705"/>
      <c r="P65" s="706" t="s">
        <v>654</v>
      </c>
      <c r="Q65" s="705"/>
      <c r="R65" s="705"/>
      <c r="S65" s="705"/>
      <c r="T65" s="705"/>
      <c r="U65" s="705"/>
      <c r="V65" s="705"/>
      <c r="W65" s="705"/>
      <c r="X65" s="707"/>
      <c r="Y65" s="708"/>
      <c r="Z65" s="709"/>
      <c r="AA65" s="710"/>
      <c r="AB65" s="641" t="s">
        <v>11</v>
      </c>
      <c r="AC65" s="641"/>
      <c r="AD65" s="641"/>
      <c r="AE65" s="131" t="s">
        <v>499</v>
      </c>
      <c r="AF65" s="711"/>
      <c r="AG65" s="711"/>
      <c r="AH65" s="712"/>
      <c r="AI65" s="131" t="s">
        <v>651</v>
      </c>
      <c r="AJ65" s="711"/>
      <c r="AK65" s="711"/>
      <c r="AL65" s="712"/>
      <c r="AM65" s="131" t="s">
        <v>467</v>
      </c>
      <c r="AN65" s="711"/>
      <c r="AO65" s="711"/>
      <c r="AP65" s="712"/>
      <c r="AQ65" s="638" t="s">
        <v>498</v>
      </c>
      <c r="AR65" s="639"/>
      <c r="AS65" s="639"/>
      <c r="AT65" s="640"/>
      <c r="AU65" s="638" t="s">
        <v>676</v>
      </c>
      <c r="AV65" s="639"/>
      <c r="AW65" s="639"/>
      <c r="AX65" s="648"/>
      <c r="AY65">
        <f>COUNTA($G$66)</f>
        <v>0</v>
      </c>
    </row>
    <row r="66" spans="1:51" ht="23.25" hidden="1" customHeight="1" x14ac:dyDescent="0.15">
      <c r="A66" s="662"/>
      <c r="B66" s="168"/>
      <c r="C66" s="168"/>
      <c r="D66" s="168"/>
      <c r="E66" s="168"/>
      <c r="F66" s="169"/>
      <c r="G66" s="649"/>
      <c r="H66" s="650"/>
      <c r="I66" s="650"/>
      <c r="J66" s="650"/>
      <c r="K66" s="650"/>
      <c r="L66" s="650"/>
      <c r="M66" s="650"/>
      <c r="N66" s="650"/>
      <c r="O66" s="650"/>
      <c r="P66" s="703"/>
      <c r="Q66" s="653"/>
      <c r="R66" s="653"/>
      <c r="S66" s="653"/>
      <c r="T66" s="653"/>
      <c r="U66" s="653"/>
      <c r="V66" s="653"/>
      <c r="W66" s="653"/>
      <c r="X66" s="654"/>
      <c r="Y66" s="658" t="s">
        <v>52</v>
      </c>
      <c r="Z66" s="659"/>
      <c r="AA66" s="660"/>
      <c r="AB66" s="661"/>
      <c r="AC66" s="661"/>
      <c r="AD66" s="661"/>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5"/>
      <c r="Q67" s="656"/>
      <c r="R67" s="656"/>
      <c r="S67" s="656"/>
      <c r="T67" s="656"/>
      <c r="U67" s="656"/>
      <c r="V67" s="656"/>
      <c r="W67" s="656"/>
      <c r="X67" s="657"/>
      <c r="Y67" s="635" t="s">
        <v>53</v>
      </c>
      <c r="Z67" s="636"/>
      <c r="AA67" s="637"/>
      <c r="AB67" s="661"/>
      <c r="AC67" s="661"/>
      <c r="AD67" s="661"/>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4" t="s">
        <v>664</v>
      </c>
      <c r="B68" s="695"/>
      <c r="C68" s="695"/>
      <c r="D68" s="695"/>
      <c r="E68" s="695"/>
      <c r="F68" s="696"/>
      <c r="G68" s="191" t="s">
        <v>665</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499</v>
      </c>
      <c r="AF68" s="134"/>
      <c r="AG68" s="134"/>
      <c r="AH68" s="134"/>
      <c r="AI68" s="134" t="s">
        <v>651</v>
      </c>
      <c r="AJ68" s="134"/>
      <c r="AK68" s="134"/>
      <c r="AL68" s="134"/>
      <c r="AM68" s="134" t="s">
        <v>467</v>
      </c>
      <c r="AN68" s="134"/>
      <c r="AO68" s="134"/>
      <c r="AP68" s="134"/>
      <c r="AQ68" s="642" t="s">
        <v>677</v>
      </c>
      <c r="AR68" s="643"/>
      <c r="AS68" s="643"/>
      <c r="AT68" s="643"/>
      <c r="AU68" s="643"/>
      <c r="AV68" s="643"/>
      <c r="AW68" s="643"/>
      <c r="AX68" s="644"/>
      <c r="AY68">
        <f>IF(SUBSTITUTE(SUBSTITUTE($G$69,"／",""),"　","")="",0,1)</f>
        <v>0</v>
      </c>
    </row>
    <row r="69" spans="1:51" ht="23.25" hidden="1" customHeight="1" x14ac:dyDescent="0.15">
      <c r="A69" s="697"/>
      <c r="B69" s="698"/>
      <c r="C69" s="698"/>
      <c r="D69" s="698"/>
      <c r="E69" s="698"/>
      <c r="F69" s="699"/>
      <c r="G69" s="666" t="s">
        <v>708</v>
      </c>
      <c r="H69" s="667"/>
      <c r="I69" s="667"/>
      <c r="J69" s="667"/>
      <c r="K69" s="667"/>
      <c r="L69" s="667"/>
      <c r="M69" s="667"/>
      <c r="N69" s="667"/>
      <c r="O69" s="667"/>
      <c r="P69" s="667"/>
      <c r="Q69" s="667"/>
      <c r="R69" s="667"/>
      <c r="S69" s="667"/>
      <c r="T69" s="667"/>
      <c r="U69" s="667"/>
      <c r="V69" s="667"/>
      <c r="W69" s="667"/>
      <c r="X69" s="667"/>
      <c r="Y69" s="670" t="s">
        <v>664</v>
      </c>
      <c r="Z69" s="671"/>
      <c r="AA69" s="672"/>
      <c r="AB69" s="673"/>
      <c r="AC69" s="674"/>
      <c r="AD69" s="675"/>
      <c r="AE69" s="676"/>
      <c r="AF69" s="676"/>
      <c r="AG69" s="676"/>
      <c r="AH69" s="676"/>
      <c r="AI69" s="676"/>
      <c r="AJ69" s="676"/>
      <c r="AK69" s="676"/>
      <c r="AL69" s="676"/>
      <c r="AM69" s="676"/>
      <c r="AN69" s="676"/>
      <c r="AO69" s="676"/>
      <c r="AP69" s="676"/>
      <c r="AQ69" s="108"/>
      <c r="AR69" s="102"/>
      <c r="AS69" s="102"/>
      <c r="AT69" s="102"/>
      <c r="AU69" s="102"/>
      <c r="AV69" s="102"/>
      <c r="AW69" s="102"/>
      <c r="AX69" s="103"/>
      <c r="AY69">
        <f>$AY$68</f>
        <v>0</v>
      </c>
    </row>
    <row r="70" spans="1:51" ht="46.5" hidden="1" customHeight="1" x14ac:dyDescent="0.15">
      <c r="A70" s="700"/>
      <c r="B70" s="701"/>
      <c r="C70" s="701"/>
      <c r="D70" s="701"/>
      <c r="E70" s="701"/>
      <c r="F70" s="702"/>
      <c r="G70" s="668"/>
      <c r="H70" s="669"/>
      <c r="I70" s="669"/>
      <c r="J70" s="669"/>
      <c r="K70" s="669"/>
      <c r="L70" s="669"/>
      <c r="M70" s="669"/>
      <c r="N70" s="669"/>
      <c r="O70" s="669"/>
      <c r="P70" s="669"/>
      <c r="Q70" s="669"/>
      <c r="R70" s="669"/>
      <c r="S70" s="669"/>
      <c r="T70" s="669"/>
      <c r="U70" s="669"/>
      <c r="V70" s="669"/>
      <c r="W70" s="669"/>
      <c r="X70" s="669"/>
      <c r="Y70" s="234" t="s">
        <v>667</v>
      </c>
      <c r="Z70" s="663"/>
      <c r="AA70" s="664"/>
      <c r="AB70" s="627" t="s">
        <v>668</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5"/>
      <c r="AY70">
        <f>$AY$68</f>
        <v>0</v>
      </c>
    </row>
    <row r="71" spans="1:51" ht="18.75" hidden="1" customHeight="1" x14ac:dyDescent="0.15">
      <c r="A71" s="432" t="s">
        <v>315</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499</v>
      </c>
      <c r="AF71" s="134"/>
      <c r="AG71" s="134"/>
      <c r="AH71" s="134"/>
      <c r="AI71" s="134" t="s">
        <v>651</v>
      </c>
      <c r="AJ71" s="134"/>
      <c r="AK71" s="134"/>
      <c r="AL71" s="134"/>
      <c r="AM71" s="134" t="s">
        <v>467</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342</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656</v>
      </c>
      <c r="B78" s="167" t="s">
        <v>657</v>
      </c>
      <c r="C78" s="168"/>
      <c r="D78" s="168"/>
      <c r="E78" s="168"/>
      <c r="F78" s="169"/>
      <c r="G78" s="212" t="s">
        <v>658</v>
      </c>
      <c r="H78" s="212"/>
      <c r="I78" s="212"/>
      <c r="J78" s="212"/>
      <c r="K78" s="212"/>
      <c r="L78" s="212"/>
      <c r="M78" s="212"/>
      <c r="N78" s="212"/>
      <c r="O78" s="212"/>
      <c r="P78" s="212"/>
      <c r="Q78" s="212"/>
      <c r="R78" s="212"/>
      <c r="S78" s="212"/>
      <c r="T78" s="212"/>
      <c r="U78" s="212"/>
      <c r="V78" s="212"/>
      <c r="W78" s="212"/>
      <c r="X78" s="212"/>
      <c r="Y78" s="212"/>
      <c r="Z78" s="212"/>
      <c r="AA78" s="213"/>
      <c r="AB78" s="214" t="s">
        <v>678</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662</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2" t="s">
        <v>663</v>
      </c>
      <c r="B99" s="168"/>
      <c r="C99" s="168"/>
      <c r="D99" s="168"/>
      <c r="E99" s="168"/>
      <c r="F99" s="169"/>
      <c r="G99" s="704" t="s">
        <v>655</v>
      </c>
      <c r="H99" s="705"/>
      <c r="I99" s="705"/>
      <c r="J99" s="705"/>
      <c r="K99" s="705"/>
      <c r="L99" s="705"/>
      <c r="M99" s="705"/>
      <c r="N99" s="705"/>
      <c r="O99" s="705"/>
      <c r="P99" s="706" t="s">
        <v>654</v>
      </c>
      <c r="Q99" s="705"/>
      <c r="R99" s="705"/>
      <c r="S99" s="705"/>
      <c r="T99" s="705"/>
      <c r="U99" s="705"/>
      <c r="V99" s="705"/>
      <c r="W99" s="705"/>
      <c r="X99" s="707"/>
      <c r="Y99" s="708"/>
      <c r="Z99" s="709"/>
      <c r="AA99" s="710"/>
      <c r="AB99" s="641" t="s">
        <v>11</v>
      </c>
      <c r="AC99" s="641"/>
      <c r="AD99" s="641"/>
      <c r="AE99" s="134" t="s">
        <v>499</v>
      </c>
      <c r="AF99" s="134"/>
      <c r="AG99" s="134"/>
      <c r="AH99" s="134"/>
      <c r="AI99" s="134" t="s">
        <v>651</v>
      </c>
      <c r="AJ99" s="134"/>
      <c r="AK99" s="134"/>
      <c r="AL99" s="134"/>
      <c r="AM99" s="134" t="s">
        <v>467</v>
      </c>
      <c r="AN99" s="134"/>
      <c r="AO99" s="134"/>
      <c r="AP99" s="134"/>
      <c r="AQ99" s="638" t="s">
        <v>498</v>
      </c>
      <c r="AR99" s="639"/>
      <c r="AS99" s="639"/>
      <c r="AT99" s="640"/>
      <c r="AU99" s="638" t="s">
        <v>676</v>
      </c>
      <c r="AV99" s="639"/>
      <c r="AW99" s="639"/>
      <c r="AX99" s="648"/>
      <c r="AY99">
        <f>COUNTA($G$100)</f>
        <v>0</v>
      </c>
    </row>
    <row r="100" spans="1:60" ht="23.25" hidden="1" customHeight="1" x14ac:dyDescent="0.15">
      <c r="A100" s="662"/>
      <c r="B100" s="168"/>
      <c r="C100" s="168"/>
      <c r="D100" s="168"/>
      <c r="E100" s="168"/>
      <c r="F100" s="169"/>
      <c r="G100" s="649"/>
      <c r="H100" s="650"/>
      <c r="I100" s="650"/>
      <c r="J100" s="650"/>
      <c r="K100" s="650"/>
      <c r="L100" s="650"/>
      <c r="M100" s="650"/>
      <c r="N100" s="650"/>
      <c r="O100" s="650"/>
      <c r="P100" s="400"/>
      <c r="Q100" s="653"/>
      <c r="R100" s="653"/>
      <c r="S100" s="653"/>
      <c r="T100" s="653"/>
      <c r="U100" s="653"/>
      <c r="V100" s="653"/>
      <c r="W100" s="653"/>
      <c r="X100" s="654"/>
      <c r="Y100" s="658" t="s">
        <v>52</v>
      </c>
      <c r="Z100" s="659"/>
      <c r="AA100" s="660"/>
      <c r="AB100" s="661"/>
      <c r="AC100" s="661"/>
      <c r="AD100" s="661"/>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5"/>
      <c r="Q101" s="656"/>
      <c r="R101" s="656"/>
      <c r="S101" s="656"/>
      <c r="T101" s="656"/>
      <c r="U101" s="656"/>
      <c r="V101" s="656"/>
      <c r="W101" s="656"/>
      <c r="X101" s="657"/>
      <c r="Y101" s="635" t="s">
        <v>53</v>
      </c>
      <c r="Z101" s="636"/>
      <c r="AA101" s="637"/>
      <c r="AB101" s="661"/>
      <c r="AC101" s="661"/>
      <c r="AD101" s="661"/>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664</v>
      </c>
      <c r="B102" s="120"/>
      <c r="C102" s="120"/>
      <c r="D102" s="120"/>
      <c r="E102" s="120"/>
      <c r="F102" s="677"/>
      <c r="G102" s="191" t="s">
        <v>665</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499</v>
      </c>
      <c r="AF102" s="134"/>
      <c r="AG102" s="134"/>
      <c r="AH102" s="134"/>
      <c r="AI102" s="134" t="s">
        <v>651</v>
      </c>
      <c r="AJ102" s="134"/>
      <c r="AK102" s="134"/>
      <c r="AL102" s="134"/>
      <c r="AM102" s="134" t="s">
        <v>467</v>
      </c>
      <c r="AN102" s="134"/>
      <c r="AO102" s="134"/>
      <c r="AP102" s="134"/>
      <c r="AQ102" s="642" t="s">
        <v>677</v>
      </c>
      <c r="AR102" s="643"/>
      <c r="AS102" s="643"/>
      <c r="AT102" s="643"/>
      <c r="AU102" s="643"/>
      <c r="AV102" s="643"/>
      <c r="AW102" s="643"/>
      <c r="AX102" s="644"/>
      <c r="AY102">
        <f>IF(SUBSTITUTE(SUBSTITUTE($G$103,"／",""),"　","")="",0,1)</f>
        <v>0</v>
      </c>
    </row>
    <row r="103" spans="1:60" ht="23.25" hidden="1" customHeight="1" x14ac:dyDescent="0.15">
      <c r="A103" s="678"/>
      <c r="B103" s="212"/>
      <c r="C103" s="212"/>
      <c r="D103" s="212"/>
      <c r="E103" s="212"/>
      <c r="F103" s="679"/>
      <c r="G103" s="666"/>
      <c r="H103" s="667"/>
      <c r="I103" s="667"/>
      <c r="J103" s="667"/>
      <c r="K103" s="667"/>
      <c r="L103" s="667"/>
      <c r="M103" s="667"/>
      <c r="N103" s="667"/>
      <c r="O103" s="667"/>
      <c r="P103" s="667"/>
      <c r="Q103" s="667"/>
      <c r="R103" s="667"/>
      <c r="S103" s="667"/>
      <c r="T103" s="667"/>
      <c r="U103" s="667"/>
      <c r="V103" s="667"/>
      <c r="W103" s="667"/>
      <c r="X103" s="667"/>
      <c r="Y103" s="670" t="s">
        <v>664</v>
      </c>
      <c r="Z103" s="671"/>
      <c r="AA103" s="672"/>
      <c r="AB103" s="673"/>
      <c r="AC103" s="674"/>
      <c r="AD103" s="675"/>
      <c r="AE103" s="676"/>
      <c r="AF103" s="676"/>
      <c r="AG103" s="676"/>
      <c r="AH103" s="676"/>
      <c r="AI103" s="676"/>
      <c r="AJ103" s="676"/>
      <c r="AK103" s="676"/>
      <c r="AL103" s="676"/>
      <c r="AM103" s="676"/>
      <c r="AN103" s="676"/>
      <c r="AO103" s="676"/>
      <c r="AP103" s="676"/>
      <c r="AQ103" s="108"/>
      <c r="AR103" s="102"/>
      <c r="AS103" s="102"/>
      <c r="AT103" s="102"/>
      <c r="AU103" s="102"/>
      <c r="AV103" s="102"/>
      <c r="AW103" s="102"/>
      <c r="AX103" s="103"/>
      <c r="AY103">
        <f>$AY$102</f>
        <v>0</v>
      </c>
    </row>
    <row r="104" spans="1:60" ht="46.5" hidden="1" customHeight="1" x14ac:dyDescent="0.15">
      <c r="A104" s="680"/>
      <c r="B104" s="123"/>
      <c r="C104" s="123"/>
      <c r="D104" s="123"/>
      <c r="E104" s="123"/>
      <c r="F104" s="681"/>
      <c r="G104" s="668"/>
      <c r="H104" s="669"/>
      <c r="I104" s="669"/>
      <c r="J104" s="669"/>
      <c r="K104" s="669"/>
      <c r="L104" s="669"/>
      <c r="M104" s="669"/>
      <c r="N104" s="669"/>
      <c r="O104" s="669"/>
      <c r="P104" s="669"/>
      <c r="Q104" s="669"/>
      <c r="R104" s="669"/>
      <c r="S104" s="669"/>
      <c r="T104" s="669"/>
      <c r="U104" s="669"/>
      <c r="V104" s="669"/>
      <c r="W104" s="669"/>
      <c r="X104" s="669"/>
      <c r="Y104" s="234" t="s">
        <v>667</v>
      </c>
      <c r="Z104" s="663"/>
      <c r="AA104" s="664"/>
      <c r="AB104" s="627"/>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5"/>
      <c r="AY104">
        <f>$AY$102</f>
        <v>0</v>
      </c>
    </row>
    <row r="105" spans="1:60" ht="18.75" hidden="1" customHeight="1" x14ac:dyDescent="0.15">
      <c r="A105" s="432" t="s">
        <v>315</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499</v>
      </c>
      <c r="AF105" s="134"/>
      <c r="AG105" s="134"/>
      <c r="AH105" s="134"/>
      <c r="AI105" s="134" t="s">
        <v>651</v>
      </c>
      <c r="AJ105" s="134"/>
      <c r="AK105" s="134"/>
      <c r="AL105" s="134"/>
      <c r="AM105" s="134" t="s">
        <v>467</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342</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thickBo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656</v>
      </c>
      <c r="B112" s="167" t="s">
        <v>657</v>
      </c>
      <c r="C112" s="168"/>
      <c r="D112" s="168"/>
      <c r="E112" s="168"/>
      <c r="F112" s="169"/>
      <c r="G112" s="212" t="s">
        <v>658</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678</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662</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2" t="s">
        <v>663</v>
      </c>
      <c r="B133" s="168"/>
      <c r="C133" s="168"/>
      <c r="D133" s="168"/>
      <c r="E133" s="168"/>
      <c r="F133" s="169"/>
      <c r="G133" s="704" t="s">
        <v>655</v>
      </c>
      <c r="H133" s="705"/>
      <c r="I133" s="705"/>
      <c r="J133" s="705"/>
      <c r="K133" s="705"/>
      <c r="L133" s="705"/>
      <c r="M133" s="705"/>
      <c r="N133" s="705"/>
      <c r="O133" s="705"/>
      <c r="P133" s="706" t="s">
        <v>654</v>
      </c>
      <c r="Q133" s="705"/>
      <c r="R133" s="705"/>
      <c r="S133" s="705"/>
      <c r="T133" s="705"/>
      <c r="U133" s="705"/>
      <c r="V133" s="705"/>
      <c r="W133" s="705"/>
      <c r="X133" s="707"/>
      <c r="Y133" s="708"/>
      <c r="Z133" s="709"/>
      <c r="AA133" s="710"/>
      <c r="AB133" s="641" t="s">
        <v>11</v>
      </c>
      <c r="AC133" s="641"/>
      <c r="AD133" s="641"/>
      <c r="AE133" s="134" t="s">
        <v>499</v>
      </c>
      <c r="AF133" s="134"/>
      <c r="AG133" s="134"/>
      <c r="AH133" s="134"/>
      <c r="AI133" s="134" t="s">
        <v>651</v>
      </c>
      <c r="AJ133" s="134"/>
      <c r="AK133" s="134"/>
      <c r="AL133" s="134"/>
      <c r="AM133" s="134" t="s">
        <v>467</v>
      </c>
      <c r="AN133" s="134"/>
      <c r="AO133" s="134"/>
      <c r="AP133" s="134"/>
      <c r="AQ133" s="638" t="s">
        <v>498</v>
      </c>
      <c r="AR133" s="639"/>
      <c r="AS133" s="639"/>
      <c r="AT133" s="640"/>
      <c r="AU133" s="638" t="s">
        <v>676</v>
      </c>
      <c r="AV133" s="639"/>
      <c r="AW133" s="639"/>
      <c r="AX133" s="648"/>
      <c r="AY133">
        <f>COUNTA($G$134)</f>
        <v>0</v>
      </c>
    </row>
    <row r="134" spans="1:60" ht="23.25" hidden="1" customHeight="1" x14ac:dyDescent="0.15">
      <c r="A134" s="662"/>
      <c r="B134" s="168"/>
      <c r="C134" s="168"/>
      <c r="D134" s="168"/>
      <c r="E134" s="168"/>
      <c r="F134" s="169"/>
      <c r="G134" s="649"/>
      <c r="H134" s="650"/>
      <c r="I134" s="650"/>
      <c r="J134" s="650"/>
      <c r="K134" s="650"/>
      <c r="L134" s="650"/>
      <c r="M134" s="650"/>
      <c r="N134" s="650"/>
      <c r="O134" s="650"/>
      <c r="P134" s="703"/>
      <c r="Q134" s="653"/>
      <c r="R134" s="653"/>
      <c r="S134" s="653"/>
      <c r="T134" s="653"/>
      <c r="U134" s="653"/>
      <c r="V134" s="653"/>
      <c r="W134" s="653"/>
      <c r="X134" s="654"/>
      <c r="Y134" s="658" t="s">
        <v>52</v>
      </c>
      <c r="Z134" s="659"/>
      <c r="AA134" s="660"/>
      <c r="AB134" s="661"/>
      <c r="AC134" s="661"/>
      <c r="AD134" s="661"/>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5"/>
      <c r="Q135" s="656"/>
      <c r="R135" s="656"/>
      <c r="S135" s="656"/>
      <c r="T135" s="656"/>
      <c r="U135" s="656"/>
      <c r="V135" s="656"/>
      <c r="W135" s="656"/>
      <c r="X135" s="657"/>
      <c r="Y135" s="635" t="s">
        <v>53</v>
      </c>
      <c r="Z135" s="636"/>
      <c r="AA135" s="637"/>
      <c r="AB135" s="661"/>
      <c r="AC135" s="661"/>
      <c r="AD135" s="661"/>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664</v>
      </c>
      <c r="B136" s="120"/>
      <c r="C136" s="120"/>
      <c r="D136" s="120"/>
      <c r="E136" s="120"/>
      <c r="F136" s="677"/>
      <c r="G136" s="191" t="s">
        <v>665</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499</v>
      </c>
      <c r="AF136" s="134"/>
      <c r="AG136" s="134"/>
      <c r="AH136" s="134"/>
      <c r="AI136" s="134" t="s">
        <v>651</v>
      </c>
      <c r="AJ136" s="134"/>
      <c r="AK136" s="134"/>
      <c r="AL136" s="134"/>
      <c r="AM136" s="134" t="s">
        <v>467</v>
      </c>
      <c r="AN136" s="134"/>
      <c r="AO136" s="134"/>
      <c r="AP136" s="134"/>
      <c r="AQ136" s="642" t="s">
        <v>677</v>
      </c>
      <c r="AR136" s="643"/>
      <c r="AS136" s="643"/>
      <c r="AT136" s="643"/>
      <c r="AU136" s="643"/>
      <c r="AV136" s="643"/>
      <c r="AW136" s="643"/>
      <c r="AX136" s="644"/>
      <c r="AY136">
        <f>IF(SUBSTITUTE(SUBSTITUTE($G$137,"／",""),"　","")="",0,1)</f>
        <v>0</v>
      </c>
    </row>
    <row r="137" spans="1:60" ht="23.25" hidden="1" customHeight="1" x14ac:dyDescent="0.15">
      <c r="A137" s="678"/>
      <c r="B137" s="212"/>
      <c r="C137" s="212"/>
      <c r="D137" s="212"/>
      <c r="E137" s="212"/>
      <c r="F137" s="679"/>
      <c r="G137" s="666" t="s">
        <v>666</v>
      </c>
      <c r="H137" s="667"/>
      <c r="I137" s="667"/>
      <c r="J137" s="667"/>
      <c r="K137" s="667"/>
      <c r="L137" s="667"/>
      <c r="M137" s="667"/>
      <c r="N137" s="667"/>
      <c r="O137" s="667"/>
      <c r="P137" s="667"/>
      <c r="Q137" s="667"/>
      <c r="R137" s="667"/>
      <c r="S137" s="667"/>
      <c r="T137" s="667"/>
      <c r="U137" s="667"/>
      <c r="V137" s="667"/>
      <c r="W137" s="667"/>
      <c r="X137" s="667"/>
      <c r="Y137" s="670" t="s">
        <v>664</v>
      </c>
      <c r="Z137" s="671"/>
      <c r="AA137" s="672"/>
      <c r="AB137" s="673"/>
      <c r="AC137" s="674"/>
      <c r="AD137" s="675"/>
      <c r="AE137" s="676"/>
      <c r="AF137" s="676"/>
      <c r="AG137" s="676"/>
      <c r="AH137" s="676"/>
      <c r="AI137" s="676"/>
      <c r="AJ137" s="676"/>
      <c r="AK137" s="676"/>
      <c r="AL137" s="676"/>
      <c r="AM137" s="676"/>
      <c r="AN137" s="676"/>
      <c r="AO137" s="676"/>
      <c r="AP137" s="676"/>
      <c r="AQ137" s="108"/>
      <c r="AR137" s="102"/>
      <c r="AS137" s="102"/>
      <c r="AT137" s="102"/>
      <c r="AU137" s="102"/>
      <c r="AV137" s="102"/>
      <c r="AW137" s="102"/>
      <c r="AX137" s="103"/>
      <c r="AY137">
        <f>$AY$136</f>
        <v>0</v>
      </c>
    </row>
    <row r="138" spans="1:60" ht="46.5" hidden="1" customHeight="1" x14ac:dyDescent="0.15">
      <c r="A138" s="680"/>
      <c r="B138" s="123"/>
      <c r="C138" s="123"/>
      <c r="D138" s="123"/>
      <c r="E138" s="123"/>
      <c r="F138" s="681"/>
      <c r="G138" s="668"/>
      <c r="H138" s="669"/>
      <c r="I138" s="669"/>
      <c r="J138" s="669"/>
      <c r="K138" s="669"/>
      <c r="L138" s="669"/>
      <c r="M138" s="669"/>
      <c r="N138" s="669"/>
      <c r="O138" s="669"/>
      <c r="P138" s="669"/>
      <c r="Q138" s="669"/>
      <c r="R138" s="669"/>
      <c r="S138" s="669"/>
      <c r="T138" s="669"/>
      <c r="U138" s="669"/>
      <c r="V138" s="669"/>
      <c r="W138" s="669"/>
      <c r="X138" s="669"/>
      <c r="Y138" s="234" t="s">
        <v>667</v>
      </c>
      <c r="Z138" s="663"/>
      <c r="AA138" s="664"/>
      <c r="AB138" s="627" t="s">
        <v>668</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5"/>
      <c r="AY138">
        <f>$AY$136</f>
        <v>0</v>
      </c>
    </row>
    <row r="139" spans="1:60" ht="18.75" hidden="1" customHeight="1" x14ac:dyDescent="0.15">
      <c r="A139" s="432" t="s">
        <v>315</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499</v>
      </c>
      <c r="AF139" s="134"/>
      <c r="AG139" s="134"/>
      <c r="AH139" s="134"/>
      <c r="AI139" s="134" t="s">
        <v>651</v>
      </c>
      <c r="AJ139" s="134"/>
      <c r="AK139" s="134"/>
      <c r="AL139" s="134"/>
      <c r="AM139" s="134" t="s">
        <v>467</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342</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656</v>
      </c>
      <c r="B146" s="167" t="s">
        <v>657</v>
      </c>
      <c r="C146" s="168"/>
      <c r="D146" s="168"/>
      <c r="E146" s="168"/>
      <c r="F146" s="169"/>
      <c r="G146" s="212" t="s">
        <v>658</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678</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662</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2" t="s">
        <v>663</v>
      </c>
      <c r="B167" s="168"/>
      <c r="C167" s="168"/>
      <c r="D167" s="168"/>
      <c r="E167" s="168"/>
      <c r="F167" s="169"/>
      <c r="G167" s="704" t="s">
        <v>655</v>
      </c>
      <c r="H167" s="705"/>
      <c r="I167" s="705"/>
      <c r="J167" s="705"/>
      <c r="K167" s="705"/>
      <c r="L167" s="705"/>
      <c r="M167" s="705"/>
      <c r="N167" s="705"/>
      <c r="O167" s="705"/>
      <c r="P167" s="706" t="s">
        <v>654</v>
      </c>
      <c r="Q167" s="705"/>
      <c r="R167" s="705"/>
      <c r="S167" s="705"/>
      <c r="T167" s="705"/>
      <c r="U167" s="705"/>
      <c r="V167" s="705"/>
      <c r="W167" s="705"/>
      <c r="X167" s="707"/>
      <c r="Y167" s="708"/>
      <c r="Z167" s="709"/>
      <c r="AA167" s="710"/>
      <c r="AB167" s="641" t="s">
        <v>11</v>
      </c>
      <c r="AC167" s="641"/>
      <c r="AD167" s="641"/>
      <c r="AE167" s="134" t="s">
        <v>499</v>
      </c>
      <c r="AF167" s="134"/>
      <c r="AG167" s="134"/>
      <c r="AH167" s="134"/>
      <c r="AI167" s="134" t="s">
        <v>651</v>
      </c>
      <c r="AJ167" s="134"/>
      <c r="AK167" s="134"/>
      <c r="AL167" s="134"/>
      <c r="AM167" s="134" t="s">
        <v>467</v>
      </c>
      <c r="AN167" s="134"/>
      <c r="AO167" s="134"/>
      <c r="AP167" s="134"/>
      <c r="AQ167" s="638" t="s">
        <v>498</v>
      </c>
      <c r="AR167" s="639"/>
      <c r="AS167" s="639"/>
      <c r="AT167" s="640"/>
      <c r="AU167" s="638" t="s">
        <v>676</v>
      </c>
      <c r="AV167" s="639"/>
      <c r="AW167" s="639"/>
      <c r="AX167" s="648"/>
      <c r="AY167">
        <f>COUNTA($G$168)</f>
        <v>0</v>
      </c>
    </row>
    <row r="168" spans="1:60" ht="23.25" hidden="1" customHeight="1" x14ac:dyDescent="0.15">
      <c r="A168" s="662"/>
      <c r="B168" s="168"/>
      <c r="C168" s="168"/>
      <c r="D168" s="168"/>
      <c r="E168" s="168"/>
      <c r="F168" s="169"/>
      <c r="G168" s="649"/>
      <c r="H168" s="650"/>
      <c r="I168" s="650"/>
      <c r="J168" s="650"/>
      <c r="K168" s="650"/>
      <c r="L168" s="650"/>
      <c r="M168" s="650"/>
      <c r="N168" s="650"/>
      <c r="O168" s="650"/>
      <c r="P168" s="703"/>
      <c r="Q168" s="653"/>
      <c r="R168" s="653"/>
      <c r="S168" s="653"/>
      <c r="T168" s="653"/>
      <c r="U168" s="653"/>
      <c r="V168" s="653"/>
      <c r="W168" s="653"/>
      <c r="X168" s="654"/>
      <c r="Y168" s="658" t="s">
        <v>52</v>
      </c>
      <c r="Z168" s="659"/>
      <c r="AA168" s="660"/>
      <c r="AB168" s="661"/>
      <c r="AC168" s="661"/>
      <c r="AD168" s="661"/>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5"/>
      <c r="Q169" s="656"/>
      <c r="R169" s="656"/>
      <c r="S169" s="656"/>
      <c r="T169" s="656"/>
      <c r="U169" s="656"/>
      <c r="V169" s="656"/>
      <c r="W169" s="656"/>
      <c r="X169" s="657"/>
      <c r="Y169" s="635" t="s">
        <v>53</v>
      </c>
      <c r="Z169" s="636"/>
      <c r="AA169" s="637"/>
      <c r="AB169" s="661"/>
      <c r="AC169" s="661"/>
      <c r="AD169" s="661"/>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664</v>
      </c>
      <c r="B170" s="120"/>
      <c r="C170" s="120"/>
      <c r="D170" s="120"/>
      <c r="E170" s="120"/>
      <c r="F170" s="677"/>
      <c r="G170" s="191" t="s">
        <v>665</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499</v>
      </c>
      <c r="AF170" s="134"/>
      <c r="AG170" s="134"/>
      <c r="AH170" s="134"/>
      <c r="AI170" s="134" t="s">
        <v>651</v>
      </c>
      <c r="AJ170" s="134"/>
      <c r="AK170" s="134"/>
      <c r="AL170" s="134"/>
      <c r="AM170" s="134" t="s">
        <v>467</v>
      </c>
      <c r="AN170" s="134"/>
      <c r="AO170" s="134"/>
      <c r="AP170" s="134"/>
      <c r="AQ170" s="642" t="s">
        <v>677</v>
      </c>
      <c r="AR170" s="643"/>
      <c r="AS170" s="643"/>
      <c r="AT170" s="643"/>
      <c r="AU170" s="643"/>
      <c r="AV170" s="643"/>
      <c r="AW170" s="643"/>
      <c r="AX170" s="644"/>
      <c r="AY170">
        <f>IF(SUBSTITUTE(SUBSTITUTE($G$171,"／",""),"　","")="",0,1)</f>
        <v>0</v>
      </c>
    </row>
    <row r="171" spans="1:60" ht="23.25" hidden="1" customHeight="1" x14ac:dyDescent="0.15">
      <c r="A171" s="678"/>
      <c r="B171" s="212"/>
      <c r="C171" s="212"/>
      <c r="D171" s="212"/>
      <c r="E171" s="212"/>
      <c r="F171" s="679"/>
      <c r="G171" s="666" t="s">
        <v>666</v>
      </c>
      <c r="H171" s="667"/>
      <c r="I171" s="667"/>
      <c r="J171" s="667"/>
      <c r="K171" s="667"/>
      <c r="L171" s="667"/>
      <c r="M171" s="667"/>
      <c r="N171" s="667"/>
      <c r="O171" s="667"/>
      <c r="P171" s="667"/>
      <c r="Q171" s="667"/>
      <c r="R171" s="667"/>
      <c r="S171" s="667"/>
      <c r="T171" s="667"/>
      <c r="U171" s="667"/>
      <c r="V171" s="667"/>
      <c r="W171" s="667"/>
      <c r="X171" s="667"/>
      <c r="Y171" s="670" t="s">
        <v>664</v>
      </c>
      <c r="Z171" s="671"/>
      <c r="AA171" s="672"/>
      <c r="AB171" s="673"/>
      <c r="AC171" s="674"/>
      <c r="AD171" s="675"/>
      <c r="AE171" s="676"/>
      <c r="AF171" s="676"/>
      <c r="AG171" s="676"/>
      <c r="AH171" s="676"/>
      <c r="AI171" s="676"/>
      <c r="AJ171" s="676"/>
      <c r="AK171" s="676"/>
      <c r="AL171" s="676"/>
      <c r="AM171" s="676"/>
      <c r="AN171" s="676"/>
      <c r="AO171" s="676"/>
      <c r="AP171" s="676"/>
      <c r="AQ171" s="108"/>
      <c r="AR171" s="102"/>
      <c r="AS171" s="102"/>
      <c r="AT171" s="102"/>
      <c r="AU171" s="102"/>
      <c r="AV171" s="102"/>
      <c r="AW171" s="102"/>
      <c r="AX171" s="103"/>
      <c r="AY171">
        <f>$AY$170</f>
        <v>0</v>
      </c>
    </row>
    <row r="172" spans="1:60" ht="46.5" hidden="1" customHeight="1" x14ac:dyDescent="0.15">
      <c r="A172" s="680"/>
      <c r="B172" s="123"/>
      <c r="C172" s="123"/>
      <c r="D172" s="123"/>
      <c r="E172" s="123"/>
      <c r="F172" s="681"/>
      <c r="G172" s="668"/>
      <c r="H172" s="669"/>
      <c r="I172" s="669"/>
      <c r="J172" s="669"/>
      <c r="K172" s="669"/>
      <c r="L172" s="669"/>
      <c r="M172" s="669"/>
      <c r="N172" s="669"/>
      <c r="O172" s="669"/>
      <c r="P172" s="669"/>
      <c r="Q172" s="669"/>
      <c r="R172" s="669"/>
      <c r="S172" s="669"/>
      <c r="T172" s="669"/>
      <c r="U172" s="669"/>
      <c r="V172" s="669"/>
      <c r="W172" s="669"/>
      <c r="X172" s="669"/>
      <c r="Y172" s="234" t="s">
        <v>667</v>
      </c>
      <c r="Z172" s="663"/>
      <c r="AA172" s="664"/>
      <c r="AB172" s="627" t="s">
        <v>668</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5"/>
      <c r="AY172">
        <f>$AY$170</f>
        <v>0</v>
      </c>
    </row>
    <row r="173" spans="1:60" ht="18.75" hidden="1" customHeight="1" x14ac:dyDescent="0.15">
      <c r="A173" s="432" t="s">
        <v>315</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499</v>
      </c>
      <c r="AF173" s="134"/>
      <c r="AG173" s="134"/>
      <c r="AH173" s="134"/>
      <c r="AI173" s="134" t="s">
        <v>651</v>
      </c>
      <c r="AJ173" s="134"/>
      <c r="AK173" s="134"/>
      <c r="AL173" s="134"/>
      <c r="AM173" s="134" t="s">
        <v>467</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342</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thickBot="1" x14ac:dyDescent="0.2">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656</v>
      </c>
      <c r="B180" s="167" t="s">
        <v>657</v>
      </c>
      <c r="C180" s="168"/>
      <c r="D180" s="168"/>
      <c r="E180" s="168"/>
      <c r="F180" s="169"/>
      <c r="G180" s="212" t="s">
        <v>658</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678</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316</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312</v>
      </c>
      <c r="X200" s="600"/>
      <c r="Y200" s="603"/>
      <c r="Z200" s="603"/>
      <c r="AA200" s="604"/>
      <c r="AB200" s="597" t="s">
        <v>11</v>
      </c>
      <c r="AC200" s="594"/>
      <c r="AD200" s="595"/>
      <c r="AE200" s="134" t="s">
        <v>499</v>
      </c>
      <c r="AF200" s="134"/>
      <c r="AG200" s="134"/>
      <c r="AH200" s="134"/>
      <c r="AI200" s="134" t="s">
        <v>651</v>
      </c>
      <c r="AJ200" s="134"/>
      <c r="AK200" s="134"/>
      <c r="AL200" s="134"/>
      <c r="AM200" s="134" t="s">
        <v>467</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332</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332</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333</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320</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331</v>
      </c>
      <c r="X205" s="558"/>
      <c r="Y205" s="563" t="s">
        <v>12</v>
      </c>
      <c r="Z205" s="563"/>
      <c r="AA205" s="564"/>
      <c r="AB205" s="573" t="s">
        <v>332</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332</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333</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316</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499</v>
      </c>
      <c r="AF208" s="271"/>
      <c r="AG208" s="271"/>
      <c r="AH208" s="271"/>
      <c r="AI208" s="134" t="s">
        <v>651</v>
      </c>
      <c r="AJ208" s="134"/>
      <c r="AK208" s="134"/>
      <c r="AL208" s="134"/>
      <c r="AM208" s="134" t="s">
        <v>467</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345</v>
      </c>
      <c r="B213" s="512"/>
      <c r="C213" s="512"/>
      <c r="D213" s="512"/>
      <c r="E213" s="513" t="s">
        <v>304</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659</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311</v>
      </c>
      <c r="AP214" s="435"/>
      <c r="AQ214" s="435"/>
      <c r="AR214" s="96" t="s">
        <v>310</v>
      </c>
      <c r="AS214" s="434"/>
      <c r="AT214" s="435"/>
      <c r="AU214" s="435"/>
      <c r="AV214" s="435"/>
      <c r="AW214" s="435"/>
      <c r="AX214" s="436"/>
      <c r="AY214">
        <f>COUNTIF($AR$214,"☑")</f>
        <v>0</v>
      </c>
    </row>
    <row r="215" spans="1:51" ht="30.75" customHeight="1" x14ac:dyDescent="0.15">
      <c r="A215" s="421" t="s">
        <v>365</v>
      </c>
      <c r="B215" s="422"/>
      <c r="C215" s="425" t="s">
        <v>227</v>
      </c>
      <c r="D215" s="422"/>
      <c r="E215" s="427" t="s">
        <v>243</v>
      </c>
      <c r="F215" s="428"/>
      <c r="G215" s="429" t="s">
        <v>756</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76.5" customHeight="1" x14ac:dyDescent="0.15">
      <c r="A216" s="423"/>
      <c r="B216" s="424"/>
      <c r="C216" s="426"/>
      <c r="D216" s="424"/>
      <c r="E216" s="164" t="s">
        <v>242</v>
      </c>
      <c r="F216" s="166"/>
      <c r="G216" s="145" t="s">
        <v>755</v>
      </c>
      <c r="H216" s="146"/>
      <c r="I216" s="146"/>
      <c r="J216" s="146"/>
      <c r="K216" s="146"/>
      <c r="L216" s="146"/>
      <c r="M216" s="146"/>
      <c r="N216" s="146"/>
      <c r="O216" s="146"/>
      <c r="P216" s="146"/>
      <c r="Q216" s="146"/>
      <c r="R216" s="146"/>
      <c r="S216" s="146"/>
      <c r="T216" s="146"/>
      <c r="U216" s="146"/>
      <c r="V216" s="147"/>
      <c r="W216" s="497" t="s">
        <v>669</v>
      </c>
      <c r="X216" s="498"/>
      <c r="Y216" s="498"/>
      <c r="Z216" s="498"/>
      <c r="AA216" s="499"/>
      <c r="AB216" s="500" t="s">
        <v>776</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36" customHeight="1" thickBot="1" x14ac:dyDescent="0.2">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670</v>
      </c>
      <c r="X217" s="504"/>
      <c r="Y217" s="504"/>
      <c r="Z217" s="504"/>
      <c r="AA217" s="505"/>
      <c r="AB217" s="500" t="s">
        <v>777</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hidden="1" customHeight="1" x14ac:dyDescent="0.15">
      <c r="A218" s="423"/>
      <c r="B218" s="424"/>
      <c r="C218" s="506" t="s">
        <v>682</v>
      </c>
      <c r="D218" s="507"/>
      <c r="E218" s="164" t="s">
        <v>361</v>
      </c>
      <c r="F218" s="166"/>
      <c r="G218" s="487" t="s">
        <v>230</v>
      </c>
      <c r="H218" s="488"/>
      <c r="I218" s="488"/>
      <c r="J218" s="508"/>
      <c r="K218" s="509"/>
      <c r="L218" s="509"/>
      <c r="M218" s="509"/>
      <c r="N218" s="509"/>
      <c r="O218" s="509"/>
      <c r="P218" s="509"/>
      <c r="Q218" s="509"/>
      <c r="R218" s="509"/>
      <c r="S218" s="509"/>
      <c r="T218" s="510"/>
      <c r="U218" s="485"/>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hidden="1" customHeight="1" x14ac:dyDescent="0.15">
      <c r="A219" s="423"/>
      <c r="B219" s="424"/>
      <c r="C219" s="426"/>
      <c r="D219" s="424"/>
      <c r="E219" s="167"/>
      <c r="F219" s="169"/>
      <c r="G219" s="487" t="s">
        <v>683</v>
      </c>
      <c r="H219" s="488"/>
      <c r="I219" s="488"/>
      <c r="J219" s="488"/>
      <c r="K219" s="488"/>
      <c r="L219" s="488"/>
      <c r="M219" s="488"/>
      <c r="N219" s="488"/>
      <c r="O219" s="488"/>
      <c r="P219" s="488"/>
      <c r="Q219" s="488"/>
      <c r="R219" s="488"/>
      <c r="S219" s="488"/>
      <c r="T219" s="488"/>
      <c r="U219" s="484"/>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hidden="1" customHeight="1" thickBot="1" x14ac:dyDescent="0.2">
      <c r="A220" s="423"/>
      <c r="B220" s="424"/>
      <c r="C220" s="426"/>
      <c r="D220" s="424"/>
      <c r="E220" s="172"/>
      <c r="F220" s="174"/>
      <c r="G220" s="487" t="s">
        <v>670</v>
      </c>
      <c r="H220" s="488"/>
      <c r="I220" s="488"/>
      <c r="J220" s="488"/>
      <c r="K220" s="488"/>
      <c r="L220" s="488"/>
      <c r="M220" s="488"/>
      <c r="N220" s="488"/>
      <c r="O220" s="488"/>
      <c r="P220" s="488"/>
      <c r="Q220" s="488"/>
      <c r="R220" s="488"/>
      <c r="S220" s="488"/>
      <c r="T220" s="488"/>
      <c r="U220" s="824"/>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45.7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718</v>
      </c>
      <c r="AE223" s="467"/>
      <c r="AF223" s="467"/>
      <c r="AG223" s="468" t="s">
        <v>729</v>
      </c>
      <c r="AH223" s="469"/>
      <c r="AI223" s="469"/>
      <c r="AJ223" s="469"/>
      <c r="AK223" s="469"/>
      <c r="AL223" s="469"/>
      <c r="AM223" s="469"/>
      <c r="AN223" s="469"/>
      <c r="AO223" s="469"/>
      <c r="AP223" s="469"/>
      <c r="AQ223" s="469"/>
      <c r="AR223" s="469"/>
      <c r="AS223" s="469"/>
      <c r="AT223" s="469"/>
      <c r="AU223" s="469"/>
      <c r="AV223" s="469"/>
      <c r="AW223" s="469"/>
      <c r="AX223" s="470"/>
    </row>
    <row r="224" spans="1:51" ht="57"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718</v>
      </c>
      <c r="AE224" s="380"/>
      <c r="AF224" s="380"/>
      <c r="AG224" s="374" t="s">
        <v>730</v>
      </c>
      <c r="AH224" s="375"/>
      <c r="AI224" s="375"/>
      <c r="AJ224" s="375"/>
      <c r="AK224" s="375"/>
      <c r="AL224" s="375"/>
      <c r="AM224" s="375"/>
      <c r="AN224" s="375"/>
      <c r="AO224" s="375"/>
      <c r="AP224" s="375"/>
      <c r="AQ224" s="375"/>
      <c r="AR224" s="375"/>
      <c r="AS224" s="375"/>
      <c r="AT224" s="375"/>
      <c r="AU224" s="375"/>
      <c r="AV224" s="375"/>
      <c r="AW224" s="375"/>
      <c r="AX224" s="376"/>
    </row>
    <row r="225" spans="1:50" ht="45.7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718</v>
      </c>
      <c r="AE225" s="417"/>
      <c r="AF225" s="417"/>
      <c r="AG225" s="402" t="s">
        <v>731</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732</v>
      </c>
      <c r="AE226" s="398"/>
      <c r="AF226" s="398"/>
      <c r="AG226" s="400" t="s">
        <v>775</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343</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733</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30"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733</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737</v>
      </c>
      <c r="AE229" s="364"/>
      <c r="AF229" s="364"/>
      <c r="AG229" s="366" t="s">
        <v>696</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718</v>
      </c>
      <c r="AE230" s="380"/>
      <c r="AF230" s="380"/>
      <c r="AG230" s="374" t="s">
        <v>734</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737</v>
      </c>
      <c r="AE231" s="380"/>
      <c r="AF231" s="380"/>
      <c r="AG231" s="374" t="s">
        <v>696</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718</v>
      </c>
      <c r="AE232" s="380"/>
      <c r="AF232" s="380"/>
      <c r="AG232" s="374" t="s">
        <v>735</v>
      </c>
      <c r="AH232" s="375"/>
      <c r="AI232" s="375"/>
      <c r="AJ232" s="375"/>
      <c r="AK232" s="375"/>
      <c r="AL232" s="375"/>
      <c r="AM232" s="375"/>
      <c r="AN232" s="375"/>
      <c r="AO232" s="375"/>
      <c r="AP232" s="375"/>
      <c r="AQ232" s="375"/>
      <c r="AR232" s="375"/>
      <c r="AS232" s="375"/>
      <c r="AT232" s="375"/>
      <c r="AU232" s="375"/>
      <c r="AV232" s="375"/>
      <c r="AW232" s="375"/>
      <c r="AX232" s="376"/>
    </row>
    <row r="233" spans="1:50" ht="69" customHeight="1" x14ac:dyDescent="0.15">
      <c r="A233" s="356"/>
      <c r="B233" s="357"/>
      <c r="C233" s="377" t="s">
        <v>313</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718</v>
      </c>
      <c r="AE233" s="417"/>
      <c r="AF233" s="417"/>
      <c r="AG233" s="418" t="s">
        <v>785</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314</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737</v>
      </c>
      <c r="AE234" s="380"/>
      <c r="AF234" s="449"/>
      <c r="AG234" s="374" t="s">
        <v>696</v>
      </c>
      <c r="AH234" s="375"/>
      <c r="AI234" s="375"/>
      <c r="AJ234" s="375"/>
      <c r="AK234" s="375"/>
      <c r="AL234" s="375"/>
      <c r="AM234" s="375"/>
      <c r="AN234" s="375"/>
      <c r="AO234" s="375"/>
      <c r="AP234" s="375"/>
      <c r="AQ234" s="375"/>
      <c r="AR234" s="375"/>
      <c r="AS234" s="375"/>
      <c r="AT234" s="375"/>
      <c r="AU234" s="375"/>
      <c r="AV234" s="375"/>
      <c r="AW234" s="375"/>
      <c r="AX234" s="376"/>
    </row>
    <row r="235" spans="1:50" ht="39.75" customHeight="1" x14ac:dyDescent="0.15">
      <c r="A235" s="358"/>
      <c r="B235" s="359"/>
      <c r="C235" s="479" t="s">
        <v>301</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718</v>
      </c>
      <c r="AE235" s="410"/>
      <c r="AF235" s="411"/>
      <c r="AG235" s="412" t="s">
        <v>736</v>
      </c>
      <c r="AH235" s="413"/>
      <c r="AI235" s="413"/>
      <c r="AJ235" s="413"/>
      <c r="AK235" s="413"/>
      <c r="AL235" s="413"/>
      <c r="AM235" s="413"/>
      <c r="AN235" s="413"/>
      <c r="AO235" s="413"/>
      <c r="AP235" s="413"/>
      <c r="AQ235" s="413"/>
      <c r="AR235" s="413"/>
      <c r="AS235" s="413"/>
      <c r="AT235" s="413"/>
      <c r="AU235" s="413"/>
      <c r="AV235" s="413"/>
      <c r="AW235" s="413"/>
      <c r="AX235" s="414"/>
    </row>
    <row r="236" spans="1:50" ht="59.25" customHeight="1" x14ac:dyDescent="0.15">
      <c r="A236" s="354" t="s">
        <v>38</v>
      </c>
      <c r="B236" s="355"/>
      <c r="C236" s="360" t="s">
        <v>302</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732</v>
      </c>
      <c r="AE236" s="364"/>
      <c r="AF236" s="365"/>
      <c r="AG236" s="366" t="s">
        <v>786</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718</v>
      </c>
      <c r="AE237" s="373"/>
      <c r="AF237" s="373"/>
      <c r="AG237" s="374" t="s">
        <v>738</v>
      </c>
      <c r="AH237" s="375"/>
      <c r="AI237" s="375"/>
      <c r="AJ237" s="375"/>
      <c r="AK237" s="375"/>
      <c r="AL237" s="375"/>
      <c r="AM237" s="375"/>
      <c r="AN237" s="375"/>
      <c r="AO237" s="375"/>
      <c r="AP237" s="375"/>
      <c r="AQ237" s="375"/>
      <c r="AR237" s="375"/>
      <c r="AS237" s="375"/>
      <c r="AT237" s="375"/>
      <c r="AU237" s="375"/>
      <c r="AV237" s="375"/>
      <c r="AW237" s="375"/>
      <c r="AX237" s="376"/>
    </row>
    <row r="238" spans="1:50" ht="60"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732</v>
      </c>
      <c r="AE238" s="380"/>
      <c r="AF238" s="380"/>
      <c r="AG238" s="374" t="s">
        <v>787</v>
      </c>
      <c r="AH238" s="375"/>
      <c r="AI238" s="375"/>
      <c r="AJ238" s="375"/>
      <c r="AK238" s="375"/>
      <c r="AL238" s="375"/>
      <c r="AM238" s="375"/>
      <c r="AN238" s="375"/>
      <c r="AO238" s="375"/>
      <c r="AP238" s="375"/>
      <c r="AQ238" s="375"/>
      <c r="AR238" s="375"/>
      <c r="AS238" s="375"/>
      <c r="AT238" s="375"/>
      <c r="AU238" s="375"/>
      <c r="AV238" s="375"/>
      <c r="AW238" s="375"/>
      <c r="AX238" s="376"/>
    </row>
    <row r="239" spans="1:50" ht="42.75"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718</v>
      </c>
      <c r="AE239" s="380"/>
      <c r="AF239" s="380"/>
      <c r="AG239" s="404" t="s">
        <v>739</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718</v>
      </c>
      <c r="AE240" s="398"/>
      <c r="AF240" s="399"/>
      <c r="AG240" s="400" t="s">
        <v>740</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688</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v>2022</v>
      </c>
      <c r="D242" s="888"/>
      <c r="E242" s="383" t="s">
        <v>690</v>
      </c>
      <c r="F242" s="383"/>
      <c r="G242" s="383"/>
      <c r="H242" s="384">
        <v>21</v>
      </c>
      <c r="I242" s="384"/>
      <c r="J242" s="889">
        <v>812</v>
      </c>
      <c r="K242" s="889"/>
      <c r="L242" s="889"/>
      <c r="M242" s="384"/>
      <c r="N242" s="890"/>
      <c r="O242" s="891" t="s">
        <v>709</v>
      </c>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41.25" customHeight="1" x14ac:dyDescent="0.15">
      <c r="A247" s="354" t="s">
        <v>46</v>
      </c>
      <c r="B247" s="915"/>
      <c r="C247" s="313" t="s">
        <v>50</v>
      </c>
      <c r="D247" s="733"/>
      <c r="E247" s="733"/>
      <c r="F247" s="734"/>
      <c r="G247" s="918" t="s">
        <v>788</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41.25" customHeight="1" thickBot="1" x14ac:dyDescent="0.2">
      <c r="A248" s="916"/>
      <c r="B248" s="917"/>
      <c r="C248" s="920" t="s">
        <v>54</v>
      </c>
      <c r="D248" s="921"/>
      <c r="E248" s="921"/>
      <c r="F248" s="922"/>
      <c r="G248" s="923" t="s">
        <v>741</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54" customHeight="1" thickBot="1" x14ac:dyDescent="0.2">
      <c r="A250" s="908" t="s">
        <v>791</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73.5" customHeight="1" thickBot="1" x14ac:dyDescent="0.2">
      <c r="A252" s="338" t="s">
        <v>132</v>
      </c>
      <c r="B252" s="339"/>
      <c r="C252" s="339"/>
      <c r="D252" s="339"/>
      <c r="E252" s="340"/>
      <c r="F252" s="914" t="s">
        <v>778</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125.25" customHeight="1" thickBot="1" x14ac:dyDescent="0.2">
      <c r="A254" s="338" t="s">
        <v>133</v>
      </c>
      <c r="B254" s="339"/>
      <c r="C254" s="339"/>
      <c r="D254" s="339"/>
      <c r="E254" s="340"/>
      <c r="F254" s="341" t="s">
        <v>790</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39.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317</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359</v>
      </c>
      <c r="B258" s="105"/>
      <c r="C258" s="105"/>
      <c r="D258" s="106"/>
      <c r="E258" s="334" t="s">
        <v>710</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358</v>
      </c>
      <c r="B259" s="271"/>
      <c r="C259" s="271"/>
      <c r="D259" s="271"/>
      <c r="E259" s="334" t="s">
        <v>711</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357</v>
      </c>
      <c r="B260" s="271"/>
      <c r="C260" s="271"/>
      <c r="D260" s="271"/>
      <c r="E260" s="334" t="s">
        <v>712</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356</v>
      </c>
      <c r="B261" s="271"/>
      <c r="C261" s="271"/>
      <c r="D261" s="271"/>
      <c r="E261" s="334" t="s">
        <v>713</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355</v>
      </c>
      <c r="B262" s="271"/>
      <c r="C262" s="271"/>
      <c r="D262" s="271"/>
      <c r="E262" s="334" t="s">
        <v>714</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354</v>
      </c>
      <c r="B263" s="271"/>
      <c r="C263" s="271"/>
      <c r="D263" s="271"/>
      <c r="E263" s="334" t="s">
        <v>715</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353</v>
      </c>
      <c r="B264" s="271"/>
      <c r="C264" s="271"/>
      <c r="D264" s="271"/>
      <c r="E264" s="334" t="s">
        <v>716</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352</v>
      </c>
      <c r="B265" s="271"/>
      <c r="C265" s="271"/>
      <c r="D265" s="271"/>
      <c r="E265" s="334" t="s">
        <v>717</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499</v>
      </c>
      <c r="B266" s="271"/>
      <c r="C266" s="271"/>
      <c r="D266" s="271"/>
      <c r="E266" s="115" t="s">
        <v>690</v>
      </c>
      <c r="F266" s="101"/>
      <c r="G266" s="101"/>
      <c r="H266" s="92" t="str">
        <f>IF(E266="","","-")</f>
        <v>-</v>
      </c>
      <c r="I266" s="101"/>
      <c r="J266" s="101"/>
      <c r="K266" s="92" t="str">
        <f>IF(I266="","","-")</f>
        <v/>
      </c>
      <c r="L266" s="116">
        <v>720</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679</v>
      </c>
      <c r="B267" s="271"/>
      <c r="C267" s="271"/>
      <c r="D267" s="271"/>
      <c r="E267" s="115" t="s">
        <v>690</v>
      </c>
      <c r="F267" s="101"/>
      <c r="G267" s="101"/>
      <c r="H267" s="92"/>
      <c r="I267" s="101"/>
      <c r="J267" s="101"/>
      <c r="K267" s="92"/>
      <c r="L267" s="116">
        <v>738</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467</v>
      </c>
      <c r="B268" s="271"/>
      <c r="C268" s="271"/>
      <c r="D268" s="271"/>
      <c r="E268" s="99">
        <v>2021</v>
      </c>
      <c r="F268" s="100"/>
      <c r="G268" s="101" t="s">
        <v>721</v>
      </c>
      <c r="H268" s="101"/>
      <c r="I268" s="101"/>
      <c r="J268" s="100">
        <v>20</v>
      </c>
      <c r="K268" s="100"/>
      <c r="L268" s="116">
        <v>812</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346</v>
      </c>
      <c r="B269" s="323"/>
      <c r="C269" s="323"/>
      <c r="D269" s="323"/>
      <c r="E269" s="323"/>
      <c r="F269" s="324"/>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5.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17.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348</v>
      </c>
      <c r="B308" s="329"/>
      <c r="C308" s="329"/>
      <c r="D308" s="329"/>
      <c r="E308" s="329"/>
      <c r="F308" s="330"/>
      <c r="G308" s="309" t="s">
        <v>794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795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43.5" customHeight="1" x14ac:dyDescent="0.15">
      <c r="A310" s="331"/>
      <c r="B310" s="332"/>
      <c r="C310" s="332"/>
      <c r="D310" s="332"/>
      <c r="E310" s="332"/>
      <c r="F310" s="333"/>
      <c r="G310" s="299" t="s">
        <v>722</v>
      </c>
      <c r="H310" s="300"/>
      <c r="I310" s="300"/>
      <c r="J310" s="300"/>
      <c r="K310" s="301"/>
      <c r="L310" s="302" t="s">
        <v>724</v>
      </c>
      <c r="M310" s="303"/>
      <c r="N310" s="303"/>
      <c r="O310" s="303"/>
      <c r="P310" s="303"/>
      <c r="Q310" s="303"/>
      <c r="R310" s="303"/>
      <c r="S310" s="303"/>
      <c r="T310" s="303"/>
      <c r="U310" s="303"/>
      <c r="V310" s="303"/>
      <c r="W310" s="303"/>
      <c r="X310" s="304"/>
      <c r="Y310" s="305">
        <v>445</v>
      </c>
      <c r="Z310" s="306"/>
      <c r="AA310" s="306"/>
      <c r="AB310" s="307"/>
      <c r="AC310" s="299" t="s">
        <v>727</v>
      </c>
      <c r="AD310" s="300"/>
      <c r="AE310" s="300"/>
      <c r="AF310" s="300"/>
      <c r="AG310" s="301"/>
      <c r="AH310" s="302" t="s">
        <v>726</v>
      </c>
      <c r="AI310" s="303"/>
      <c r="AJ310" s="303"/>
      <c r="AK310" s="303"/>
      <c r="AL310" s="303"/>
      <c r="AM310" s="303"/>
      <c r="AN310" s="303"/>
      <c r="AO310" s="303"/>
      <c r="AP310" s="303"/>
      <c r="AQ310" s="303"/>
      <c r="AR310" s="303"/>
      <c r="AS310" s="303"/>
      <c r="AT310" s="304"/>
      <c r="AU310" s="305">
        <v>1304</v>
      </c>
      <c r="AV310" s="306"/>
      <c r="AW310" s="306"/>
      <c r="AX310" s="308"/>
    </row>
    <row r="311" spans="1:50" ht="30" customHeight="1" x14ac:dyDescent="0.15">
      <c r="A311" s="331"/>
      <c r="B311" s="332"/>
      <c r="C311" s="332"/>
      <c r="D311" s="332"/>
      <c r="E311" s="332"/>
      <c r="F311" s="333"/>
      <c r="G311" s="289" t="s">
        <v>723</v>
      </c>
      <c r="H311" s="290"/>
      <c r="I311" s="290"/>
      <c r="J311" s="290"/>
      <c r="K311" s="291"/>
      <c r="L311" s="292" t="s">
        <v>725</v>
      </c>
      <c r="M311" s="293"/>
      <c r="N311" s="293"/>
      <c r="O311" s="293"/>
      <c r="P311" s="293"/>
      <c r="Q311" s="293"/>
      <c r="R311" s="293"/>
      <c r="S311" s="293"/>
      <c r="T311" s="293"/>
      <c r="U311" s="293"/>
      <c r="V311" s="293"/>
      <c r="W311" s="293"/>
      <c r="X311" s="294"/>
      <c r="Y311" s="295">
        <v>123</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568</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1304</v>
      </c>
      <c r="AV320" s="286"/>
      <c r="AW320" s="286"/>
      <c r="AX320" s="288"/>
    </row>
    <row r="321" spans="1:51" ht="24.75" hidden="1" customHeight="1" x14ac:dyDescent="0.15">
      <c r="A321" s="331"/>
      <c r="B321" s="332"/>
      <c r="C321" s="332"/>
      <c r="D321" s="332"/>
      <c r="E321" s="332"/>
      <c r="F321" s="333"/>
      <c r="G321" s="309" t="s">
        <v>771</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30.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296</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297</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660</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311</v>
      </c>
      <c r="AM360" s="279"/>
      <c r="AN360" s="279"/>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309</v>
      </c>
      <c r="AD365" s="256"/>
      <c r="AE365" s="256"/>
      <c r="AF365" s="256"/>
      <c r="AG365" s="256"/>
      <c r="AH365" s="272" t="s">
        <v>329</v>
      </c>
      <c r="AI365" s="270"/>
      <c r="AJ365" s="270"/>
      <c r="AK365" s="270"/>
      <c r="AL365" s="270" t="s">
        <v>19</v>
      </c>
      <c r="AM365" s="270"/>
      <c r="AN365" s="270"/>
      <c r="AO365" s="274"/>
      <c r="AP365" s="259" t="s">
        <v>275</v>
      </c>
      <c r="AQ365" s="259"/>
      <c r="AR365" s="259"/>
      <c r="AS365" s="259"/>
      <c r="AT365" s="259"/>
      <c r="AU365" s="259"/>
      <c r="AV365" s="259"/>
      <c r="AW365" s="259"/>
      <c r="AX365" s="259"/>
    </row>
    <row r="366" spans="1:51" ht="39" customHeight="1" x14ac:dyDescent="0.15">
      <c r="A366" s="245">
        <v>1</v>
      </c>
      <c r="B366" s="245">
        <v>1</v>
      </c>
      <c r="C366" s="267" t="s">
        <v>793</v>
      </c>
      <c r="D366" s="266"/>
      <c r="E366" s="266"/>
      <c r="F366" s="266"/>
      <c r="G366" s="266"/>
      <c r="H366" s="266"/>
      <c r="I366" s="266"/>
      <c r="J366" s="248">
        <v>2010405014947</v>
      </c>
      <c r="K366" s="249"/>
      <c r="L366" s="249"/>
      <c r="M366" s="249"/>
      <c r="N366" s="249"/>
      <c r="O366" s="249"/>
      <c r="P366" s="250" t="s">
        <v>743</v>
      </c>
      <c r="Q366" s="250"/>
      <c r="R366" s="250"/>
      <c r="S366" s="250"/>
      <c r="T366" s="250"/>
      <c r="U366" s="250"/>
      <c r="V366" s="250"/>
      <c r="W366" s="250"/>
      <c r="X366" s="250"/>
      <c r="Y366" s="251">
        <v>568</v>
      </c>
      <c r="Z366" s="252"/>
      <c r="AA366" s="252"/>
      <c r="AB366" s="253"/>
      <c r="AC366" s="237" t="s">
        <v>341</v>
      </c>
      <c r="AD366" s="238"/>
      <c r="AE366" s="238"/>
      <c r="AF366" s="238"/>
      <c r="AG366" s="238"/>
      <c r="AH366" s="268" t="s">
        <v>696</v>
      </c>
      <c r="AI366" s="269"/>
      <c r="AJ366" s="269"/>
      <c r="AK366" s="269"/>
      <c r="AL366" s="241">
        <v>100</v>
      </c>
      <c r="AM366" s="242"/>
      <c r="AN366" s="242"/>
      <c r="AO366" s="243"/>
      <c r="AP366" s="244" t="s">
        <v>745</v>
      </c>
      <c r="AQ366" s="244"/>
      <c r="AR366" s="244"/>
      <c r="AS366" s="244"/>
      <c r="AT366" s="244"/>
      <c r="AU366" s="244"/>
      <c r="AV366" s="244"/>
      <c r="AW366" s="244"/>
      <c r="AX366" s="244"/>
    </row>
    <row r="367" spans="1:51" ht="39" customHeight="1" x14ac:dyDescent="0.15">
      <c r="A367" s="245">
        <v>2</v>
      </c>
      <c r="B367" s="245">
        <v>1</v>
      </c>
      <c r="C367" s="267" t="s">
        <v>742</v>
      </c>
      <c r="D367" s="266"/>
      <c r="E367" s="266"/>
      <c r="F367" s="266"/>
      <c r="G367" s="266"/>
      <c r="H367" s="266"/>
      <c r="I367" s="266"/>
      <c r="J367" s="248">
        <v>1000020470007</v>
      </c>
      <c r="K367" s="249"/>
      <c r="L367" s="249"/>
      <c r="M367" s="249"/>
      <c r="N367" s="249"/>
      <c r="O367" s="249"/>
      <c r="P367" s="250" t="s">
        <v>744</v>
      </c>
      <c r="Q367" s="250"/>
      <c r="R367" s="250"/>
      <c r="S367" s="250"/>
      <c r="T367" s="250"/>
      <c r="U367" s="250"/>
      <c r="V367" s="250"/>
      <c r="W367" s="250"/>
      <c r="X367" s="250"/>
      <c r="Y367" s="251">
        <v>25</v>
      </c>
      <c r="Z367" s="252"/>
      <c r="AA367" s="252"/>
      <c r="AB367" s="253"/>
      <c r="AC367" s="237" t="s">
        <v>341</v>
      </c>
      <c r="AD367" s="238"/>
      <c r="AE367" s="238"/>
      <c r="AF367" s="238"/>
      <c r="AG367" s="238"/>
      <c r="AH367" s="268" t="s">
        <v>696</v>
      </c>
      <c r="AI367" s="269"/>
      <c r="AJ367" s="269"/>
      <c r="AK367" s="269"/>
      <c r="AL367" s="241">
        <v>100</v>
      </c>
      <c r="AM367" s="242"/>
      <c r="AN367" s="242"/>
      <c r="AO367" s="243"/>
      <c r="AP367" s="244" t="s">
        <v>745</v>
      </c>
      <c r="AQ367" s="244"/>
      <c r="AR367" s="244"/>
      <c r="AS367" s="244"/>
      <c r="AT367" s="244"/>
      <c r="AU367" s="244"/>
      <c r="AV367" s="244"/>
      <c r="AW367" s="244"/>
      <c r="AX367" s="244"/>
      <c r="AY367">
        <f>COUNTA($C$367)</f>
        <v>1</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309</v>
      </c>
      <c r="AD398" s="256"/>
      <c r="AE398" s="256"/>
      <c r="AF398" s="256"/>
      <c r="AG398" s="256"/>
      <c r="AH398" s="272" t="s">
        <v>329</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54" customHeight="1" x14ac:dyDescent="0.15">
      <c r="A399" s="245">
        <v>1</v>
      </c>
      <c r="B399" s="245">
        <v>1</v>
      </c>
      <c r="C399" s="267" t="s">
        <v>758</v>
      </c>
      <c r="D399" s="266"/>
      <c r="E399" s="266"/>
      <c r="F399" s="266"/>
      <c r="G399" s="266"/>
      <c r="H399" s="266"/>
      <c r="I399" s="266"/>
      <c r="J399" s="248">
        <v>8010401006744</v>
      </c>
      <c r="K399" s="249"/>
      <c r="L399" s="249"/>
      <c r="M399" s="249"/>
      <c r="N399" s="249"/>
      <c r="O399" s="249"/>
      <c r="P399" s="250" t="s">
        <v>747</v>
      </c>
      <c r="Q399" s="250"/>
      <c r="R399" s="250"/>
      <c r="S399" s="250"/>
      <c r="T399" s="250"/>
      <c r="U399" s="250"/>
      <c r="V399" s="250"/>
      <c r="W399" s="250"/>
      <c r="X399" s="250"/>
      <c r="Y399" s="251">
        <v>1304</v>
      </c>
      <c r="Z399" s="252"/>
      <c r="AA399" s="252"/>
      <c r="AB399" s="253"/>
      <c r="AC399" s="237" t="s">
        <v>341</v>
      </c>
      <c r="AD399" s="238"/>
      <c r="AE399" s="238"/>
      <c r="AF399" s="238"/>
      <c r="AG399" s="238"/>
      <c r="AH399" s="268" t="s">
        <v>366</v>
      </c>
      <c r="AI399" s="269"/>
      <c r="AJ399" s="269"/>
      <c r="AK399" s="269"/>
      <c r="AL399" s="241">
        <v>100</v>
      </c>
      <c r="AM399" s="242"/>
      <c r="AN399" s="242"/>
      <c r="AO399" s="243"/>
      <c r="AP399" s="244" t="s">
        <v>748</v>
      </c>
      <c r="AQ399" s="244"/>
      <c r="AR399" s="244"/>
      <c r="AS399" s="244"/>
      <c r="AT399" s="244"/>
      <c r="AU399" s="244"/>
      <c r="AV399" s="244"/>
      <c r="AW399" s="244"/>
      <c r="AX399" s="244"/>
      <c r="AY399">
        <f>$AY$396</f>
        <v>1</v>
      </c>
    </row>
    <row r="400" spans="1:51" ht="41.25" customHeight="1" x14ac:dyDescent="0.15">
      <c r="A400" s="245">
        <v>2</v>
      </c>
      <c r="B400" s="245">
        <v>1</v>
      </c>
      <c r="C400" s="266" t="s">
        <v>769</v>
      </c>
      <c r="D400" s="266"/>
      <c r="E400" s="266"/>
      <c r="F400" s="266"/>
      <c r="G400" s="266"/>
      <c r="H400" s="266"/>
      <c r="I400" s="266"/>
      <c r="J400" s="248">
        <v>4010401035862</v>
      </c>
      <c r="K400" s="249"/>
      <c r="L400" s="249"/>
      <c r="M400" s="249"/>
      <c r="N400" s="249"/>
      <c r="O400" s="249"/>
      <c r="P400" s="260" t="s">
        <v>746</v>
      </c>
      <c r="Q400" s="250"/>
      <c r="R400" s="250"/>
      <c r="S400" s="250"/>
      <c r="T400" s="250"/>
      <c r="U400" s="250"/>
      <c r="V400" s="250"/>
      <c r="W400" s="250"/>
      <c r="X400" s="250"/>
      <c r="Y400" s="251">
        <v>21</v>
      </c>
      <c r="Z400" s="252"/>
      <c r="AA400" s="252"/>
      <c r="AB400" s="253"/>
      <c r="AC400" s="237" t="s">
        <v>341</v>
      </c>
      <c r="AD400" s="238"/>
      <c r="AE400" s="238"/>
      <c r="AF400" s="238"/>
      <c r="AG400" s="238"/>
      <c r="AH400" s="268" t="s">
        <v>366</v>
      </c>
      <c r="AI400" s="269"/>
      <c r="AJ400" s="269"/>
      <c r="AK400" s="269"/>
      <c r="AL400" s="241">
        <v>100</v>
      </c>
      <c r="AM400" s="242"/>
      <c r="AN400" s="242"/>
      <c r="AO400" s="243"/>
      <c r="AP400" s="244" t="s">
        <v>366</v>
      </c>
      <c r="AQ400" s="244"/>
      <c r="AR400" s="244"/>
      <c r="AS400" s="244"/>
      <c r="AT400" s="244"/>
      <c r="AU400" s="244"/>
      <c r="AV400" s="244"/>
      <c r="AW400" s="244"/>
      <c r="AX400" s="244"/>
      <c r="AY400">
        <f>COUNTA($C$400)</f>
        <v>1</v>
      </c>
    </row>
    <row r="401" spans="1:51" ht="41.25" customHeight="1" x14ac:dyDescent="0.15">
      <c r="A401" s="245">
        <v>3</v>
      </c>
      <c r="B401" s="245">
        <v>1</v>
      </c>
      <c r="C401" s="267" t="s">
        <v>770</v>
      </c>
      <c r="D401" s="266"/>
      <c r="E401" s="266"/>
      <c r="F401" s="266"/>
      <c r="G401" s="266"/>
      <c r="H401" s="266"/>
      <c r="I401" s="266"/>
      <c r="J401" s="248">
        <v>4010401027835</v>
      </c>
      <c r="K401" s="249"/>
      <c r="L401" s="249"/>
      <c r="M401" s="249"/>
      <c r="N401" s="249"/>
      <c r="O401" s="249"/>
      <c r="P401" s="260" t="s">
        <v>764</v>
      </c>
      <c r="Q401" s="250"/>
      <c r="R401" s="250"/>
      <c r="S401" s="250"/>
      <c r="T401" s="250"/>
      <c r="U401" s="250"/>
      <c r="V401" s="250"/>
      <c r="W401" s="250"/>
      <c r="X401" s="250"/>
      <c r="Y401" s="251">
        <v>15</v>
      </c>
      <c r="Z401" s="252"/>
      <c r="AA401" s="252"/>
      <c r="AB401" s="253"/>
      <c r="AC401" s="237" t="s">
        <v>341</v>
      </c>
      <c r="AD401" s="238"/>
      <c r="AE401" s="238"/>
      <c r="AF401" s="238"/>
      <c r="AG401" s="238"/>
      <c r="AH401" s="239" t="s">
        <v>366</v>
      </c>
      <c r="AI401" s="240"/>
      <c r="AJ401" s="240"/>
      <c r="AK401" s="240"/>
      <c r="AL401" s="241">
        <v>100</v>
      </c>
      <c r="AM401" s="242"/>
      <c r="AN401" s="242"/>
      <c r="AO401" s="243"/>
      <c r="AP401" s="244" t="s">
        <v>366</v>
      </c>
      <c r="AQ401" s="244"/>
      <c r="AR401" s="244"/>
      <c r="AS401" s="244"/>
      <c r="AT401" s="244"/>
      <c r="AU401" s="244"/>
      <c r="AV401" s="244"/>
      <c r="AW401" s="244"/>
      <c r="AX401" s="244"/>
      <c r="AY401">
        <f>COUNTA($C$401)</f>
        <v>1</v>
      </c>
    </row>
    <row r="402" spans="1:51" ht="41.25" customHeight="1" x14ac:dyDescent="0.15">
      <c r="A402" s="245">
        <v>4</v>
      </c>
      <c r="B402" s="245">
        <v>1</v>
      </c>
      <c r="C402" s="267" t="s">
        <v>749</v>
      </c>
      <c r="D402" s="266"/>
      <c r="E402" s="266"/>
      <c r="F402" s="266"/>
      <c r="G402" s="266"/>
      <c r="H402" s="266"/>
      <c r="I402" s="266"/>
      <c r="J402" s="248">
        <v>6000020134210</v>
      </c>
      <c r="K402" s="249"/>
      <c r="L402" s="249"/>
      <c r="M402" s="249"/>
      <c r="N402" s="249"/>
      <c r="O402" s="249"/>
      <c r="P402" s="260" t="s">
        <v>768</v>
      </c>
      <c r="Q402" s="250"/>
      <c r="R402" s="250"/>
      <c r="S402" s="250"/>
      <c r="T402" s="250"/>
      <c r="U402" s="250"/>
      <c r="V402" s="250"/>
      <c r="W402" s="250"/>
      <c r="X402" s="250"/>
      <c r="Y402" s="251">
        <v>3</v>
      </c>
      <c r="Z402" s="252"/>
      <c r="AA402" s="252"/>
      <c r="AB402" s="253"/>
      <c r="AC402" s="237" t="s">
        <v>341</v>
      </c>
      <c r="AD402" s="238"/>
      <c r="AE402" s="238"/>
      <c r="AF402" s="238"/>
      <c r="AG402" s="238"/>
      <c r="AH402" s="239" t="s">
        <v>366</v>
      </c>
      <c r="AI402" s="240"/>
      <c r="AJ402" s="240"/>
      <c r="AK402" s="240"/>
      <c r="AL402" s="241">
        <v>100</v>
      </c>
      <c r="AM402" s="242"/>
      <c r="AN402" s="242"/>
      <c r="AO402" s="243"/>
      <c r="AP402" s="244" t="s">
        <v>696</v>
      </c>
      <c r="AQ402" s="244"/>
      <c r="AR402" s="244"/>
      <c r="AS402" s="244"/>
      <c r="AT402" s="244"/>
      <c r="AU402" s="244"/>
      <c r="AV402" s="244"/>
      <c r="AW402" s="244"/>
      <c r="AX402" s="244"/>
      <c r="AY402">
        <f>COUNTA($C$402)</f>
        <v>1</v>
      </c>
    </row>
    <row r="403" spans="1:51" ht="41.25" customHeight="1" x14ac:dyDescent="0.15">
      <c r="A403" s="245">
        <v>5</v>
      </c>
      <c r="B403" s="245">
        <v>1</v>
      </c>
      <c r="C403" s="267" t="s">
        <v>749</v>
      </c>
      <c r="D403" s="266"/>
      <c r="E403" s="266"/>
      <c r="F403" s="266"/>
      <c r="G403" s="266"/>
      <c r="H403" s="266"/>
      <c r="I403" s="266"/>
      <c r="J403" s="248">
        <v>6000020134210</v>
      </c>
      <c r="K403" s="249"/>
      <c r="L403" s="249"/>
      <c r="M403" s="249"/>
      <c r="N403" s="249"/>
      <c r="O403" s="249"/>
      <c r="P403" s="260" t="s">
        <v>767</v>
      </c>
      <c r="Q403" s="250"/>
      <c r="R403" s="250"/>
      <c r="S403" s="250"/>
      <c r="T403" s="250"/>
      <c r="U403" s="250"/>
      <c r="V403" s="250"/>
      <c r="W403" s="250"/>
      <c r="X403" s="250"/>
      <c r="Y403" s="251">
        <v>3</v>
      </c>
      <c r="Z403" s="252"/>
      <c r="AA403" s="252"/>
      <c r="AB403" s="253"/>
      <c r="AC403" s="237" t="s">
        <v>341</v>
      </c>
      <c r="AD403" s="238"/>
      <c r="AE403" s="238"/>
      <c r="AF403" s="238"/>
      <c r="AG403" s="238"/>
      <c r="AH403" s="239" t="s">
        <v>366</v>
      </c>
      <c r="AI403" s="240"/>
      <c r="AJ403" s="240"/>
      <c r="AK403" s="240"/>
      <c r="AL403" s="241">
        <v>100</v>
      </c>
      <c r="AM403" s="242"/>
      <c r="AN403" s="242"/>
      <c r="AO403" s="243"/>
      <c r="AP403" s="244" t="s">
        <v>696</v>
      </c>
      <c r="AQ403" s="244"/>
      <c r="AR403" s="244"/>
      <c r="AS403" s="244"/>
      <c r="AT403" s="244"/>
      <c r="AU403" s="244"/>
      <c r="AV403" s="244"/>
      <c r="AW403" s="244"/>
      <c r="AX403" s="244"/>
      <c r="AY403">
        <f>COUNTA($C$403)</f>
        <v>1</v>
      </c>
    </row>
    <row r="404" spans="1:51" ht="41.25" customHeight="1" x14ac:dyDescent="0.15">
      <c r="A404" s="245">
        <v>6</v>
      </c>
      <c r="B404" s="245">
        <v>1</v>
      </c>
      <c r="C404" s="267" t="s">
        <v>759</v>
      </c>
      <c r="D404" s="266"/>
      <c r="E404" s="266"/>
      <c r="F404" s="266"/>
      <c r="G404" s="266"/>
      <c r="H404" s="266"/>
      <c r="I404" s="266"/>
      <c r="J404" s="248">
        <v>1360001011595</v>
      </c>
      <c r="K404" s="249"/>
      <c r="L404" s="249"/>
      <c r="M404" s="249"/>
      <c r="N404" s="249"/>
      <c r="O404" s="249"/>
      <c r="P404" s="260" t="s">
        <v>753</v>
      </c>
      <c r="Q404" s="250"/>
      <c r="R404" s="250"/>
      <c r="S404" s="250"/>
      <c r="T404" s="250"/>
      <c r="U404" s="250"/>
      <c r="V404" s="250"/>
      <c r="W404" s="250"/>
      <c r="X404" s="250"/>
      <c r="Y404" s="251">
        <v>1.2</v>
      </c>
      <c r="Z404" s="252"/>
      <c r="AA404" s="252"/>
      <c r="AB404" s="253"/>
      <c r="AC404" s="237" t="s">
        <v>341</v>
      </c>
      <c r="AD404" s="238"/>
      <c r="AE404" s="238"/>
      <c r="AF404" s="238"/>
      <c r="AG404" s="238"/>
      <c r="AH404" s="239" t="s">
        <v>366</v>
      </c>
      <c r="AI404" s="240"/>
      <c r="AJ404" s="240"/>
      <c r="AK404" s="240"/>
      <c r="AL404" s="241">
        <v>100</v>
      </c>
      <c r="AM404" s="242"/>
      <c r="AN404" s="242"/>
      <c r="AO404" s="243"/>
      <c r="AP404" s="244" t="s">
        <v>763</v>
      </c>
      <c r="AQ404" s="244"/>
      <c r="AR404" s="244"/>
      <c r="AS404" s="244"/>
      <c r="AT404" s="244"/>
      <c r="AU404" s="244"/>
      <c r="AV404" s="244"/>
      <c r="AW404" s="244"/>
      <c r="AX404" s="244"/>
      <c r="AY404">
        <f>COUNTA($C$404)</f>
        <v>1</v>
      </c>
    </row>
    <row r="405" spans="1:51" ht="41.25" customHeight="1" x14ac:dyDescent="0.15">
      <c r="A405" s="245">
        <v>7</v>
      </c>
      <c r="B405" s="245">
        <v>1</v>
      </c>
      <c r="C405" s="267" t="s">
        <v>765</v>
      </c>
      <c r="D405" s="266"/>
      <c r="E405" s="266"/>
      <c r="F405" s="266"/>
      <c r="G405" s="266"/>
      <c r="H405" s="266"/>
      <c r="I405" s="266"/>
      <c r="J405" s="248">
        <v>1012401012233</v>
      </c>
      <c r="K405" s="249"/>
      <c r="L405" s="249"/>
      <c r="M405" s="249"/>
      <c r="N405" s="249"/>
      <c r="O405" s="249"/>
      <c r="P405" s="260" t="s">
        <v>766</v>
      </c>
      <c r="Q405" s="250"/>
      <c r="R405" s="250"/>
      <c r="S405" s="250"/>
      <c r="T405" s="250"/>
      <c r="U405" s="250"/>
      <c r="V405" s="250"/>
      <c r="W405" s="250"/>
      <c r="X405" s="250"/>
      <c r="Y405" s="251">
        <v>1</v>
      </c>
      <c r="Z405" s="252"/>
      <c r="AA405" s="252"/>
      <c r="AB405" s="253"/>
      <c r="AC405" s="237" t="s">
        <v>340</v>
      </c>
      <c r="AD405" s="238"/>
      <c r="AE405" s="238"/>
      <c r="AF405" s="238"/>
      <c r="AG405" s="238"/>
      <c r="AH405" s="239" t="s">
        <v>366</v>
      </c>
      <c r="AI405" s="240"/>
      <c r="AJ405" s="240"/>
      <c r="AK405" s="240"/>
      <c r="AL405" s="241">
        <v>100</v>
      </c>
      <c r="AM405" s="242"/>
      <c r="AN405" s="242"/>
      <c r="AO405" s="243"/>
      <c r="AP405" s="244" t="s">
        <v>696</v>
      </c>
      <c r="AQ405" s="244"/>
      <c r="AR405" s="244"/>
      <c r="AS405" s="244"/>
      <c r="AT405" s="244"/>
      <c r="AU405" s="244"/>
      <c r="AV405" s="244"/>
      <c r="AW405" s="244"/>
      <c r="AX405" s="244"/>
      <c r="AY405">
        <f>COUNTA($C$405)</f>
        <v>1</v>
      </c>
    </row>
    <row r="406" spans="1:51" ht="41.25" customHeight="1" x14ac:dyDescent="0.15">
      <c r="A406" s="245">
        <v>8</v>
      </c>
      <c r="B406" s="245">
        <v>1</v>
      </c>
      <c r="C406" s="267" t="s">
        <v>760</v>
      </c>
      <c r="D406" s="266"/>
      <c r="E406" s="266"/>
      <c r="F406" s="266"/>
      <c r="G406" s="266"/>
      <c r="H406" s="266"/>
      <c r="I406" s="266"/>
      <c r="J406" s="248">
        <v>4180001033060</v>
      </c>
      <c r="K406" s="249"/>
      <c r="L406" s="249"/>
      <c r="M406" s="249"/>
      <c r="N406" s="249"/>
      <c r="O406" s="249"/>
      <c r="P406" s="260" t="s">
        <v>752</v>
      </c>
      <c r="Q406" s="250"/>
      <c r="R406" s="250"/>
      <c r="S406" s="250"/>
      <c r="T406" s="250"/>
      <c r="U406" s="250"/>
      <c r="V406" s="250"/>
      <c r="W406" s="250"/>
      <c r="X406" s="250"/>
      <c r="Y406" s="251">
        <v>0.6</v>
      </c>
      <c r="Z406" s="252"/>
      <c r="AA406" s="252"/>
      <c r="AB406" s="253"/>
      <c r="AC406" s="237" t="s">
        <v>340</v>
      </c>
      <c r="AD406" s="238"/>
      <c r="AE406" s="238"/>
      <c r="AF406" s="238"/>
      <c r="AG406" s="238"/>
      <c r="AH406" s="239" t="s">
        <v>366</v>
      </c>
      <c r="AI406" s="240"/>
      <c r="AJ406" s="240"/>
      <c r="AK406" s="240"/>
      <c r="AL406" s="241">
        <v>100</v>
      </c>
      <c r="AM406" s="242"/>
      <c r="AN406" s="242"/>
      <c r="AO406" s="243"/>
      <c r="AP406" s="244" t="s">
        <v>696</v>
      </c>
      <c r="AQ406" s="244"/>
      <c r="AR406" s="244"/>
      <c r="AS406" s="244"/>
      <c r="AT406" s="244"/>
      <c r="AU406" s="244"/>
      <c r="AV406" s="244"/>
      <c r="AW406" s="244"/>
      <c r="AX406" s="244"/>
      <c r="AY406">
        <f>COUNTA($C$406)</f>
        <v>1</v>
      </c>
    </row>
    <row r="407" spans="1:51" ht="41.25" customHeight="1" x14ac:dyDescent="0.15">
      <c r="A407" s="245">
        <v>9</v>
      </c>
      <c r="B407" s="245">
        <v>1</v>
      </c>
      <c r="C407" s="267" t="s">
        <v>761</v>
      </c>
      <c r="D407" s="266"/>
      <c r="E407" s="266"/>
      <c r="F407" s="266"/>
      <c r="G407" s="266"/>
      <c r="H407" s="266"/>
      <c r="I407" s="266"/>
      <c r="J407" s="248">
        <v>6010001101113</v>
      </c>
      <c r="K407" s="249"/>
      <c r="L407" s="249"/>
      <c r="M407" s="249"/>
      <c r="N407" s="249"/>
      <c r="O407" s="249"/>
      <c r="P407" s="260" t="s">
        <v>751</v>
      </c>
      <c r="Q407" s="250"/>
      <c r="R407" s="250"/>
      <c r="S407" s="250"/>
      <c r="T407" s="250"/>
      <c r="U407" s="250"/>
      <c r="V407" s="250"/>
      <c r="W407" s="250"/>
      <c r="X407" s="250"/>
      <c r="Y407" s="251">
        <v>0.6</v>
      </c>
      <c r="Z407" s="252"/>
      <c r="AA407" s="252"/>
      <c r="AB407" s="253"/>
      <c r="AC407" s="237" t="s">
        <v>340</v>
      </c>
      <c r="AD407" s="238"/>
      <c r="AE407" s="238"/>
      <c r="AF407" s="238"/>
      <c r="AG407" s="238"/>
      <c r="AH407" s="239" t="s">
        <v>366</v>
      </c>
      <c r="AI407" s="240"/>
      <c r="AJ407" s="240"/>
      <c r="AK407" s="240"/>
      <c r="AL407" s="241">
        <v>100</v>
      </c>
      <c r="AM407" s="242"/>
      <c r="AN407" s="242"/>
      <c r="AO407" s="243"/>
      <c r="AP407" s="244" t="s">
        <v>696</v>
      </c>
      <c r="AQ407" s="244"/>
      <c r="AR407" s="244"/>
      <c r="AS407" s="244"/>
      <c r="AT407" s="244"/>
      <c r="AU407" s="244"/>
      <c r="AV407" s="244"/>
      <c r="AW407" s="244"/>
      <c r="AX407" s="244"/>
      <c r="AY407">
        <f>COUNTA($C$407)</f>
        <v>1</v>
      </c>
    </row>
    <row r="408" spans="1:51" ht="41.25" customHeight="1" x14ac:dyDescent="0.15">
      <c r="A408" s="245">
        <v>10</v>
      </c>
      <c r="B408" s="245">
        <v>1</v>
      </c>
      <c r="C408" s="267" t="s">
        <v>762</v>
      </c>
      <c r="D408" s="266"/>
      <c r="E408" s="266"/>
      <c r="F408" s="266"/>
      <c r="G408" s="266"/>
      <c r="H408" s="266"/>
      <c r="I408" s="266"/>
      <c r="J408" s="248">
        <v>1040001104456</v>
      </c>
      <c r="K408" s="249"/>
      <c r="L408" s="249"/>
      <c r="M408" s="249"/>
      <c r="N408" s="249"/>
      <c r="O408" s="249"/>
      <c r="P408" s="260" t="s">
        <v>750</v>
      </c>
      <c r="Q408" s="250"/>
      <c r="R408" s="250"/>
      <c r="S408" s="250"/>
      <c r="T408" s="250"/>
      <c r="U408" s="250"/>
      <c r="V408" s="250"/>
      <c r="W408" s="250"/>
      <c r="X408" s="250"/>
      <c r="Y408" s="251">
        <v>0.4</v>
      </c>
      <c r="Z408" s="252"/>
      <c r="AA408" s="252"/>
      <c r="AB408" s="253"/>
      <c r="AC408" s="237" t="s">
        <v>340</v>
      </c>
      <c r="AD408" s="238"/>
      <c r="AE408" s="238"/>
      <c r="AF408" s="238"/>
      <c r="AG408" s="238"/>
      <c r="AH408" s="239" t="s">
        <v>366</v>
      </c>
      <c r="AI408" s="240"/>
      <c r="AJ408" s="240"/>
      <c r="AK408" s="240"/>
      <c r="AL408" s="241">
        <v>100</v>
      </c>
      <c r="AM408" s="242"/>
      <c r="AN408" s="242"/>
      <c r="AO408" s="243"/>
      <c r="AP408" s="244" t="s">
        <v>696</v>
      </c>
      <c r="AQ408" s="244"/>
      <c r="AR408" s="244"/>
      <c r="AS408" s="244"/>
      <c r="AT408" s="244"/>
      <c r="AU408" s="244"/>
      <c r="AV408" s="244"/>
      <c r="AW408" s="244"/>
      <c r="AX408" s="244"/>
      <c r="AY408">
        <f>COUNTA($C$408)</f>
        <v>1</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309</v>
      </c>
      <c r="AD431" s="256"/>
      <c r="AE431" s="256"/>
      <c r="AF431" s="256"/>
      <c r="AG431" s="256"/>
      <c r="AH431" s="272" t="s">
        <v>329</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54" hidden="1" customHeight="1" x14ac:dyDescent="0.15">
      <c r="A432" s="245">
        <v>1</v>
      </c>
      <c r="B432" s="245">
        <v>1</v>
      </c>
      <c r="C432" s="267"/>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41.25" hidden="1" customHeight="1" x14ac:dyDescent="0.15">
      <c r="A433" s="245">
        <v>2</v>
      </c>
      <c r="B433" s="245">
        <v>1</v>
      </c>
      <c r="C433" s="266"/>
      <c r="D433" s="266"/>
      <c r="E433" s="266"/>
      <c r="F433" s="266"/>
      <c r="G433" s="266"/>
      <c r="H433" s="266"/>
      <c r="I433" s="266"/>
      <c r="J433" s="248"/>
      <c r="K433" s="249"/>
      <c r="L433" s="249"/>
      <c r="M433" s="249"/>
      <c r="N433" s="249"/>
      <c r="O433" s="249"/>
      <c r="P433" s="26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41.25"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41.25"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41.25" hidden="1" customHeight="1" x14ac:dyDescent="0.15">
      <c r="A436" s="245">
        <v>5</v>
      </c>
      <c r="B436" s="245">
        <v>1</v>
      </c>
      <c r="C436" s="267"/>
      <c r="D436" s="266"/>
      <c r="E436" s="266"/>
      <c r="F436" s="266"/>
      <c r="G436" s="266"/>
      <c r="H436" s="266"/>
      <c r="I436" s="266"/>
      <c r="J436" s="248"/>
      <c r="K436" s="249"/>
      <c r="L436" s="249"/>
      <c r="M436" s="249"/>
      <c r="N436" s="249"/>
      <c r="O436" s="249"/>
      <c r="P436" s="26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41.25" hidden="1" customHeight="1" x14ac:dyDescent="0.15">
      <c r="A437" s="245">
        <v>6</v>
      </c>
      <c r="B437" s="245">
        <v>1</v>
      </c>
      <c r="C437" s="267"/>
      <c r="D437" s="266"/>
      <c r="E437" s="266"/>
      <c r="F437" s="266"/>
      <c r="G437" s="266"/>
      <c r="H437" s="266"/>
      <c r="I437" s="266"/>
      <c r="J437" s="248"/>
      <c r="K437" s="249"/>
      <c r="L437" s="249"/>
      <c r="M437" s="249"/>
      <c r="N437" s="249"/>
      <c r="O437" s="249"/>
      <c r="P437" s="26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41.25" hidden="1" customHeight="1" x14ac:dyDescent="0.15">
      <c r="A438" s="245">
        <v>7</v>
      </c>
      <c r="B438" s="245">
        <v>1</v>
      </c>
      <c r="C438" s="267"/>
      <c r="D438" s="266"/>
      <c r="E438" s="266"/>
      <c r="F438" s="266"/>
      <c r="G438" s="266"/>
      <c r="H438" s="266"/>
      <c r="I438" s="266"/>
      <c r="J438" s="248"/>
      <c r="K438" s="249"/>
      <c r="L438" s="249"/>
      <c r="M438" s="249"/>
      <c r="N438" s="249"/>
      <c r="O438" s="249"/>
      <c r="P438" s="26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41.25" hidden="1" customHeight="1" x14ac:dyDescent="0.15">
      <c r="A439" s="245">
        <v>8</v>
      </c>
      <c r="B439" s="245">
        <v>1</v>
      </c>
      <c r="C439" s="267"/>
      <c r="D439" s="266"/>
      <c r="E439" s="266"/>
      <c r="F439" s="266"/>
      <c r="G439" s="266"/>
      <c r="H439" s="266"/>
      <c r="I439" s="266"/>
      <c r="J439" s="248"/>
      <c r="K439" s="249"/>
      <c r="L439" s="249"/>
      <c r="M439" s="249"/>
      <c r="N439" s="249"/>
      <c r="O439" s="249"/>
      <c r="P439" s="26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41.25" hidden="1" customHeight="1" x14ac:dyDescent="0.15">
      <c r="A440" s="245">
        <v>9</v>
      </c>
      <c r="B440" s="245">
        <v>1</v>
      </c>
      <c r="C440" s="267"/>
      <c r="D440" s="266"/>
      <c r="E440" s="266"/>
      <c r="F440" s="266"/>
      <c r="G440" s="266"/>
      <c r="H440" s="266"/>
      <c r="I440" s="266"/>
      <c r="J440" s="248"/>
      <c r="K440" s="249"/>
      <c r="L440" s="249"/>
      <c r="M440" s="249"/>
      <c r="N440" s="249"/>
      <c r="O440" s="249"/>
      <c r="P440" s="26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41.25" hidden="1" customHeight="1" x14ac:dyDescent="0.15">
      <c r="A441" s="245">
        <v>10</v>
      </c>
      <c r="B441" s="245">
        <v>1</v>
      </c>
      <c r="C441" s="267"/>
      <c r="D441" s="266"/>
      <c r="E441" s="266"/>
      <c r="F441" s="266"/>
      <c r="G441" s="266"/>
      <c r="H441" s="266"/>
      <c r="I441" s="266"/>
      <c r="J441" s="248"/>
      <c r="K441" s="249"/>
      <c r="L441" s="249"/>
      <c r="M441" s="249"/>
      <c r="N441" s="249"/>
      <c r="O441" s="249"/>
      <c r="P441" s="26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309</v>
      </c>
      <c r="AD464" s="256"/>
      <c r="AE464" s="256"/>
      <c r="AF464" s="256"/>
      <c r="AG464" s="256"/>
      <c r="AH464" s="272" t="s">
        <v>329</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309</v>
      </c>
      <c r="AD497" s="256"/>
      <c r="AE497" s="256"/>
      <c r="AF497" s="256"/>
      <c r="AG497" s="256"/>
      <c r="AH497" s="272" t="s">
        <v>329</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309</v>
      </c>
      <c r="AD530" s="256"/>
      <c r="AE530" s="256"/>
      <c r="AF530" s="256"/>
      <c r="AG530" s="256"/>
      <c r="AH530" s="272" t="s">
        <v>329</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309</v>
      </c>
      <c r="AD563" s="256"/>
      <c r="AE563" s="256"/>
      <c r="AF563" s="256"/>
      <c r="AG563" s="256"/>
      <c r="AH563" s="272" t="s">
        <v>329</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309</v>
      </c>
      <c r="AD596" s="256"/>
      <c r="AE596" s="256"/>
      <c r="AF596" s="256"/>
      <c r="AG596" s="256"/>
      <c r="AH596" s="272" t="s">
        <v>329</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661</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311</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305</v>
      </c>
      <c r="AQ630" s="259"/>
      <c r="AR630" s="259"/>
      <c r="AS630" s="259"/>
      <c r="AT630" s="259"/>
      <c r="AU630" s="259"/>
      <c r="AV630" s="259"/>
      <c r="AW630" s="259"/>
      <c r="AX630" s="259"/>
    </row>
    <row r="631" spans="1:51" ht="30" customHeight="1" x14ac:dyDescent="0.15">
      <c r="A631" s="245">
        <v>1</v>
      </c>
      <c r="B631" s="245">
        <v>1</v>
      </c>
      <c r="C631" s="246"/>
      <c r="D631" s="246"/>
      <c r="E631" s="255" t="s">
        <v>745</v>
      </c>
      <c r="F631" s="247"/>
      <c r="G631" s="247"/>
      <c r="H631" s="247"/>
      <c r="I631" s="247"/>
      <c r="J631" s="248" t="s">
        <v>745</v>
      </c>
      <c r="K631" s="249"/>
      <c r="L631" s="249"/>
      <c r="M631" s="249"/>
      <c r="N631" s="249"/>
      <c r="O631" s="249"/>
      <c r="P631" s="260" t="s">
        <v>745</v>
      </c>
      <c r="Q631" s="250"/>
      <c r="R631" s="250"/>
      <c r="S631" s="250"/>
      <c r="T631" s="250"/>
      <c r="U631" s="250"/>
      <c r="V631" s="250"/>
      <c r="W631" s="250"/>
      <c r="X631" s="250"/>
      <c r="Y631" s="251" t="s">
        <v>745</v>
      </c>
      <c r="Z631" s="252"/>
      <c r="AA631" s="252"/>
      <c r="AB631" s="253"/>
      <c r="AC631" s="237"/>
      <c r="AD631" s="238"/>
      <c r="AE631" s="238"/>
      <c r="AF631" s="238"/>
      <c r="AG631" s="238"/>
      <c r="AH631" s="239" t="s">
        <v>745</v>
      </c>
      <c r="AI631" s="240"/>
      <c r="AJ631" s="240"/>
      <c r="AK631" s="240"/>
      <c r="AL631" s="241" t="s">
        <v>745</v>
      </c>
      <c r="AM631" s="242"/>
      <c r="AN631" s="242"/>
      <c r="AO631" s="243"/>
      <c r="AP631" s="244" t="s">
        <v>745</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95" priority="1015">
      <formula>IF(RIGHT(TEXT(P14,"0.#"),1)=".",FALSE,TRUE)</formula>
    </cfRule>
    <cfRule type="expression" dxfId="1594" priority="1016">
      <formula>IF(RIGHT(TEXT(P14,"0.#"),1)=".",TRUE,FALSE)</formula>
    </cfRule>
  </conditionalFormatting>
  <conditionalFormatting sqref="P18:AX18">
    <cfRule type="expression" dxfId="1593" priority="1013">
      <formula>IF(RIGHT(TEXT(P18,"0.#"),1)=".",FALSE,TRUE)</formula>
    </cfRule>
    <cfRule type="expression" dxfId="1592" priority="1014">
      <formula>IF(RIGHT(TEXT(P18,"0.#"),1)=".",TRUE,FALSE)</formula>
    </cfRule>
  </conditionalFormatting>
  <conditionalFormatting sqref="Y311">
    <cfRule type="expression" dxfId="1591" priority="1011">
      <formula>IF(RIGHT(TEXT(Y311,"0.#"),1)=".",FALSE,TRUE)</formula>
    </cfRule>
    <cfRule type="expression" dxfId="1590" priority="1012">
      <formula>IF(RIGHT(TEXT(Y311,"0.#"),1)=".",TRUE,FALSE)</formula>
    </cfRule>
  </conditionalFormatting>
  <conditionalFormatting sqref="Y320">
    <cfRule type="expression" dxfId="1589" priority="1009">
      <formula>IF(RIGHT(TEXT(Y320,"0.#"),1)=".",FALSE,TRUE)</formula>
    </cfRule>
    <cfRule type="expression" dxfId="1588" priority="1010">
      <formula>IF(RIGHT(TEXT(Y320,"0.#"),1)=".",TRUE,FALSE)</formula>
    </cfRule>
  </conditionalFormatting>
  <conditionalFormatting sqref="Y351:Y358 Y349 Y338:Y345 Y336 Y325:Y332 Y323">
    <cfRule type="expression" dxfId="1587" priority="989">
      <formula>IF(RIGHT(TEXT(Y323,"0.#"),1)=".",FALSE,TRUE)</formula>
    </cfRule>
    <cfRule type="expression" dxfId="1586" priority="990">
      <formula>IF(RIGHT(TEXT(Y323,"0.#"),1)=".",TRUE,FALSE)</formula>
    </cfRule>
  </conditionalFormatting>
  <conditionalFormatting sqref="P16:AQ17 P15:AX15 P13:AX13">
    <cfRule type="expression" dxfId="1585" priority="1007">
      <formula>IF(RIGHT(TEXT(P13,"0.#"),1)=".",FALSE,TRUE)</formula>
    </cfRule>
    <cfRule type="expression" dxfId="1584" priority="1008">
      <formula>IF(RIGHT(TEXT(P13,"0.#"),1)=".",TRUE,FALSE)</formula>
    </cfRule>
  </conditionalFormatting>
  <conditionalFormatting sqref="P19:AJ19">
    <cfRule type="expression" dxfId="1583" priority="1005">
      <formula>IF(RIGHT(TEXT(P19,"0.#"),1)=".",FALSE,TRUE)</formula>
    </cfRule>
    <cfRule type="expression" dxfId="1582" priority="1006">
      <formula>IF(RIGHT(TEXT(P19,"0.#"),1)=".",TRUE,FALSE)</formula>
    </cfRule>
  </conditionalFormatting>
  <conditionalFormatting sqref="AE32 AQ32">
    <cfRule type="expression" dxfId="1581" priority="1003">
      <formula>IF(RIGHT(TEXT(AE32,"0.#"),1)=".",FALSE,TRUE)</formula>
    </cfRule>
    <cfRule type="expression" dxfId="1580" priority="1004">
      <formula>IF(RIGHT(TEXT(AE32,"0.#"),1)=".",TRUE,FALSE)</formula>
    </cfRule>
  </conditionalFormatting>
  <conditionalFormatting sqref="Y312:Y319 Y310">
    <cfRule type="expression" dxfId="1579" priority="1001">
      <formula>IF(RIGHT(TEXT(Y310,"0.#"),1)=".",FALSE,TRUE)</formula>
    </cfRule>
    <cfRule type="expression" dxfId="1578" priority="1002">
      <formula>IF(RIGHT(TEXT(Y310,"0.#"),1)=".",TRUE,FALSE)</formula>
    </cfRule>
  </conditionalFormatting>
  <conditionalFormatting sqref="AU311">
    <cfRule type="expression" dxfId="1577" priority="999">
      <formula>IF(RIGHT(TEXT(AU311,"0.#"),1)=".",FALSE,TRUE)</formula>
    </cfRule>
    <cfRule type="expression" dxfId="1576" priority="1000">
      <formula>IF(RIGHT(TEXT(AU311,"0.#"),1)=".",TRUE,FALSE)</formula>
    </cfRule>
  </conditionalFormatting>
  <conditionalFormatting sqref="AU320">
    <cfRule type="expression" dxfId="1575" priority="997">
      <formula>IF(RIGHT(TEXT(AU320,"0.#"),1)=".",FALSE,TRUE)</formula>
    </cfRule>
    <cfRule type="expression" dxfId="1574" priority="998">
      <formula>IF(RIGHT(TEXT(AU320,"0.#"),1)=".",TRUE,FALSE)</formula>
    </cfRule>
  </conditionalFormatting>
  <conditionalFormatting sqref="AU312:AU319 AU310">
    <cfRule type="expression" dxfId="1573" priority="995">
      <formula>IF(RIGHT(TEXT(AU310,"0.#"),1)=".",FALSE,TRUE)</formula>
    </cfRule>
    <cfRule type="expression" dxfId="1572" priority="996">
      <formula>IF(RIGHT(TEXT(AU310,"0.#"),1)=".",TRUE,FALSE)</formula>
    </cfRule>
  </conditionalFormatting>
  <conditionalFormatting sqref="Y350 Y337 Y324">
    <cfRule type="expression" dxfId="1571" priority="993">
      <formula>IF(RIGHT(TEXT(Y324,"0.#"),1)=".",FALSE,TRUE)</formula>
    </cfRule>
    <cfRule type="expression" dxfId="1570" priority="994">
      <formula>IF(RIGHT(TEXT(Y324,"0.#"),1)=".",TRUE,FALSE)</formula>
    </cfRule>
  </conditionalFormatting>
  <conditionalFormatting sqref="Y359 Y346 Y333">
    <cfRule type="expression" dxfId="1569" priority="991">
      <formula>IF(RIGHT(TEXT(Y333,"0.#"),1)=".",FALSE,TRUE)</formula>
    </cfRule>
    <cfRule type="expression" dxfId="1568" priority="992">
      <formula>IF(RIGHT(TEXT(Y333,"0.#"),1)=".",TRUE,FALSE)</formula>
    </cfRule>
  </conditionalFormatting>
  <conditionalFormatting sqref="AU350 AU337 AU324">
    <cfRule type="expression" dxfId="1567" priority="987">
      <formula>IF(RIGHT(TEXT(AU324,"0.#"),1)=".",FALSE,TRUE)</formula>
    </cfRule>
    <cfRule type="expression" dxfId="1566" priority="988">
      <formula>IF(RIGHT(TEXT(AU324,"0.#"),1)=".",TRUE,FALSE)</formula>
    </cfRule>
  </conditionalFormatting>
  <conditionalFormatting sqref="AU359 AU346 AU333">
    <cfRule type="expression" dxfId="1565" priority="985">
      <formula>IF(RIGHT(TEXT(AU333,"0.#"),1)=".",FALSE,TRUE)</formula>
    </cfRule>
    <cfRule type="expression" dxfId="1564" priority="986">
      <formula>IF(RIGHT(TEXT(AU333,"0.#"),1)=".",TRUE,FALSE)</formula>
    </cfRule>
  </conditionalFormatting>
  <conditionalFormatting sqref="AU351:AU358 AU349 AU338:AU345 AU336 AU325:AU332 AU323">
    <cfRule type="expression" dxfId="1563" priority="983">
      <formula>IF(RIGHT(TEXT(AU323,"0.#"),1)=".",FALSE,TRUE)</formula>
    </cfRule>
    <cfRule type="expression" dxfId="1562" priority="984">
      <formula>IF(RIGHT(TEXT(AU323,"0.#"),1)=".",TRUE,FALSE)</formula>
    </cfRule>
  </conditionalFormatting>
  <conditionalFormatting sqref="AI32">
    <cfRule type="expression" dxfId="1561" priority="981">
      <formula>IF(RIGHT(TEXT(AI32,"0.#"),1)=".",FALSE,TRUE)</formula>
    </cfRule>
    <cfRule type="expression" dxfId="1560" priority="982">
      <formula>IF(RIGHT(TEXT(AI32,"0.#"),1)=".",TRUE,FALSE)</formula>
    </cfRule>
  </conditionalFormatting>
  <conditionalFormatting sqref="AM32">
    <cfRule type="expression" dxfId="1559" priority="979">
      <formula>IF(RIGHT(TEXT(AM32,"0.#"),1)=".",FALSE,TRUE)</formula>
    </cfRule>
    <cfRule type="expression" dxfId="1558" priority="980">
      <formula>IF(RIGHT(TEXT(AM32,"0.#"),1)=".",TRUE,FALSE)</formula>
    </cfRule>
  </conditionalFormatting>
  <conditionalFormatting sqref="AE33">
    <cfRule type="expression" dxfId="1557" priority="977">
      <formula>IF(RIGHT(TEXT(AE33,"0.#"),1)=".",FALSE,TRUE)</formula>
    </cfRule>
    <cfRule type="expression" dxfId="1556" priority="978">
      <formula>IF(RIGHT(TEXT(AE33,"0.#"),1)=".",TRUE,FALSE)</formula>
    </cfRule>
  </conditionalFormatting>
  <conditionalFormatting sqref="AI33">
    <cfRule type="expression" dxfId="1555" priority="975">
      <formula>IF(RIGHT(TEXT(AI33,"0.#"),1)=".",FALSE,TRUE)</formula>
    </cfRule>
    <cfRule type="expression" dxfId="1554" priority="976">
      <formula>IF(RIGHT(TEXT(AI33,"0.#"),1)=".",TRUE,FALSE)</formula>
    </cfRule>
  </conditionalFormatting>
  <conditionalFormatting sqref="AM33">
    <cfRule type="expression" dxfId="1553" priority="973">
      <formula>IF(RIGHT(TEXT(AM33,"0.#"),1)=".",FALSE,TRUE)</formula>
    </cfRule>
    <cfRule type="expression" dxfId="1552" priority="974">
      <formula>IF(RIGHT(TEXT(AM33,"0.#"),1)=".",TRUE,FALSE)</formula>
    </cfRule>
  </conditionalFormatting>
  <conditionalFormatting sqref="AQ33">
    <cfRule type="expression" dxfId="1551" priority="971">
      <formula>IF(RIGHT(TEXT(AQ33,"0.#"),1)=".",FALSE,TRUE)</formula>
    </cfRule>
    <cfRule type="expression" dxfId="1550" priority="972">
      <formula>IF(RIGHT(TEXT(AQ33,"0.#"),1)=".",TRUE,FALSE)</formula>
    </cfRule>
  </conditionalFormatting>
  <conditionalFormatting sqref="AE210">
    <cfRule type="expression" dxfId="1549" priority="969">
      <formula>IF(RIGHT(TEXT(AE210,"0.#"),1)=".",FALSE,TRUE)</formula>
    </cfRule>
    <cfRule type="expression" dxfId="1548" priority="970">
      <formula>IF(RIGHT(TEXT(AE210,"0.#"),1)=".",TRUE,FALSE)</formula>
    </cfRule>
  </conditionalFormatting>
  <conditionalFormatting sqref="AE211">
    <cfRule type="expression" dxfId="1547" priority="967">
      <formula>IF(RIGHT(TEXT(AE211,"0.#"),1)=".",FALSE,TRUE)</formula>
    </cfRule>
    <cfRule type="expression" dxfId="1546" priority="968">
      <formula>IF(RIGHT(TEXT(AE211,"0.#"),1)=".",TRUE,FALSE)</formula>
    </cfRule>
  </conditionalFormatting>
  <conditionalFormatting sqref="AE212">
    <cfRule type="expression" dxfId="1545" priority="965">
      <formula>IF(RIGHT(TEXT(AE212,"0.#"),1)=".",FALSE,TRUE)</formula>
    </cfRule>
    <cfRule type="expression" dxfId="1544" priority="966">
      <formula>IF(RIGHT(TEXT(AE212,"0.#"),1)=".",TRUE,FALSE)</formula>
    </cfRule>
  </conditionalFormatting>
  <conditionalFormatting sqref="AI212">
    <cfRule type="expression" dxfId="1543" priority="963">
      <formula>IF(RIGHT(TEXT(AI212,"0.#"),1)=".",FALSE,TRUE)</formula>
    </cfRule>
    <cfRule type="expression" dxfId="1542" priority="964">
      <formula>IF(RIGHT(TEXT(AI212,"0.#"),1)=".",TRUE,FALSE)</formula>
    </cfRule>
  </conditionalFormatting>
  <conditionalFormatting sqref="AI211">
    <cfRule type="expression" dxfId="1541" priority="961">
      <formula>IF(RIGHT(TEXT(AI211,"0.#"),1)=".",FALSE,TRUE)</formula>
    </cfRule>
    <cfRule type="expression" dxfId="1540" priority="962">
      <formula>IF(RIGHT(TEXT(AI211,"0.#"),1)=".",TRUE,FALSE)</formula>
    </cfRule>
  </conditionalFormatting>
  <conditionalFormatting sqref="AI210">
    <cfRule type="expression" dxfId="1539" priority="959">
      <formula>IF(RIGHT(TEXT(AI210,"0.#"),1)=".",FALSE,TRUE)</formula>
    </cfRule>
    <cfRule type="expression" dxfId="1538" priority="960">
      <formula>IF(RIGHT(TEXT(AI210,"0.#"),1)=".",TRUE,FALSE)</formula>
    </cfRule>
  </conditionalFormatting>
  <conditionalFormatting sqref="AM210">
    <cfRule type="expression" dxfId="1537" priority="957">
      <formula>IF(RIGHT(TEXT(AM210,"0.#"),1)=".",FALSE,TRUE)</formula>
    </cfRule>
    <cfRule type="expression" dxfId="1536" priority="958">
      <formula>IF(RIGHT(TEXT(AM210,"0.#"),1)=".",TRUE,FALSE)</formula>
    </cfRule>
  </conditionalFormatting>
  <conditionalFormatting sqref="AM211">
    <cfRule type="expression" dxfId="1535" priority="955">
      <formula>IF(RIGHT(TEXT(AM211,"0.#"),1)=".",FALSE,TRUE)</formula>
    </cfRule>
    <cfRule type="expression" dxfId="1534" priority="956">
      <formula>IF(RIGHT(TEXT(AM211,"0.#"),1)=".",TRUE,FALSE)</formula>
    </cfRule>
  </conditionalFormatting>
  <conditionalFormatting sqref="AM212">
    <cfRule type="expression" dxfId="1533" priority="953">
      <formula>IF(RIGHT(TEXT(AM212,"0.#"),1)=".",FALSE,TRUE)</formula>
    </cfRule>
    <cfRule type="expression" dxfId="1532" priority="954">
      <formula>IF(RIGHT(TEXT(AM212,"0.#"),1)=".",TRUE,FALSE)</formula>
    </cfRule>
  </conditionalFormatting>
  <conditionalFormatting sqref="AL368:AO395">
    <cfRule type="expression" dxfId="1531" priority="949">
      <formula>IF(AND(AL368&gt;=0, RIGHT(TEXT(AL368,"0.#"),1)&lt;&gt;"."),TRUE,FALSE)</formula>
    </cfRule>
    <cfRule type="expression" dxfId="1530" priority="950">
      <formula>IF(AND(AL368&gt;=0, RIGHT(TEXT(AL368,"0.#"),1)="."),TRUE,FALSE)</formula>
    </cfRule>
    <cfRule type="expression" dxfId="1529" priority="951">
      <formula>IF(AND(AL368&lt;0, RIGHT(TEXT(AL368,"0.#"),1)&lt;&gt;"."),TRUE,FALSE)</formula>
    </cfRule>
    <cfRule type="expression" dxfId="1528" priority="952">
      <formula>IF(AND(AL368&lt;0, RIGHT(TEXT(AL368,"0.#"),1)="."),TRUE,FALSE)</formula>
    </cfRule>
  </conditionalFormatting>
  <conditionalFormatting sqref="AQ210:AQ212">
    <cfRule type="expression" dxfId="1527" priority="947">
      <formula>IF(RIGHT(TEXT(AQ210,"0.#"),1)=".",FALSE,TRUE)</formula>
    </cfRule>
    <cfRule type="expression" dxfId="1526" priority="948">
      <formula>IF(RIGHT(TEXT(AQ210,"0.#"),1)=".",TRUE,FALSE)</formula>
    </cfRule>
  </conditionalFormatting>
  <conditionalFormatting sqref="AU210:AU212">
    <cfRule type="expression" dxfId="1525" priority="945">
      <formula>IF(RIGHT(TEXT(AU210,"0.#"),1)=".",FALSE,TRUE)</formula>
    </cfRule>
    <cfRule type="expression" dxfId="1524" priority="946">
      <formula>IF(RIGHT(TEXT(AU210,"0.#"),1)=".",TRUE,FALSE)</formula>
    </cfRule>
  </conditionalFormatting>
  <conditionalFormatting sqref="Y368:Y395">
    <cfRule type="expression" dxfId="1523" priority="943">
      <formula>IF(RIGHT(TEXT(Y368,"0.#"),1)=".",FALSE,TRUE)</formula>
    </cfRule>
    <cfRule type="expression" dxfId="1522" priority="944">
      <formula>IF(RIGHT(TEXT(Y368,"0.#"),1)=".",TRUE,FALSE)</formula>
    </cfRule>
  </conditionalFormatting>
  <conditionalFormatting sqref="AL631:AO660">
    <cfRule type="expression" dxfId="1521" priority="939">
      <formula>IF(AND(AL631&gt;=0, RIGHT(TEXT(AL631,"0.#"),1)&lt;&gt;"."),TRUE,FALSE)</formula>
    </cfRule>
    <cfRule type="expression" dxfId="1520" priority="940">
      <formula>IF(AND(AL631&gt;=0, RIGHT(TEXT(AL631,"0.#"),1)="."),TRUE,FALSE)</formula>
    </cfRule>
    <cfRule type="expression" dxfId="1519" priority="941">
      <formula>IF(AND(AL631&lt;0, RIGHT(TEXT(AL631,"0.#"),1)&lt;&gt;"."),TRUE,FALSE)</formula>
    </cfRule>
    <cfRule type="expression" dxfId="1518" priority="942">
      <formula>IF(AND(AL631&lt;0, RIGHT(TEXT(AL631,"0.#"),1)="."),TRUE,FALSE)</formula>
    </cfRule>
  </conditionalFormatting>
  <conditionalFormatting sqref="Y631:Y660">
    <cfRule type="expression" dxfId="1517" priority="937">
      <formula>IF(RIGHT(TEXT(Y631,"0.#"),1)=".",FALSE,TRUE)</formula>
    </cfRule>
    <cfRule type="expression" dxfId="1516" priority="938">
      <formula>IF(RIGHT(TEXT(Y631,"0.#"),1)=".",TRUE,FALSE)</formula>
    </cfRule>
  </conditionalFormatting>
  <conditionalFormatting sqref="AL366:AO367">
    <cfRule type="expression" dxfId="1515" priority="933">
      <formula>IF(AND(AL366&gt;=0, RIGHT(TEXT(AL366,"0.#"),1)&lt;&gt;"."),TRUE,FALSE)</formula>
    </cfRule>
    <cfRule type="expression" dxfId="1514" priority="934">
      <formula>IF(AND(AL366&gt;=0, RIGHT(TEXT(AL366,"0.#"),1)="."),TRUE,FALSE)</formula>
    </cfRule>
    <cfRule type="expression" dxfId="1513" priority="935">
      <formula>IF(AND(AL366&lt;0, RIGHT(TEXT(AL366,"0.#"),1)&lt;&gt;"."),TRUE,FALSE)</formula>
    </cfRule>
    <cfRule type="expression" dxfId="1512" priority="936">
      <formula>IF(AND(AL366&lt;0, RIGHT(TEXT(AL366,"0.#"),1)="."),TRUE,FALSE)</formula>
    </cfRule>
  </conditionalFormatting>
  <conditionalFormatting sqref="Y366:Y367">
    <cfRule type="expression" dxfId="1511" priority="931">
      <formula>IF(RIGHT(TEXT(Y366,"0.#"),1)=".",FALSE,TRUE)</formula>
    </cfRule>
    <cfRule type="expression" dxfId="1510" priority="932">
      <formula>IF(RIGHT(TEXT(Y366,"0.#"),1)=".",TRUE,FALSE)</formula>
    </cfRule>
  </conditionalFormatting>
  <conditionalFormatting sqref="Y409:Y428">
    <cfRule type="expression" dxfId="1509" priority="869">
      <formula>IF(RIGHT(TEXT(Y409,"0.#"),1)=".",FALSE,TRUE)</formula>
    </cfRule>
    <cfRule type="expression" dxfId="1508" priority="870">
      <formula>IF(RIGHT(TEXT(Y409,"0.#"),1)=".",TRUE,FALSE)</formula>
    </cfRule>
  </conditionalFormatting>
  <conditionalFormatting sqref="Y442:Y461">
    <cfRule type="expression" dxfId="1507" priority="857">
      <formula>IF(RIGHT(TEXT(Y442,"0.#"),1)=".",FALSE,TRUE)</formula>
    </cfRule>
    <cfRule type="expression" dxfId="1506" priority="858">
      <formula>IF(RIGHT(TEXT(Y442,"0.#"),1)=".",TRUE,FALSE)</formula>
    </cfRule>
  </conditionalFormatting>
  <conditionalFormatting sqref="Y432:Y433">
    <cfRule type="expression" dxfId="1505" priority="851">
      <formula>IF(RIGHT(TEXT(Y432,"0.#"),1)=".",FALSE,TRUE)</formula>
    </cfRule>
    <cfRule type="expression" dxfId="1504" priority="852">
      <formula>IF(RIGHT(TEXT(Y432,"0.#"),1)=".",TRUE,FALSE)</formula>
    </cfRule>
  </conditionalFormatting>
  <conditionalFormatting sqref="Y467:Y494">
    <cfRule type="expression" dxfId="1503" priority="845">
      <formula>IF(RIGHT(TEXT(Y467,"0.#"),1)=".",FALSE,TRUE)</formula>
    </cfRule>
    <cfRule type="expression" dxfId="1502" priority="846">
      <formula>IF(RIGHT(TEXT(Y467,"0.#"),1)=".",TRUE,FALSE)</formula>
    </cfRule>
  </conditionalFormatting>
  <conditionalFormatting sqref="Y465:Y466">
    <cfRule type="expression" dxfId="1501" priority="839">
      <formula>IF(RIGHT(TEXT(Y465,"0.#"),1)=".",FALSE,TRUE)</formula>
    </cfRule>
    <cfRule type="expression" dxfId="1500" priority="840">
      <formula>IF(RIGHT(TEXT(Y465,"0.#"),1)=".",TRUE,FALSE)</formula>
    </cfRule>
  </conditionalFormatting>
  <conditionalFormatting sqref="Y500:Y527">
    <cfRule type="expression" dxfId="1499" priority="833">
      <formula>IF(RIGHT(TEXT(Y500,"0.#"),1)=".",FALSE,TRUE)</formula>
    </cfRule>
    <cfRule type="expression" dxfId="1498" priority="834">
      <formula>IF(RIGHT(TEXT(Y500,"0.#"),1)=".",TRUE,FALSE)</formula>
    </cfRule>
  </conditionalFormatting>
  <conditionalFormatting sqref="Y498:Y499">
    <cfRule type="expression" dxfId="1497" priority="827">
      <formula>IF(RIGHT(TEXT(Y498,"0.#"),1)=".",FALSE,TRUE)</formula>
    </cfRule>
    <cfRule type="expression" dxfId="1496" priority="828">
      <formula>IF(RIGHT(TEXT(Y498,"0.#"),1)=".",TRUE,FALSE)</formula>
    </cfRule>
  </conditionalFormatting>
  <conditionalFormatting sqref="Y533:Y560">
    <cfRule type="expression" dxfId="1495" priority="821">
      <formula>IF(RIGHT(TEXT(Y533,"0.#"),1)=".",FALSE,TRUE)</formula>
    </cfRule>
    <cfRule type="expression" dxfId="1494" priority="822">
      <formula>IF(RIGHT(TEXT(Y533,"0.#"),1)=".",TRUE,FALSE)</formula>
    </cfRule>
  </conditionalFormatting>
  <conditionalFormatting sqref="W23">
    <cfRule type="expression" dxfId="1493" priority="929">
      <formula>IF(RIGHT(TEXT(W23,"0.#"),1)=".",FALSE,TRUE)</formula>
    </cfRule>
    <cfRule type="expression" dxfId="1492" priority="930">
      <formula>IF(RIGHT(TEXT(W23,"0.#"),1)=".",TRUE,FALSE)</formula>
    </cfRule>
  </conditionalFormatting>
  <conditionalFormatting sqref="W24:W27">
    <cfRule type="expression" dxfId="1491" priority="927">
      <formula>IF(RIGHT(TEXT(W24,"0.#"),1)=".",FALSE,TRUE)</formula>
    </cfRule>
    <cfRule type="expression" dxfId="1490" priority="928">
      <formula>IF(RIGHT(TEXT(W24,"0.#"),1)=".",TRUE,FALSE)</formula>
    </cfRule>
  </conditionalFormatting>
  <conditionalFormatting sqref="W28">
    <cfRule type="expression" dxfId="1489" priority="925">
      <formula>IF(RIGHT(TEXT(W28,"0.#"),1)=".",FALSE,TRUE)</formula>
    </cfRule>
    <cfRule type="expression" dxfId="1488" priority="926">
      <formula>IF(RIGHT(TEXT(W28,"0.#"),1)=".",TRUE,FALSE)</formula>
    </cfRule>
  </conditionalFormatting>
  <conditionalFormatting sqref="P23">
    <cfRule type="expression" dxfId="1487" priority="923">
      <formula>IF(RIGHT(TEXT(P23,"0.#"),1)=".",FALSE,TRUE)</formula>
    </cfRule>
    <cfRule type="expression" dxfId="1486" priority="924">
      <formula>IF(RIGHT(TEXT(P23,"0.#"),1)=".",TRUE,FALSE)</formula>
    </cfRule>
  </conditionalFormatting>
  <conditionalFormatting sqref="P24:P27">
    <cfRule type="expression" dxfId="1485" priority="921">
      <formula>IF(RIGHT(TEXT(P24,"0.#"),1)=".",FALSE,TRUE)</formula>
    </cfRule>
    <cfRule type="expression" dxfId="1484" priority="922">
      <formula>IF(RIGHT(TEXT(P24,"0.#"),1)=".",TRUE,FALSE)</formula>
    </cfRule>
  </conditionalFormatting>
  <conditionalFormatting sqref="P28">
    <cfRule type="expression" dxfId="1483" priority="919">
      <formula>IF(RIGHT(TEXT(P28,"0.#"),1)=".",FALSE,TRUE)</formula>
    </cfRule>
    <cfRule type="expression" dxfId="1482" priority="920">
      <formula>IF(RIGHT(TEXT(P28,"0.#"),1)=".",TRUE,FALSE)</formula>
    </cfRule>
  </conditionalFormatting>
  <conditionalFormatting sqref="AE202">
    <cfRule type="expression" dxfId="1481" priority="917">
      <formula>IF(RIGHT(TEXT(AE202,"0.#"),1)=".",FALSE,TRUE)</formula>
    </cfRule>
    <cfRule type="expression" dxfId="1480" priority="918">
      <formula>IF(RIGHT(TEXT(AE202,"0.#"),1)=".",TRUE,FALSE)</formula>
    </cfRule>
  </conditionalFormatting>
  <conditionalFormatting sqref="AE203">
    <cfRule type="expression" dxfId="1479" priority="915">
      <formula>IF(RIGHT(TEXT(AE203,"0.#"),1)=".",FALSE,TRUE)</formula>
    </cfRule>
    <cfRule type="expression" dxfId="1478" priority="916">
      <formula>IF(RIGHT(TEXT(AE203,"0.#"),1)=".",TRUE,FALSE)</formula>
    </cfRule>
  </conditionalFormatting>
  <conditionalFormatting sqref="AE204">
    <cfRule type="expression" dxfId="1477" priority="913">
      <formula>IF(RIGHT(TEXT(AE204,"0.#"),1)=".",FALSE,TRUE)</formula>
    </cfRule>
    <cfRule type="expression" dxfId="1476" priority="914">
      <formula>IF(RIGHT(TEXT(AE204,"0.#"),1)=".",TRUE,FALSE)</formula>
    </cfRule>
  </conditionalFormatting>
  <conditionalFormatting sqref="AI204">
    <cfRule type="expression" dxfId="1475" priority="911">
      <formula>IF(RIGHT(TEXT(AI204,"0.#"),1)=".",FALSE,TRUE)</formula>
    </cfRule>
    <cfRule type="expression" dxfId="1474" priority="912">
      <formula>IF(RIGHT(TEXT(AI204,"0.#"),1)=".",TRUE,FALSE)</formula>
    </cfRule>
  </conditionalFormatting>
  <conditionalFormatting sqref="AI203">
    <cfRule type="expression" dxfId="1473" priority="909">
      <formula>IF(RIGHT(TEXT(AI203,"0.#"),1)=".",FALSE,TRUE)</formula>
    </cfRule>
    <cfRule type="expression" dxfId="1472" priority="910">
      <formula>IF(RIGHT(TEXT(AI203,"0.#"),1)=".",TRUE,FALSE)</formula>
    </cfRule>
  </conditionalFormatting>
  <conditionalFormatting sqref="AI202">
    <cfRule type="expression" dxfId="1471" priority="907">
      <formula>IF(RIGHT(TEXT(AI202,"0.#"),1)=".",FALSE,TRUE)</formula>
    </cfRule>
    <cfRule type="expression" dxfId="1470" priority="908">
      <formula>IF(RIGHT(TEXT(AI202,"0.#"),1)=".",TRUE,FALSE)</formula>
    </cfRule>
  </conditionalFormatting>
  <conditionalFormatting sqref="AM202">
    <cfRule type="expression" dxfId="1469" priority="905">
      <formula>IF(RIGHT(TEXT(AM202,"0.#"),1)=".",FALSE,TRUE)</formula>
    </cfRule>
    <cfRule type="expression" dxfId="1468" priority="906">
      <formula>IF(RIGHT(TEXT(AM202,"0.#"),1)=".",TRUE,FALSE)</formula>
    </cfRule>
  </conditionalFormatting>
  <conditionalFormatting sqref="AM203">
    <cfRule type="expression" dxfId="1467" priority="903">
      <formula>IF(RIGHT(TEXT(AM203,"0.#"),1)=".",FALSE,TRUE)</formula>
    </cfRule>
    <cfRule type="expression" dxfId="1466" priority="904">
      <formula>IF(RIGHT(TEXT(AM203,"0.#"),1)=".",TRUE,FALSE)</formula>
    </cfRule>
  </conditionalFormatting>
  <conditionalFormatting sqref="AM204">
    <cfRule type="expression" dxfId="1465" priority="901">
      <formula>IF(RIGHT(TEXT(AM204,"0.#"),1)=".",FALSE,TRUE)</formula>
    </cfRule>
    <cfRule type="expression" dxfId="1464" priority="902">
      <formula>IF(RIGHT(TEXT(AM204,"0.#"),1)=".",TRUE,FALSE)</formula>
    </cfRule>
  </conditionalFormatting>
  <conditionalFormatting sqref="AQ202:AQ204">
    <cfRule type="expression" dxfId="1463" priority="899">
      <formula>IF(RIGHT(TEXT(AQ202,"0.#"),1)=".",FALSE,TRUE)</formula>
    </cfRule>
    <cfRule type="expression" dxfId="1462" priority="900">
      <formula>IF(RIGHT(TEXT(AQ202,"0.#"),1)=".",TRUE,FALSE)</formula>
    </cfRule>
  </conditionalFormatting>
  <conditionalFormatting sqref="AU202:AU204">
    <cfRule type="expression" dxfId="1461" priority="897">
      <formula>IF(RIGHT(TEXT(AU202,"0.#"),1)=".",FALSE,TRUE)</formula>
    </cfRule>
    <cfRule type="expression" dxfId="1460" priority="898">
      <formula>IF(RIGHT(TEXT(AU202,"0.#"),1)=".",TRUE,FALSE)</formula>
    </cfRule>
  </conditionalFormatting>
  <conditionalFormatting sqref="AE205">
    <cfRule type="expression" dxfId="1459" priority="895">
      <formula>IF(RIGHT(TEXT(AE205,"0.#"),1)=".",FALSE,TRUE)</formula>
    </cfRule>
    <cfRule type="expression" dxfId="1458" priority="896">
      <formula>IF(RIGHT(TEXT(AE205,"0.#"),1)=".",TRUE,FALSE)</formula>
    </cfRule>
  </conditionalFormatting>
  <conditionalFormatting sqref="AE206">
    <cfRule type="expression" dxfId="1457" priority="893">
      <formula>IF(RIGHT(TEXT(AE206,"0.#"),1)=".",FALSE,TRUE)</formula>
    </cfRule>
    <cfRule type="expression" dxfId="1456" priority="894">
      <formula>IF(RIGHT(TEXT(AE206,"0.#"),1)=".",TRUE,FALSE)</formula>
    </cfRule>
  </conditionalFormatting>
  <conditionalFormatting sqref="AE207">
    <cfRule type="expression" dxfId="1455" priority="891">
      <formula>IF(RIGHT(TEXT(AE207,"0.#"),1)=".",FALSE,TRUE)</formula>
    </cfRule>
    <cfRule type="expression" dxfId="1454" priority="892">
      <formula>IF(RIGHT(TEXT(AE207,"0.#"),1)=".",TRUE,FALSE)</formula>
    </cfRule>
  </conditionalFormatting>
  <conditionalFormatting sqref="AI207">
    <cfRule type="expression" dxfId="1453" priority="889">
      <formula>IF(RIGHT(TEXT(AI207,"0.#"),1)=".",FALSE,TRUE)</formula>
    </cfRule>
    <cfRule type="expression" dxfId="1452" priority="890">
      <formula>IF(RIGHT(TEXT(AI207,"0.#"),1)=".",TRUE,FALSE)</formula>
    </cfRule>
  </conditionalFormatting>
  <conditionalFormatting sqref="AI206">
    <cfRule type="expression" dxfId="1451" priority="887">
      <formula>IF(RIGHT(TEXT(AI206,"0.#"),1)=".",FALSE,TRUE)</formula>
    </cfRule>
    <cfRule type="expression" dxfId="1450" priority="888">
      <formula>IF(RIGHT(TEXT(AI206,"0.#"),1)=".",TRUE,FALSE)</formula>
    </cfRule>
  </conditionalFormatting>
  <conditionalFormatting sqref="AI205">
    <cfRule type="expression" dxfId="1449" priority="885">
      <formula>IF(RIGHT(TEXT(AI205,"0.#"),1)=".",FALSE,TRUE)</formula>
    </cfRule>
    <cfRule type="expression" dxfId="1448" priority="886">
      <formula>IF(RIGHT(TEXT(AI205,"0.#"),1)=".",TRUE,FALSE)</formula>
    </cfRule>
  </conditionalFormatting>
  <conditionalFormatting sqref="AM205">
    <cfRule type="expression" dxfId="1447" priority="883">
      <formula>IF(RIGHT(TEXT(AM205,"0.#"),1)=".",FALSE,TRUE)</formula>
    </cfRule>
    <cfRule type="expression" dxfId="1446" priority="884">
      <formula>IF(RIGHT(TEXT(AM205,"0.#"),1)=".",TRUE,FALSE)</formula>
    </cfRule>
  </conditionalFormatting>
  <conditionalFormatting sqref="AM206">
    <cfRule type="expression" dxfId="1445" priority="881">
      <formula>IF(RIGHT(TEXT(AM206,"0.#"),1)=".",FALSE,TRUE)</formula>
    </cfRule>
    <cfRule type="expression" dxfId="1444" priority="882">
      <formula>IF(RIGHT(TEXT(AM206,"0.#"),1)=".",TRUE,FALSE)</formula>
    </cfRule>
  </conditionalFormatting>
  <conditionalFormatting sqref="AM207">
    <cfRule type="expression" dxfId="1443" priority="879">
      <formula>IF(RIGHT(TEXT(AM207,"0.#"),1)=".",FALSE,TRUE)</formula>
    </cfRule>
    <cfRule type="expression" dxfId="1442" priority="880">
      <formula>IF(RIGHT(TEXT(AM207,"0.#"),1)=".",TRUE,FALSE)</formula>
    </cfRule>
  </conditionalFormatting>
  <conditionalFormatting sqref="AQ205:AQ207">
    <cfRule type="expression" dxfId="1441" priority="877">
      <formula>IF(RIGHT(TEXT(AQ205,"0.#"),1)=".",FALSE,TRUE)</formula>
    </cfRule>
    <cfRule type="expression" dxfId="1440" priority="878">
      <formula>IF(RIGHT(TEXT(AQ205,"0.#"),1)=".",TRUE,FALSE)</formula>
    </cfRule>
  </conditionalFormatting>
  <conditionalFormatting sqref="AU205:AU207">
    <cfRule type="expression" dxfId="1439" priority="875">
      <formula>IF(RIGHT(TEXT(AU205,"0.#"),1)=".",FALSE,TRUE)</formula>
    </cfRule>
    <cfRule type="expression" dxfId="1438" priority="876">
      <formula>IF(RIGHT(TEXT(AU205,"0.#"),1)=".",TRUE,FALSE)</formula>
    </cfRule>
  </conditionalFormatting>
  <conditionalFormatting sqref="AL409:AO428">
    <cfRule type="expression" dxfId="1437" priority="871">
      <formula>IF(AND(AL409&gt;=0, RIGHT(TEXT(AL409,"0.#"),1)&lt;&gt;"."),TRUE,FALSE)</formula>
    </cfRule>
    <cfRule type="expression" dxfId="1436" priority="872">
      <formula>IF(AND(AL409&gt;=0, RIGHT(TEXT(AL409,"0.#"),1)="."),TRUE,FALSE)</formula>
    </cfRule>
    <cfRule type="expression" dxfId="1435" priority="873">
      <formula>IF(AND(AL409&lt;0, RIGHT(TEXT(AL409,"0.#"),1)&lt;&gt;"."),TRUE,FALSE)</formula>
    </cfRule>
    <cfRule type="expression" dxfId="1434" priority="874">
      <formula>IF(AND(AL409&lt;0, RIGHT(TEXT(AL409,"0.#"),1)="."),TRUE,FALSE)</formula>
    </cfRule>
  </conditionalFormatting>
  <conditionalFormatting sqref="AL434:AO434 AL442:AO461">
    <cfRule type="expression" dxfId="1433" priority="859">
      <formula>IF(AND(AL434&gt;=0, RIGHT(TEXT(AL434,"0.#"),1)&lt;&gt;"."),TRUE,FALSE)</formula>
    </cfRule>
    <cfRule type="expression" dxfId="1432" priority="860">
      <formula>IF(AND(AL434&gt;=0, RIGHT(TEXT(AL434,"0.#"),1)="."),TRUE,FALSE)</formula>
    </cfRule>
    <cfRule type="expression" dxfId="1431" priority="861">
      <formula>IF(AND(AL434&lt;0, RIGHT(TEXT(AL434,"0.#"),1)&lt;&gt;"."),TRUE,FALSE)</formula>
    </cfRule>
    <cfRule type="expression" dxfId="1430" priority="862">
      <formula>IF(AND(AL434&lt;0, RIGHT(TEXT(AL434,"0.#"),1)="."),TRUE,FALSE)</formula>
    </cfRule>
  </conditionalFormatting>
  <conditionalFormatting sqref="AL432:AO433">
    <cfRule type="expression" dxfId="1429" priority="853">
      <formula>IF(AND(AL432&gt;=0, RIGHT(TEXT(AL432,"0.#"),1)&lt;&gt;"."),TRUE,FALSE)</formula>
    </cfRule>
    <cfRule type="expression" dxfId="1428" priority="854">
      <formula>IF(AND(AL432&gt;=0, RIGHT(TEXT(AL432,"0.#"),1)="."),TRUE,FALSE)</formula>
    </cfRule>
    <cfRule type="expression" dxfId="1427" priority="855">
      <formula>IF(AND(AL432&lt;0, RIGHT(TEXT(AL432,"0.#"),1)&lt;&gt;"."),TRUE,FALSE)</formula>
    </cfRule>
    <cfRule type="expression" dxfId="1426" priority="856">
      <formula>IF(AND(AL432&lt;0, RIGHT(TEXT(AL432,"0.#"),1)="."),TRUE,FALSE)</formula>
    </cfRule>
  </conditionalFormatting>
  <conditionalFormatting sqref="AL467:AO494">
    <cfRule type="expression" dxfId="1425" priority="847">
      <formula>IF(AND(AL467&gt;=0, RIGHT(TEXT(AL467,"0.#"),1)&lt;&gt;"."),TRUE,FALSE)</formula>
    </cfRule>
    <cfRule type="expression" dxfId="1424" priority="848">
      <formula>IF(AND(AL467&gt;=0, RIGHT(TEXT(AL467,"0.#"),1)="."),TRUE,FALSE)</formula>
    </cfRule>
    <cfRule type="expression" dxfId="1423" priority="849">
      <formula>IF(AND(AL467&lt;0, RIGHT(TEXT(AL467,"0.#"),1)&lt;&gt;"."),TRUE,FALSE)</formula>
    </cfRule>
    <cfRule type="expression" dxfId="1422" priority="850">
      <formula>IF(AND(AL467&lt;0, RIGHT(TEXT(AL467,"0.#"),1)="."),TRUE,FALSE)</formula>
    </cfRule>
  </conditionalFormatting>
  <conditionalFormatting sqref="AL465:AO466">
    <cfRule type="expression" dxfId="1421" priority="841">
      <formula>IF(AND(AL465&gt;=0, RIGHT(TEXT(AL465,"0.#"),1)&lt;&gt;"."),TRUE,FALSE)</formula>
    </cfRule>
    <cfRule type="expression" dxfId="1420" priority="842">
      <formula>IF(AND(AL465&gt;=0, RIGHT(TEXT(AL465,"0.#"),1)="."),TRUE,FALSE)</formula>
    </cfRule>
    <cfRule type="expression" dxfId="1419" priority="843">
      <formula>IF(AND(AL465&lt;0, RIGHT(TEXT(AL465,"0.#"),1)&lt;&gt;"."),TRUE,FALSE)</formula>
    </cfRule>
    <cfRule type="expression" dxfId="1418" priority="844">
      <formula>IF(AND(AL465&lt;0, RIGHT(TEXT(AL465,"0.#"),1)="."),TRUE,FALSE)</formula>
    </cfRule>
  </conditionalFormatting>
  <conditionalFormatting sqref="AL500:AO527">
    <cfRule type="expression" dxfId="1417" priority="835">
      <formula>IF(AND(AL500&gt;=0, RIGHT(TEXT(AL500,"0.#"),1)&lt;&gt;"."),TRUE,FALSE)</formula>
    </cfRule>
    <cfRule type="expression" dxfId="1416" priority="836">
      <formula>IF(AND(AL500&gt;=0, RIGHT(TEXT(AL500,"0.#"),1)="."),TRUE,FALSE)</formula>
    </cfRule>
    <cfRule type="expression" dxfId="1415" priority="837">
      <formula>IF(AND(AL500&lt;0, RIGHT(TEXT(AL500,"0.#"),1)&lt;&gt;"."),TRUE,FALSE)</formula>
    </cfRule>
    <cfRule type="expression" dxfId="1414" priority="838">
      <formula>IF(AND(AL500&lt;0, RIGHT(TEXT(AL500,"0.#"),1)="."),TRUE,FALSE)</formula>
    </cfRule>
  </conditionalFormatting>
  <conditionalFormatting sqref="AL498:AO499">
    <cfRule type="expression" dxfId="1413" priority="829">
      <formula>IF(AND(AL498&gt;=0, RIGHT(TEXT(AL498,"0.#"),1)&lt;&gt;"."),TRUE,FALSE)</formula>
    </cfRule>
    <cfRule type="expression" dxfId="1412" priority="830">
      <formula>IF(AND(AL498&gt;=0, RIGHT(TEXT(AL498,"0.#"),1)="."),TRUE,FALSE)</formula>
    </cfRule>
    <cfRule type="expression" dxfId="1411" priority="831">
      <formula>IF(AND(AL498&lt;0, RIGHT(TEXT(AL498,"0.#"),1)&lt;&gt;"."),TRUE,FALSE)</formula>
    </cfRule>
    <cfRule type="expression" dxfId="1410" priority="832">
      <formula>IF(AND(AL498&lt;0, RIGHT(TEXT(AL498,"0.#"),1)="."),TRUE,FALSE)</formula>
    </cfRule>
  </conditionalFormatting>
  <conditionalFormatting sqref="AL533:AO560">
    <cfRule type="expression" dxfId="1409" priority="823">
      <formula>IF(AND(AL533&gt;=0, RIGHT(TEXT(AL533,"0.#"),1)&lt;&gt;"."),TRUE,FALSE)</formula>
    </cfRule>
    <cfRule type="expression" dxfId="1408" priority="824">
      <formula>IF(AND(AL533&gt;=0, RIGHT(TEXT(AL533,"0.#"),1)="."),TRUE,FALSE)</formula>
    </cfRule>
    <cfRule type="expression" dxfId="1407" priority="825">
      <formula>IF(AND(AL533&lt;0, RIGHT(TEXT(AL533,"0.#"),1)&lt;&gt;"."),TRUE,FALSE)</formula>
    </cfRule>
    <cfRule type="expression" dxfId="1406" priority="826">
      <formula>IF(AND(AL533&lt;0, RIGHT(TEXT(AL533,"0.#"),1)="."),TRUE,FALSE)</formula>
    </cfRule>
  </conditionalFormatting>
  <conditionalFormatting sqref="AL531:AO532">
    <cfRule type="expression" dxfId="1405" priority="817">
      <formula>IF(AND(AL531&gt;=0, RIGHT(TEXT(AL531,"0.#"),1)&lt;&gt;"."),TRUE,FALSE)</formula>
    </cfRule>
    <cfRule type="expression" dxfId="1404" priority="818">
      <formula>IF(AND(AL531&gt;=0, RIGHT(TEXT(AL531,"0.#"),1)="."),TRUE,FALSE)</formula>
    </cfRule>
    <cfRule type="expression" dxfId="1403" priority="819">
      <formula>IF(AND(AL531&lt;0, RIGHT(TEXT(AL531,"0.#"),1)&lt;&gt;"."),TRUE,FALSE)</formula>
    </cfRule>
    <cfRule type="expression" dxfId="1402" priority="820">
      <formula>IF(AND(AL531&lt;0, RIGHT(TEXT(AL531,"0.#"),1)="."),TRUE,FALSE)</formula>
    </cfRule>
  </conditionalFormatting>
  <conditionalFormatting sqref="Y531:Y532">
    <cfRule type="expression" dxfId="1401" priority="815">
      <formula>IF(RIGHT(TEXT(Y531,"0.#"),1)=".",FALSE,TRUE)</formula>
    </cfRule>
    <cfRule type="expression" dxfId="1400" priority="816">
      <formula>IF(RIGHT(TEXT(Y531,"0.#"),1)=".",TRUE,FALSE)</formula>
    </cfRule>
  </conditionalFormatting>
  <conditionalFormatting sqref="AL566:AO593">
    <cfRule type="expression" dxfId="1399" priority="811">
      <formula>IF(AND(AL566&gt;=0, RIGHT(TEXT(AL566,"0.#"),1)&lt;&gt;"."),TRUE,FALSE)</formula>
    </cfRule>
    <cfRule type="expression" dxfId="1398" priority="812">
      <formula>IF(AND(AL566&gt;=0, RIGHT(TEXT(AL566,"0.#"),1)="."),TRUE,FALSE)</formula>
    </cfRule>
    <cfRule type="expression" dxfId="1397" priority="813">
      <formula>IF(AND(AL566&lt;0, RIGHT(TEXT(AL566,"0.#"),1)&lt;&gt;"."),TRUE,FALSE)</formula>
    </cfRule>
    <cfRule type="expression" dxfId="1396" priority="814">
      <formula>IF(AND(AL566&lt;0, RIGHT(TEXT(AL566,"0.#"),1)="."),TRUE,FALSE)</formula>
    </cfRule>
  </conditionalFormatting>
  <conditionalFormatting sqref="Y566:Y593">
    <cfRule type="expression" dxfId="1395" priority="809">
      <formula>IF(RIGHT(TEXT(Y566,"0.#"),1)=".",FALSE,TRUE)</formula>
    </cfRule>
    <cfRule type="expression" dxfId="1394" priority="810">
      <formula>IF(RIGHT(TEXT(Y566,"0.#"),1)=".",TRUE,FALSE)</formula>
    </cfRule>
  </conditionalFormatting>
  <conditionalFormatting sqref="AL564:AO565">
    <cfRule type="expression" dxfId="1393" priority="805">
      <formula>IF(AND(AL564&gt;=0, RIGHT(TEXT(AL564,"0.#"),1)&lt;&gt;"."),TRUE,FALSE)</formula>
    </cfRule>
    <cfRule type="expression" dxfId="1392" priority="806">
      <formula>IF(AND(AL564&gt;=0, RIGHT(TEXT(AL564,"0.#"),1)="."),TRUE,FALSE)</formula>
    </cfRule>
    <cfRule type="expression" dxfId="1391" priority="807">
      <formula>IF(AND(AL564&lt;0, RIGHT(TEXT(AL564,"0.#"),1)&lt;&gt;"."),TRUE,FALSE)</formula>
    </cfRule>
    <cfRule type="expression" dxfId="1390" priority="808">
      <formula>IF(AND(AL564&lt;0, RIGHT(TEXT(AL564,"0.#"),1)="."),TRUE,FALSE)</formula>
    </cfRule>
  </conditionalFormatting>
  <conditionalFormatting sqref="Y564:Y565">
    <cfRule type="expression" dxfId="1389" priority="803">
      <formula>IF(RIGHT(TEXT(Y564,"0.#"),1)=".",FALSE,TRUE)</formula>
    </cfRule>
    <cfRule type="expression" dxfId="1388" priority="804">
      <formula>IF(RIGHT(TEXT(Y564,"0.#"),1)=".",TRUE,FALSE)</formula>
    </cfRule>
  </conditionalFormatting>
  <conditionalFormatting sqref="AL599:AO626">
    <cfRule type="expression" dxfId="1387" priority="799">
      <formula>IF(AND(AL599&gt;=0, RIGHT(TEXT(AL599,"0.#"),1)&lt;&gt;"."),TRUE,FALSE)</formula>
    </cfRule>
    <cfRule type="expression" dxfId="1386" priority="800">
      <formula>IF(AND(AL599&gt;=0, RIGHT(TEXT(AL599,"0.#"),1)="."),TRUE,FALSE)</formula>
    </cfRule>
    <cfRule type="expression" dxfId="1385" priority="801">
      <formula>IF(AND(AL599&lt;0, RIGHT(TEXT(AL599,"0.#"),1)&lt;&gt;"."),TRUE,FALSE)</formula>
    </cfRule>
    <cfRule type="expression" dxfId="1384" priority="802">
      <formula>IF(AND(AL599&lt;0, RIGHT(TEXT(AL599,"0.#"),1)="."),TRUE,FALSE)</formula>
    </cfRule>
  </conditionalFormatting>
  <conditionalFormatting sqref="Y599:Y626">
    <cfRule type="expression" dxfId="1383" priority="797">
      <formula>IF(RIGHT(TEXT(Y599,"0.#"),1)=".",FALSE,TRUE)</formula>
    </cfRule>
    <cfRule type="expression" dxfId="1382" priority="798">
      <formula>IF(RIGHT(TEXT(Y599,"0.#"),1)=".",TRUE,FALSE)</formula>
    </cfRule>
  </conditionalFormatting>
  <conditionalFormatting sqref="AL597:AO598">
    <cfRule type="expression" dxfId="1381" priority="793">
      <formula>IF(AND(AL597&gt;=0, RIGHT(TEXT(AL597,"0.#"),1)&lt;&gt;"."),TRUE,FALSE)</formula>
    </cfRule>
    <cfRule type="expression" dxfId="1380" priority="794">
      <formula>IF(AND(AL597&gt;=0, RIGHT(TEXT(AL597,"0.#"),1)="."),TRUE,FALSE)</formula>
    </cfRule>
    <cfRule type="expression" dxfId="1379" priority="795">
      <formula>IF(AND(AL597&lt;0, RIGHT(TEXT(AL597,"0.#"),1)&lt;&gt;"."),TRUE,FALSE)</formula>
    </cfRule>
    <cfRule type="expression" dxfId="1378" priority="796">
      <formula>IF(AND(AL597&lt;0, RIGHT(TEXT(AL597,"0.#"),1)="."),TRUE,FALSE)</formula>
    </cfRule>
  </conditionalFormatting>
  <conditionalFormatting sqref="Y597:Y598">
    <cfRule type="expression" dxfId="1377" priority="791">
      <formula>IF(RIGHT(TEXT(Y597,"0.#"),1)=".",FALSE,TRUE)</formula>
    </cfRule>
    <cfRule type="expression" dxfId="1376" priority="792">
      <formula>IF(RIGHT(TEXT(Y597,"0.#"),1)=".",TRUE,FALSE)</formula>
    </cfRule>
  </conditionalFormatting>
  <conditionalFormatting sqref="AU33">
    <cfRule type="expression" dxfId="1375" priority="787">
      <formula>IF(RIGHT(TEXT(AU33,"0.#"),1)=".",FALSE,TRUE)</formula>
    </cfRule>
    <cfRule type="expression" dxfId="1374" priority="788">
      <formula>IF(RIGHT(TEXT(AU33,"0.#"),1)=".",TRUE,FALSE)</formula>
    </cfRule>
  </conditionalFormatting>
  <conditionalFormatting sqref="AU32">
    <cfRule type="expression" dxfId="1373" priority="789">
      <formula>IF(RIGHT(TEXT(AU32,"0.#"),1)=".",FALSE,TRUE)</formula>
    </cfRule>
    <cfRule type="expression" dxfId="1372" priority="790">
      <formula>IF(RIGHT(TEXT(AU32,"0.#"),1)=".",TRUE,FALSE)</formula>
    </cfRule>
  </conditionalFormatting>
  <conditionalFormatting sqref="P29:AC29">
    <cfRule type="expression" dxfId="1371" priority="785">
      <formula>IF(RIGHT(TEXT(P29,"0.#"),1)=".",FALSE,TRUE)</formula>
    </cfRule>
    <cfRule type="expression" dxfId="1370" priority="786">
      <formula>IF(RIGHT(TEXT(P29,"0.#"),1)=".",TRUE,FALSE)</formula>
    </cfRule>
  </conditionalFormatting>
  <conditionalFormatting sqref="AM41">
    <cfRule type="expression" dxfId="1369" priority="767">
      <formula>IF(RIGHT(TEXT(AM41,"0.#"),1)=".",FALSE,TRUE)</formula>
    </cfRule>
    <cfRule type="expression" dxfId="1368" priority="768">
      <formula>IF(RIGHT(TEXT(AM41,"0.#"),1)=".",TRUE,FALSE)</formula>
    </cfRule>
  </conditionalFormatting>
  <conditionalFormatting sqref="AM40">
    <cfRule type="expression" dxfId="1367" priority="769">
      <formula>IF(RIGHT(TEXT(AM40,"0.#"),1)=".",FALSE,TRUE)</formula>
    </cfRule>
    <cfRule type="expression" dxfId="1366" priority="770">
      <formula>IF(RIGHT(TEXT(AM40,"0.#"),1)=".",TRUE,FALSE)</formula>
    </cfRule>
  </conditionalFormatting>
  <conditionalFormatting sqref="AE39">
    <cfRule type="expression" dxfId="1365" priority="783">
      <formula>IF(RIGHT(TEXT(AE39,"0.#"),1)=".",FALSE,TRUE)</formula>
    </cfRule>
    <cfRule type="expression" dxfId="1364" priority="784">
      <formula>IF(RIGHT(TEXT(AE39,"0.#"),1)=".",TRUE,FALSE)</formula>
    </cfRule>
  </conditionalFormatting>
  <conditionalFormatting sqref="AQ39:AQ41">
    <cfRule type="expression" dxfId="1363" priority="765">
      <formula>IF(RIGHT(TEXT(AQ39,"0.#"),1)=".",FALSE,TRUE)</formula>
    </cfRule>
    <cfRule type="expression" dxfId="1362" priority="766">
      <formula>IF(RIGHT(TEXT(AQ39,"0.#"),1)=".",TRUE,FALSE)</formula>
    </cfRule>
  </conditionalFormatting>
  <conditionalFormatting sqref="AU39:AU41">
    <cfRule type="expression" dxfId="1361" priority="763">
      <formula>IF(RIGHT(TEXT(AU39,"0.#"),1)=".",FALSE,TRUE)</formula>
    </cfRule>
    <cfRule type="expression" dxfId="1360" priority="764">
      <formula>IF(RIGHT(TEXT(AU39,"0.#"),1)=".",TRUE,FALSE)</formula>
    </cfRule>
  </conditionalFormatting>
  <conditionalFormatting sqref="AI41">
    <cfRule type="expression" dxfId="1359" priority="777">
      <formula>IF(RIGHT(TEXT(AI41,"0.#"),1)=".",FALSE,TRUE)</formula>
    </cfRule>
    <cfRule type="expression" dxfId="1358" priority="778">
      <formula>IF(RIGHT(TEXT(AI41,"0.#"),1)=".",TRUE,FALSE)</formula>
    </cfRule>
  </conditionalFormatting>
  <conditionalFormatting sqref="AE40">
    <cfRule type="expression" dxfId="1357" priority="781">
      <formula>IF(RIGHT(TEXT(AE40,"0.#"),1)=".",FALSE,TRUE)</formula>
    </cfRule>
    <cfRule type="expression" dxfId="1356" priority="782">
      <formula>IF(RIGHT(TEXT(AE40,"0.#"),1)=".",TRUE,FALSE)</formula>
    </cfRule>
  </conditionalFormatting>
  <conditionalFormatting sqref="AE41">
    <cfRule type="expression" dxfId="1355" priority="779">
      <formula>IF(RIGHT(TEXT(AE41,"0.#"),1)=".",FALSE,TRUE)</formula>
    </cfRule>
    <cfRule type="expression" dxfId="1354" priority="780">
      <formula>IF(RIGHT(TEXT(AE41,"0.#"),1)=".",TRUE,FALSE)</formula>
    </cfRule>
  </conditionalFormatting>
  <conditionalFormatting sqref="AM39">
    <cfRule type="expression" dxfId="1353" priority="771">
      <formula>IF(RIGHT(TEXT(AM39,"0.#"),1)=".",FALSE,TRUE)</formula>
    </cfRule>
    <cfRule type="expression" dxfId="1352" priority="772">
      <formula>IF(RIGHT(TEXT(AM39,"0.#"),1)=".",TRUE,FALSE)</formula>
    </cfRule>
  </conditionalFormatting>
  <conditionalFormatting sqref="AI39">
    <cfRule type="expression" dxfId="1351" priority="773">
      <formula>IF(RIGHT(TEXT(AI39,"0.#"),1)=".",FALSE,TRUE)</formula>
    </cfRule>
    <cfRule type="expression" dxfId="1350" priority="774">
      <formula>IF(RIGHT(TEXT(AI39,"0.#"),1)=".",TRUE,FALSE)</formula>
    </cfRule>
  </conditionalFormatting>
  <conditionalFormatting sqref="AI40">
    <cfRule type="expression" dxfId="1349" priority="775">
      <formula>IF(RIGHT(TEXT(AI40,"0.#"),1)=".",FALSE,TRUE)</formula>
    </cfRule>
    <cfRule type="expression" dxfId="1348" priority="776">
      <formula>IF(RIGHT(TEXT(AI40,"0.#"),1)=".",TRUE,FALSE)</formula>
    </cfRule>
  </conditionalFormatting>
  <conditionalFormatting sqref="AM69">
    <cfRule type="expression" dxfId="1347" priority="735">
      <formula>IF(RIGHT(TEXT(AM69,"0.#"),1)=".",FALSE,TRUE)</formula>
    </cfRule>
    <cfRule type="expression" dxfId="1346" priority="736">
      <formula>IF(RIGHT(TEXT(AM69,"0.#"),1)=".",TRUE,FALSE)</formula>
    </cfRule>
  </conditionalFormatting>
  <conditionalFormatting sqref="AE70 AM70">
    <cfRule type="expression" dxfId="1345" priority="733">
      <formula>IF(RIGHT(TEXT(AE70,"0.#"),1)=".",FALSE,TRUE)</formula>
    </cfRule>
    <cfRule type="expression" dxfId="1344" priority="734">
      <formula>IF(RIGHT(TEXT(AE70,"0.#"),1)=".",TRUE,FALSE)</formula>
    </cfRule>
  </conditionalFormatting>
  <conditionalFormatting sqref="AI70">
    <cfRule type="expression" dxfId="1343" priority="731">
      <formula>IF(RIGHT(TEXT(AI70,"0.#"),1)=".",FALSE,TRUE)</formula>
    </cfRule>
    <cfRule type="expression" dxfId="1342" priority="732">
      <formula>IF(RIGHT(TEXT(AI70,"0.#"),1)=".",TRUE,FALSE)</formula>
    </cfRule>
  </conditionalFormatting>
  <conditionalFormatting sqref="AQ70">
    <cfRule type="expression" dxfId="1341" priority="729">
      <formula>IF(RIGHT(TEXT(AQ70,"0.#"),1)=".",FALSE,TRUE)</formula>
    </cfRule>
    <cfRule type="expression" dxfId="1340" priority="730">
      <formula>IF(RIGHT(TEXT(AQ70,"0.#"),1)=".",TRUE,FALSE)</formula>
    </cfRule>
  </conditionalFormatting>
  <conditionalFormatting sqref="AE69 AQ69">
    <cfRule type="expression" dxfId="1339" priority="739">
      <formula>IF(RIGHT(TEXT(AE69,"0.#"),1)=".",FALSE,TRUE)</formula>
    </cfRule>
    <cfRule type="expression" dxfId="1338" priority="740">
      <formula>IF(RIGHT(TEXT(AE69,"0.#"),1)=".",TRUE,FALSE)</formula>
    </cfRule>
  </conditionalFormatting>
  <conditionalFormatting sqref="AI69">
    <cfRule type="expression" dxfId="1337" priority="737">
      <formula>IF(RIGHT(TEXT(AI69,"0.#"),1)=".",FALSE,TRUE)</formula>
    </cfRule>
    <cfRule type="expression" dxfId="1336" priority="738">
      <formula>IF(RIGHT(TEXT(AI69,"0.#"),1)=".",TRUE,FALSE)</formula>
    </cfRule>
  </conditionalFormatting>
  <conditionalFormatting sqref="AE66 AQ66">
    <cfRule type="expression" dxfId="1335" priority="727">
      <formula>IF(RIGHT(TEXT(AE66,"0.#"),1)=".",FALSE,TRUE)</formula>
    </cfRule>
    <cfRule type="expression" dxfId="1334" priority="728">
      <formula>IF(RIGHT(TEXT(AE66,"0.#"),1)=".",TRUE,FALSE)</formula>
    </cfRule>
  </conditionalFormatting>
  <conditionalFormatting sqref="AI66">
    <cfRule type="expression" dxfId="1333" priority="725">
      <formula>IF(RIGHT(TEXT(AI66,"0.#"),1)=".",FALSE,TRUE)</formula>
    </cfRule>
    <cfRule type="expression" dxfId="1332" priority="726">
      <formula>IF(RIGHT(TEXT(AI66,"0.#"),1)=".",TRUE,FALSE)</formula>
    </cfRule>
  </conditionalFormatting>
  <conditionalFormatting sqref="AM66">
    <cfRule type="expression" dxfId="1331" priority="723">
      <formula>IF(RIGHT(TEXT(AM66,"0.#"),1)=".",FALSE,TRUE)</formula>
    </cfRule>
    <cfRule type="expression" dxfId="1330" priority="724">
      <formula>IF(RIGHT(TEXT(AM66,"0.#"),1)=".",TRUE,FALSE)</formula>
    </cfRule>
  </conditionalFormatting>
  <conditionalFormatting sqref="AE67">
    <cfRule type="expression" dxfId="1329" priority="721">
      <formula>IF(RIGHT(TEXT(AE67,"0.#"),1)=".",FALSE,TRUE)</formula>
    </cfRule>
    <cfRule type="expression" dxfId="1328" priority="722">
      <formula>IF(RIGHT(TEXT(AE67,"0.#"),1)=".",TRUE,FALSE)</formula>
    </cfRule>
  </conditionalFormatting>
  <conditionalFormatting sqref="AI67">
    <cfRule type="expression" dxfId="1327" priority="719">
      <formula>IF(RIGHT(TEXT(AI67,"0.#"),1)=".",FALSE,TRUE)</formula>
    </cfRule>
    <cfRule type="expression" dxfId="1326" priority="720">
      <formula>IF(RIGHT(TEXT(AI67,"0.#"),1)=".",TRUE,FALSE)</formula>
    </cfRule>
  </conditionalFormatting>
  <conditionalFormatting sqref="AM67">
    <cfRule type="expression" dxfId="1325" priority="717">
      <formula>IF(RIGHT(TEXT(AM67,"0.#"),1)=".",FALSE,TRUE)</formula>
    </cfRule>
    <cfRule type="expression" dxfId="1324" priority="718">
      <formula>IF(RIGHT(TEXT(AM67,"0.#"),1)=".",TRUE,FALSE)</formula>
    </cfRule>
  </conditionalFormatting>
  <conditionalFormatting sqref="AQ67">
    <cfRule type="expression" dxfId="1323" priority="715">
      <formula>IF(RIGHT(TEXT(AQ67,"0.#"),1)=".",FALSE,TRUE)</formula>
    </cfRule>
    <cfRule type="expression" dxfId="1322" priority="716">
      <formula>IF(RIGHT(TEXT(AQ67,"0.#"),1)=".",TRUE,FALSE)</formula>
    </cfRule>
  </conditionalFormatting>
  <conditionalFormatting sqref="AU66">
    <cfRule type="expression" dxfId="1321" priority="713">
      <formula>IF(RIGHT(TEXT(AU66,"0.#"),1)=".",FALSE,TRUE)</formula>
    </cfRule>
    <cfRule type="expression" dxfId="1320" priority="714">
      <formula>IF(RIGHT(TEXT(AU66,"0.#"),1)=".",TRUE,FALSE)</formula>
    </cfRule>
  </conditionalFormatting>
  <conditionalFormatting sqref="AU67">
    <cfRule type="expression" dxfId="1319" priority="711">
      <formula>IF(RIGHT(TEXT(AU67,"0.#"),1)=".",FALSE,TRUE)</formula>
    </cfRule>
    <cfRule type="expression" dxfId="1318" priority="712">
      <formula>IF(RIGHT(TEXT(AU67,"0.#"),1)=".",TRUE,FALSE)</formula>
    </cfRule>
  </conditionalFormatting>
  <conditionalFormatting sqref="AE100 AQ100">
    <cfRule type="expression" dxfId="1317" priority="673">
      <formula>IF(RIGHT(TEXT(AE100,"0.#"),1)=".",FALSE,TRUE)</formula>
    </cfRule>
    <cfRule type="expression" dxfId="1316" priority="674">
      <formula>IF(RIGHT(TEXT(AE100,"0.#"),1)=".",TRUE,FALSE)</formula>
    </cfRule>
  </conditionalFormatting>
  <conditionalFormatting sqref="AI100">
    <cfRule type="expression" dxfId="1315" priority="671">
      <formula>IF(RIGHT(TEXT(AI100,"0.#"),1)=".",FALSE,TRUE)</formula>
    </cfRule>
    <cfRule type="expression" dxfId="1314" priority="672">
      <formula>IF(RIGHT(TEXT(AI100,"0.#"),1)=".",TRUE,FALSE)</formula>
    </cfRule>
  </conditionalFormatting>
  <conditionalFormatting sqref="AM100">
    <cfRule type="expression" dxfId="1313" priority="669">
      <formula>IF(RIGHT(TEXT(AM100,"0.#"),1)=".",FALSE,TRUE)</formula>
    </cfRule>
    <cfRule type="expression" dxfId="1312" priority="670">
      <formula>IF(RIGHT(TEXT(AM100,"0.#"),1)=".",TRUE,FALSE)</formula>
    </cfRule>
  </conditionalFormatting>
  <conditionalFormatting sqref="AE101">
    <cfRule type="expression" dxfId="1311" priority="667">
      <formula>IF(RIGHT(TEXT(AE101,"0.#"),1)=".",FALSE,TRUE)</formula>
    </cfRule>
    <cfRule type="expression" dxfId="1310" priority="668">
      <formula>IF(RIGHT(TEXT(AE101,"0.#"),1)=".",TRUE,FALSE)</formula>
    </cfRule>
  </conditionalFormatting>
  <conditionalFormatting sqref="AI101">
    <cfRule type="expression" dxfId="1309" priority="665">
      <formula>IF(RIGHT(TEXT(AI101,"0.#"),1)=".",FALSE,TRUE)</formula>
    </cfRule>
    <cfRule type="expression" dxfId="1308" priority="666">
      <formula>IF(RIGHT(TEXT(AI101,"0.#"),1)=".",TRUE,FALSE)</formula>
    </cfRule>
  </conditionalFormatting>
  <conditionalFormatting sqref="AM101">
    <cfRule type="expression" dxfId="1307" priority="663">
      <formula>IF(RIGHT(TEXT(AM101,"0.#"),1)=".",FALSE,TRUE)</formula>
    </cfRule>
    <cfRule type="expression" dxfId="1306" priority="664">
      <formula>IF(RIGHT(TEXT(AM101,"0.#"),1)=".",TRUE,FALSE)</formula>
    </cfRule>
  </conditionalFormatting>
  <conditionalFormatting sqref="AQ101">
    <cfRule type="expression" dxfId="1305" priority="661">
      <formula>IF(RIGHT(TEXT(AQ101,"0.#"),1)=".",FALSE,TRUE)</formula>
    </cfRule>
    <cfRule type="expression" dxfId="1304" priority="662">
      <formula>IF(RIGHT(TEXT(AQ101,"0.#"),1)=".",TRUE,FALSE)</formula>
    </cfRule>
  </conditionalFormatting>
  <conditionalFormatting sqref="AU100">
    <cfRule type="expression" dxfId="1303" priority="659">
      <formula>IF(RIGHT(TEXT(AU100,"0.#"),1)=".",FALSE,TRUE)</formula>
    </cfRule>
    <cfRule type="expression" dxfId="1302" priority="660">
      <formula>IF(RIGHT(TEXT(AU100,"0.#"),1)=".",TRUE,FALSE)</formula>
    </cfRule>
  </conditionalFormatting>
  <conditionalFormatting sqref="AU101">
    <cfRule type="expression" dxfId="1301" priority="657">
      <formula>IF(RIGHT(TEXT(AU101,"0.#"),1)=".",FALSE,TRUE)</formula>
    </cfRule>
    <cfRule type="expression" dxfId="1300" priority="658">
      <formula>IF(RIGHT(TEXT(AU101,"0.#"),1)=".",TRUE,FALSE)</formula>
    </cfRule>
  </conditionalFormatting>
  <conditionalFormatting sqref="AM35">
    <cfRule type="expression" dxfId="1299" priority="651">
      <formula>IF(RIGHT(TEXT(AM35,"0.#"),1)=".",FALSE,TRUE)</formula>
    </cfRule>
    <cfRule type="expression" dxfId="1298" priority="652">
      <formula>IF(RIGHT(TEXT(AM35,"0.#"),1)=".",TRUE,FALSE)</formula>
    </cfRule>
  </conditionalFormatting>
  <conditionalFormatting sqref="AE36 AM36">
    <cfRule type="expression" dxfId="1297" priority="649">
      <formula>IF(RIGHT(TEXT(AE36,"0.#"),1)=".",FALSE,TRUE)</formula>
    </cfRule>
    <cfRule type="expression" dxfId="1296" priority="650">
      <formula>IF(RIGHT(TEXT(AE36,"0.#"),1)=".",TRUE,FALSE)</formula>
    </cfRule>
  </conditionalFormatting>
  <conditionalFormatting sqref="AI36">
    <cfRule type="expression" dxfId="1295" priority="647">
      <formula>IF(RIGHT(TEXT(AI36,"0.#"),1)=".",FALSE,TRUE)</formula>
    </cfRule>
    <cfRule type="expression" dxfId="1294" priority="648">
      <formula>IF(RIGHT(TEXT(AI36,"0.#"),1)=".",TRUE,FALSE)</formula>
    </cfRule>
  </conditionalFormatting>
  <conditionalFormatting sqref="AQ36">
    <cfRule type="expression" dxfId="1293" priority="645">
      <formula>IF(RIGHT(TEXT(AQ36,"0.#"),1)=".",FALSE,TRUE)</formula>
    </cfRule>
    <cfRule type="expression" dxfId="1292" priority="646">
      <formula>IF(RIGHT(TEXT(AQ36,"0.#"),1)=".",TRUE,FALSE)</formula>
    </cfRule>
  </conditionalFormatting>
  <conditionalFormatting sqref="AE35 AQ35">
    <cfRule type="expression" dxfId="1291" priority="655">
      <formula>IF(RIGHT(TEXT(AE35,"0.#"),1)=".",FALSE,TRUE)</formula>
    </cfRule>
    <cfRule type="expression" dxfId="1290" priority="656">
      <formula>IF(RIGHT(TEXT(AE35,"0.#"),1)=".",TRUE,FALSE)</formula>
    </cfRule>
  </conditionalFormatting>
  <conditionalFormatting sqref="AI35">
    <cfRule type="expression" dxfId="1289" priority="653">
      <formula>IF(RIGHT(TEXT(AI35,"0.#"),1)=".",FALSE,TRUE)</formula>
    </cfRule>
    <cfRule type="expression" dxfId="1288" priority="654">
      <formula>IF(RIGHT(TEXT(AI35,"0.#"),1)=".",TRUE,FALSE)</formula>
    </cfRule>
  </conditionalFormatting>
  <conditionalFormatting sqref="AM103">
    <cfRule type="expression" dxfId="1287" priority="639">
      <formula>IF(RIGHT(TEXT(AM103,"0.#"),1)=".",FALSE,TRUE)</formula>
    </cfRule>
    <cfRule type="expression" dxfId="1286" priority="640">
      <formula>IF(RIGHT(TEXT(AM103,"0.#"),1)=".",TRUE,FALSE)</formula>
    </cfRule>
  </conditionalFormatting>
  <conditionalFormatting sqref="AE104 AM104">
    <cfRule type="expression" dxfId="1285" priority="637">
      <formula>IF(RIGHT(TEXT(AE104,"0.#"),1)=".",FALSE,TRUE)</formula>
    </cfRule>
    <cfRule type="expression" dxfId="1284" priority="638">
      <formula>IF(RIGHT(TEXT(AE104,"0.#"),1)=".",TRUE,FALSE)</formula>
    </cfRule>
  </conditionalFormatting>
  <conditionalFormatting sqref="AI104">
    <cfRule type="expression" dxfId="1283" priority="635">
      <formula>IF(RIGHT(TEXT(AI104,"0.#"),1)=".",FALSE,TRUE)</formula>
    </cfRule>
    <cfRule type="expression" dxfId="1282" priority="636">
      <formula>IF(RIGHT(TEXT(AI104,"0.#"),1)=".",TRUE,FALSE)</formula>
    </cfRule>
  </conditionalFormatting>
  <conditionalFormatting sqref="AQ104">
    <cfRule type="expression" dxfId="1281" priority="633">
      <formula>IF(RIGHT(TEXT(AQ104,"0.#"),1)=".",FALSE,TRUE)</formula>
    </cfRule>
    <cfRule type="expression" dxfId="1280" priority="634">
      <formula>IF(RIGHT(TEXT(AQ104,"0.#"),1)=".",TRUE,FALSE)</formula>
    </cfRule>
  </conditionalFormatting>
  <conditionalFormatting sqref="AE103 AQ103">
    <cfRule type="expression" dxfId="1279" priority="643">
      <formula>IF(RIGHT(TEXT(AE103,"0.#"),1)=".",FALSE,TRUE)</formula>
    </cfRule>
    <cfRule type="expression" dxfId="1278" priority="644">
      <formula>IF(RIGHT(TEXT(AE103,"0.#"),1)=".",TRUE,FALSE)</formula>
    </cfRule>
  </conditionalFormatting>
  <conditionalFormatting sqref="AI103">
    <cfRule type="expression" dxfId="1277" priority="641">
      <formula>IF(RIGHT(TEXT(AI103,"0.#"),1)=".",FALSE,TRUE)</formula>
    </cfRule>
    <cfRule type="expression" dxfId="1276" priority="642">
      <formula>IF(RIGHT(TEXT(AI103,"0.#"),1)=".",TRUE,FALSE)</formula>
    </cfRule>
  </conditionalFormatting>
  <conditionalFormatting sqref="AM137">
    <cfRule type="expression" dxfId="1275" priority="627">
      <formula>IF(RIGHT(TEXT(AM137,"0.#"),1)=".",FALSE,TRUE)</formula>
    </cfRule>
    <cfRule type="expression" dxfId="1274" priority="628">
      <formula>IF(RIGHT(TEXT(AM137,"0.#"),1)=".",TRUE,FALSE)</formula>
    </cfRule>
  </conditionalFormatting>
  <conditionalFormatting sqref="AE138 AM138">
    <cfRule type="expression" dxfId="1273" priority="625">
      <formula>IF(RIGHT(TEXT(AE138,"0.#"),1)=".",FALSE,TRUE)</formula>
    </cfRule>
    <cfRule type="expression" dxfId="1272" priority="626">
      <formula>IF(RIGHT(TEXT(AE138,"0.#"),1)=".",TRUE,FALSE)</formula>
    </cfRule>
  </conditionalFormatting>
  <conditionalFormatting sqref="AI138">
    <cfRule type="expression" dxfId="1271" priority="623">
      <formula>IF(RIGHT(TEXT(AI138,"0.#"),1)=".",FALSE,TRUE)</formula>
    </cfRule>
    <cfRule type="expression" dxfId="1270" priority="624">
      <formula>IF(RIGHT(TEXT(AI138,"0.#"),1)=".",TRUE,FALSE)</formula>
    </cfRule>
  </conditionalFormatting>
  <conditionalFormatting sqref="AQ138">
    <cfRule type="expression" dxfId="1269" priority="621">
      <formula>IF(RIGHT(TEXT(AQ138,"0.#"),1)=".",FALSE,TRUE)</formula>
    </cfRule>
    <cfRule type="expression" dxfId="1268" priority="622">
      <formula>IF(RIGHT(TEXT(AQ138,"0.#"),1)=".",TRUE,FALSE)</formula>
    </cfRule>
  </conditionalFormatting>
  <conditionalFormatting sqref="AE137 AQ137">
    <cfRule type="expression" dxfId="1267" priority="631">
      <formula>IF(RIGHT(TEXT(AE137,"0.#"),1)=".",FALSE,TRUE)</formula>
    </cfRule>
    <cfRule type="expression" dxfId="1266" priority="632">
      <formula>IF(RIGHT(TEXT(AE137,"0.#"),1)=".",TRUE,FALSE)</formula>
    </cfRule>
  </conditionalFormatting>
  <conditionalFormatting sqref="AI137">
    <cfRule type="expression" dxfId="1265" priority="629">
      <formula>IF(RIGHT(TEXT(AI137,"0.#"),1)=".",FALSE,TRUE)</formula>
    </cfRule>
    <cfRule type="expression" dxfId="1264" priority="630">
      <formula>IF(RIGHT(TEXT(AI137,"0.#"),1)=".",TRUE,FALSE)</formula>
    </cfRule>
  </conditionalFormatting>
  <conditionalFormatting sqref="AM171">
    <cfRule type="expression" dxfId="1263" priority="615">
      <formula>IF(RIGHT(TEXT(AM171,"0.#"),1)=".",FALSE,TRUE)</formula>
    </cfRule>
    <cfRule type="expression" dxfId="1262" priority="616">
      <formula>IF(RIGHT(TEXT(AM171,"0.#"),1)=".",TRUE,FALSE)</formula>
    </cfRule>
  </conditionalFormatting>
  <conditionalFormatting sqref="AE172 AM172">
    <cfRule type="expression" dxfId="1261" priority="613">
      <formula>IF(RIGHT(TEXT(AE172,"0.#"),1)=".",FALSE,TRUE)</formula>
    </cfRule>
    <cfRule type="expression" dxfId="1260" priority="614">
      <formula>IF(RIGHT(TEXT(AE172,"0.#"),1)=".",TRUE,FALSE)</formula>
    </cfRule>
  </conditionalFormatting>
  <conditionalFormatting sqref="AI172">
    <cfRule type="expression" dxfId="1259" priority="611">
      <formula>IF(RIGHT(TEXT(AI172,"0.#"),1)=".",FALSE,TRUE)</formula>
    </cfRule>
    <cfRule type="expression" dxfId="1258" priority="612">
      <formula>IF(RIGHT(TEXT(AI172,"0.#"),1)=".",TRUE,FALSE)</formula>
    </cfRule>
  </conditionalFormatting>
  <conditionalFormatting sqref="AQ172">
    <cfRule type="expression" dxfId="1257" priority="609">
      <formula>IF(RIGHT(TEXT(AQ172,"0.#"),1)=".",FALSE,TRUE)</formula>
    </cfRule>
    <cfRule type="expression" dxfId="1256" priority="610">
      <formula>IF(RIGHT(TEXT(AQ172,"0.#"),1)=".",TRUE,FALSE)</formula>
    </cfRule>
  </conditionalFormatting>
  <conditionalFormatting sqref="AE171 AQ171">
    <cfRule type="expression" dxfId="1255" priority="619">
      <formula>IF(RIGHT(TEXT(AE171,"0.#"),1)=".",FALSE,TRUE)</formula>
    </cfRule>
    <cfRule type="expression" dxfId="1254" priority="620">
      <formula>IF(RIGHT(TEXT(AE171,"0.#"),1)=".",TRUE,FALSE)</formula>
    </cfRule>
  </conditionalFormatting>
  <conditionalFormatting sqref="AI171">
    <cfRule type="expression" dxfId="1253" priority="617">
      <formula>IF(RIGHT(TEXT(AI171,"0.#"),1)=".",FALSE,TRUE)</formula>
    </cfRule>
    <cfRule type="expression" dxfId="1252" priority="618">
      <formula>IF(RIGHT(TEXT(AI171,"0.#"),1)=".",TRUE,FALSE)</formula>
    </cfRule>
  </conditionalFormatting>
  <conditionalFormatting sqref="AE73">
    <cfRule type="expression" dxfId="1251" priority="607">
      <formula>IF(RIGHT(TEXT(AE73,"0.#"),1)=".",FALSE,TRUE)</formula>
    </cfRule>
    <cfRule type="expression" dxfId="1250" priority="608">
      <formula>IF(RIGHT(TEXT(AE73,"0.#"),1)=".",TRUE,FALSE)</formula>
    </cfRule>
  </conditionalFormatting>
  <conditionalFormatting sqref="AM75">
    <cfRule type="expression" dxfId="1249" priority="591">
      <formula>IF(RIGHT(TEXT(AM75,"0.#"),1)=".",FALSE,TRUE)</formula>
    </cfRule>
    <cfRule type="expression" dxfId="1248" priority="592">
      <formula>IF(RIGHT(TEXT(AM75,"0.#"),1)=".",TRUE,FALSE)</formula>
    </cfRule>
  </conditionalFormatting>
  <conditionalFormatting sqref="AE74">
    <cfRule type="expression" dxfId="1247" priority="605">
      <formula>IF(RIGHT(TEXT(AE74,"0.#"),1)=".",FALSE,TRUE)</formula>
    </cfRule>
    <cfRule type="expression" dxfId="1246" priority="606">
      <formula>IF(RIGHT(TEXT(AE74,"0.#"),1)=".",TRUE,FALSE)</formula>
    </cfRule>
  </conditionalFormatting>
  <conditionalFormatting sqref="AE75">
    <cfRule type="expression" dxfId="1245" priority="603">
      <formula>IF(RIGHT(TEXT(AE75,"0.#"),1)=".",FALSE,TRUE)</formula>
    </cfRule>
    <cfRule type="expression" dxfId="1244" priority="604">
      <formula>IF(RIGHT(TEXT(AE75,"0.#"),1)=".",TRUE,FALSE)</formula>
    </cfRule>
  </conditionalFormatting>
  <conditionalFormatting sqref="AI75">
    <cfRule type="expression" dxfId="1243" priority="601">
      <formula>IF(RIGHT(TEXT(AI75,"0.#"),1)=".",FALSE,TRUE)</formula>
    </cfRule>
    <cfRule type="expression" dxfId="1242" priority="602">
      <formula>IF(RIGHT(TEXT(AI75,"0.#"),1)=".",TRUE,FALSE)</formula>
    </cfRule>
  </conditionalFormatting>
  <conditionalFormatting sqref="AI74">
    <cfRule type="expression" dxfId="1241" priority="599">
      <formula>IF(RIGHT(TEXT(AI74,"0.#"),1)=".",FALSE,TRUE)</formula>
    </cfRule>
    <cfRule type="expression" dxfId="1240" priority="600">
      <formula>IF(RIGHT(TEXT(AI74,"0.#"),1)=".",TRUE,FALSE)</formula>
    </cfRule>
  </conditionalFormatting>
  <conditionalFormatting sqref="AI73">
    <cfRule type="expression" dxfId="1239" priority="597">
      <formula>IF(RIGHT(TEXT(AI73,"0.#"),1)=".",FALSE,TRUE)</formula>
    </cfRule>
    <cfRule type="expression" dxfId="1238" priority="598">
      <formula>IF(RIGHT(TEXT(AI73,"0.#"),1)=".",TRUE,FALSE)</formula>
    </cfRule>
  </conditionalFormatting>
  <conditionalFormatting sqref="AM73">
    <cfRule type="expression" dxfId="1237" priority="595">
      <formula>IF(RIGHT(TEXT(AM73,"0.#"),1)=".",FALSE,TRUE)</formula>
    </cfRule>
    <cfRule type="expression" dxfId="1236" priority="596">
      <formula>IF(RIGHT(TEXT(AM73,"0.#"),1)=".",TRUE,FALSE)</formula>
    </cfRule>
  </conditionalFormatting>
  <conditionalFormatting sqref="AM74">
    <cfRule type="expression" dxfId="1235" priority="593">
      <formula>IF(RIGHT(TEXT(AM74,"0.#"),1)=".",FALSE,TRUE)</formula>
    </cfRule>
    <cfRule type="expression" dxfId="1234" priority="594">
      <formula>IF(RIGHT(TEXT(AM74,"0.#"),1)=".",TRUE,FALSE)</formula>
    </cfRule>
  </conditionalFormatting>
  <conditionalFormatting sqref="AQ73:AQ75">
    <cfRule type="expression" dxfId="1233" priority="589">
      <formula>IF(RIGHT(TEXT(AQ73,"0.#"),1)=".",FALSE,TRUE)</formula>
    </cfRule>
    <cfRule type="expression" dxfId="1232" priority="590">
      <formula>IF(RIGHT(TEXT(AQ73,"0.#"),1)=".",TRUE,FALSE)</formula>
    </cfRule>
  </conditionalFormatting>
  <conditionalFormatting sqref="AU73:AU75">
    <cfRule type="expression" dxfId="1231" priority="587">
      <formula>IF(RIGHT(TEXT(AU73,"0.#"),1)=".",FALSE,TRUE)</formula>
    </cfRule>
    <cfRule type="expression" dxfId="1230" priority="588">
      <formula>IF(RIGHT(TEXT(AU73,"0.#"),1)=".",TRUE,FALSE)</formula>
    </cfRule>
  </conditionalFormatting>
  <conditionalFormatting sqref="AE107">
    <cfRule type="expression" dxfId="1229" priority="585">
      <formula>IF(RIGHT(TEXT(AE107,"0.#"),1)=".",FALSE,TRUE)</formula>
    </cfRule>
    <cfRule type="expression" dxfId="1228" priority="586">
      <formula>IF(RIGHT(TEXT(AE107,"0.#"),1)=".",TRUE,FALSE)</formula>
    </cfRule>
  </conditionalFormatting>
  <conditionalFormatting sqref="AM109">
    <cfRule type="expression" dxfId="1227" priority="569">
      <formula>IF(RIGHT(TEXT(AM109,"0.#"),1)=".",FALSE,TRUE)</formula>
    </cfRule>
    <cfRule type="expression" dxfId="1226" priority="570">
      <formula>IF(RIGHT(TEXT(AM109,"0.#"),1)=".",TRUE,FALSE)</formula>
    </cfRule>
  </conditionalFormatting>
  <conditionalFormatting sqref="AE108">
    <cfRule type="expression" dxfId="1225" priority="583">
      <formula>IF(RIGHT(TEXT(AE108,"0.#"),1)=".",FALSE,TRUE)</formula>
    </cfRule>
    <cfRule type="expression" dxfId="1224" priority="584">
      <formula>IF(RIGHT(TEXT(AE108,"0.#"),1)=".",TRUE,FALSE)</formula>
    </cfRule>
  </conditionalFormatting>
  <conditionalFormatting sqref="AE109">
    <cfRule type="expression" dxfId="1223" priority="581">
      <formula>IF(RIGHT(TEXT(AE109,"0.#"),1)=".",FALSE,TRUE)</formula>
    </cfRule>
    <cfRule type="expression" dxfId="1222" priority="582">
      <formula>IF(RIGHT(TEXT(AE109,"0.#"),1)=".",TRUE,FALSE)</formula>
    </cfRule>
  </conditionalFormatting>
  <conditionalFormatting sqref="AI109">
    <cfRule type="expression" dxfId="1221" priority="579">
      <formula>IF(RIGHT(TEXT(AI109,"0.#"),1)=".",FALSE,TRUE)</formula>
    </cfRule>
    <cfRule type="expression" dxfId="1220" priority="580">
      <formula>IF(RIGHT(TEXT(AI109,"0.#"),1)=".",TRUE,FALSE)</formula>
    </cfRule>
  </conditionalFormatting>
  <conditionalFormatting sqref="AI108">
    <cfRule type="expression" dxfId="1219" priority="577">
      <formula>IF(RIGHT(TEXT(AI108,"0.#"),1)=".",FALSE,TRUE)</formula>
    </cfRule>
    <cfRule type="expression" dxfId="1218" priority="578">
      <formula>IF(RIGHT(TEXT(AI108,"0.#"),1)=".",TRUE,FALSE)</formula>
    </cfRule>
  </conditionalFormatting>
  <conditionalFormatting sqref="AI107">
    <cfRule type="expression" dxfId="1217" priority="575">
      <formula>IF(RIGHT(TEXT(AI107,"0.#"),1)=".",FALSE,TRUE)</formula>
    </cfRule>
    <cfRule type="expression" dxfId="1216" priority="576">
      <formula>IF(RIGHT(TEXT(AI107,"0.#"),1)=".",TRUE,FALSE)</formula>
    </cfRule>
  </conditionalFormatting>
  <conditionalFormatting sqref="AM107">
    <cfRule type="expression" dxfId="1215" priority="573">
      <formula>IF(RIGHT(TEXT(AM107,"0.#"),1)=".",FALSE,TRUE)</formula>
    </cfRule>
    <cfRule type="expression" dxfId="1214" priority="574">
      <formula>IF(RIGHT(TEXT(AM107,"0.#"),1)=".",TRUE,FALSE)</formula>
    </cfRule>
  </conditionalFormatting>
  <conditionalFormatting sqref="AM108">
    <cfRule type="expression" dxfId="1213" priority="571">
      <formula>IF(RIGHT(TEXT(AM108,"0.#"),1)=".",FALSE,TRUE)</formula>
    </cfRule>
    <cfRule type="expression" dxfId="1212" priority="572">
      <formula>IF(RIGHT(TEXT(AM108,"0.#"),1)=".",TRUE,FALSE)</formula>
    </cfRule>
  </conditionalFormatting>
  <conditionalFormatting sqref="AQ107:AQ109">
    <cfRule type="expression" dxfId="1211" priority="567">
      <formula>IF(RIGHT(TEXT(AQ107,"0.#"),1)=".",FALSE,TRUE)</formula>
    </cfRule>
    <cfRule type="expression" dxfId="1210" priority="568">
      <formula>IF(RIGHT(TEXT(AQ107,"0.#"),1)=".",TRUE,FALSE)</formula>
    </cfRule>
  </conditionalFormatting>
  <conditionalFormatting sqref="AU107:AU109">
    <cfRule type="expression" dxfId="1209" priority="565">
      <formula>IF(RIGHT(TEXT(AU107,"0.#"),1)=".",FALSE,TRUE)</formula>
    </cfRule>
    <cfRule type="expression" dxfId="1208" priority="566">
      <formula>IF(RIGHT(TEXT(AU107,"0.#"),1)=".",TRUE,FALSE)</formula>
    </cfRule>
  </conditionalFormatting>
  <conditionalFormatting sqref="AE141">
    <cfRule type="expression" dxfId="1207" priority="563">
      <formula>IF(RIGHT(TEXT(AE141,"0.#"),1)=".",FALSE,TRUE)</formula>
    </cfRule>
    <cfRule type="expression" dxfId="1206" priority="564">
      <formula>IF(RIGHT(TEXT(AE141,"0.#"),1)=".",TRUE,FALSE)</formula>
    </cfRule>
  </conditionalFormatting>
  <conditionalFormatting sqref="AM143">
    <cfRule type="expression" dxfId="1205" priority="547">
      <formula>IF(RIGHT(TEXT(AM143,"0.#"),1)=".",FALSE,TRUE)</formula>
    </cfRule>
    <cfRule type="expression" dxfId="1204" priority="548">
      <formula>IF(RIGHT(TEXT(AM143,"0.#"),1)=".",TRUE,FALSE)</formula>
    </cfRule>
  </conditionalFormatting>
  <conditionalFormatting sqref="AE142">
    <cfRule type="expression" dxfId="1203" priority="561">
      <formula>IF(RIGHT(TEXT(AE142,"0.#"),1)=".",FALSE,TRUE)</formula>
    </cfRule>
    <cfRule type="expression" dxfId="1202" priority="562">
      <formula>IF(RIGHT(TEXT(AE142,"0.#"),1)=".",TRUE,FALSE)</formula>
    </cfRule>
  </conditionalFormatting>
  <conditionalFormatting sqref="AE143">
    <cfRule type="expression" dxfId="1201" priority="559">
      <formula>IF(RIGHT(TEXT(AE143,"0.#"),1)=".",FALSE,TRUE)</formula>
    </cfRule>
    <cfRule type="expression" dxfId="1200" priority="560">
      <formula>IF(RIGHT(TEXT(AE143,"0.#"),1)=".",TRUE,FALSE)</formula>
    </cfRule>
  </conditionalFormatting>
  <conditionalFormatting sqref="AI143">
    <cfRule type="expression" dxfId="1199" priority="557">
      <formula>IF(RIGHT(TEXT(AI143,"0.#"),1)=".",FALSE,TRUE)</formula>
    </cfRule>
    <cfRule type="expression" dxfId="1198" priority="558">
      <formula>IF(RIGHT(TEXT(AI143,"0.#"),1)=".",TRUE,FALSE)</formula>
    </cfRule>
  </conditionalFormatting>
  <conditionalFormatting sqref="AI142">
    <cfRule type="expression" dxfId="1197" priority="555">
      <formula>IF(RIGHT(TEXT(AI142,"0.#"),1)=".",FALSE,TRUE)</formula>
    </cfRule>
    <cfRule type="expression" dxfId="1196" priority="556">
      <formula>IF(RIGHT(TEXT(AI142,"0.#"),1)=".",TRUE,FALSE)</formula>
    </cfRule>
  </conditionalFormatting>
  <conditionalFormatting sqref="AI141">
    <cfRule type="expression" dxfId="1195" priority="553">
      <formula>IF(RIGHT(TEXT(AI141,"0.#"),1)=".",FALSE,TRUE)</formula>
    </cfRule>
    <cfRule type="expression" dxfId="1194" priority="554">
      <formula>IF(RIGHT(TEXT(AI141,"0.#"),1)=".",TRUE,FALSE)</formula>
    </cfRule>
  </conditionalFormatting>
  <conditionalFormatting sqref="AM141">
    <cfRule type="expression" dxfId="1193" priority="551">
      <formula>IF(RIGHT(TEXT(AM141,"0.#"),1)=".",FALSE,TRUE)</formula>
    </cfRule>
    <cfRule type="expression" dxfId="1192" priority="552">
      <formula>IF(RIGHT(TEXT(AM141,"0.#"),1)=".",TRUE,FALSE)</formula>
    </cfRule>
  </conditionalFormatting>
  <conditionalFormatting sqref="AM142">
    <cfRule type="expression" dxfId="1191" priority="549">
      <formula>IF(RIGHT(TEXT(AM142,"0.#"),1)=".",FALSE,TRUE)</formula>
    </cfRule>
    <cfRule type="expression" dxfId="1190" priority="550">
      <formula>IF(RIGHT(TEXT(AM142,"0.#"),1)=".",TRUE,FALSE)</formula>
    </cfRule>
  </conditionalFormatting>
  <conditionalFormatting sqref="AQ141:AQ143">
    <cfRule type="expression" dxfId="1189" priority="545">
      <formula>IF(RIGHT(TEXT(AQ141,"0.#"),1)=".",FALSE,TRUE)</formula>
    </cfRule>
    <cfRule type="expression" dxfId="1188" priority="546">
      <formula>IF(RIGHT(TEXT(AQ141,"0.#"),1)=".",TRUE,FALSE)</formula>
    </cfRule>
  </conditionalFormatting>
  <conditionalFormatting sqref="AU141:AU143">
    <cfRule type="expression" dxfId="1187" priority="543">
      <formula>IF(RIGHT(TEXT(AU141,"0.#"),1)=".",FALSE,TRUE)</formula>
    </cfRule>
    <cfRule type="expression" dxfId="1186" priority="544">
      <formula>IF(RIGHT(TEXT(AU141,"0.#"),1)=".",TRUE,FALSE)</formula>
    </cfRule>
  </conditionalFormatting>
  <conditionalFormatting sqref="AE175">
    <cfRule type="expression" dxfId="1185" priority="541">
      <formula>IF(RIGHT(TEXT(AE175,"0.#"),1)=".",FALSE,TRUE)</formula>
    </cfRule>
    <cfRule type="expression" dxfId="1184" priority="542">
      <formula>IF(RIGHT(TEXT(AE175,"0.#"),1)=".",TRUE,FALSE)</formula>
    </cfRule>
  </conditionalFormatting>
  <conditionalFormatting sqref="AM177">
    <cfRule type="expression" dxfId="1183" priority="525">
      <formula>IF(RIGHT(TEXT(AM177,"0.#"),1)=".",FALSE,TRUE)</formula>
    </cfRule>
    <cfRule type="expression" dxfId="1182" priority="526">
      <formula>IF(RIGHT(TEXT(AM177,"0.#"),1)=".",TRUE,FALSE)</formula>
    </cfRule>
  </conditionalFormatting>
  <conditionalFormatting sqref="AE176">
    <cfRule type="expression" dxfId="1181" priority="539">
      <formula>IF(RIGHT(TEXT(AE176,"0.#"),1)=".",FALSE,TRUE)</formula>
    </cfRule>
    <cfRule type="expression" dxfId="1180" priority="540">
      <formula>IF(RIGHT(TEXT(AE176,"0.#"),1)=".",TRUE,FALSE)</formula>
    </cfRule>
  </conditionalFormatting>
  <conditionalFormatting sqref="AE177">
    <cfRule type="expression" dxfId="1179" priority="537">
      <formula>IF(RIGHT(TEXT(AE177,"0.#"),1)=".",FALSE,TRUE)</formula>
    </cfRule>
    <cfRule type="expression" dxfId="1178" priority="538">
      <formula>IF(RIGHT(TEXT(AE177,"0.#"),1)=".",TRUE,FALSE)</formula>
    </cfRule>
  </conditionalFormatting>
  <conditionalFormatting sqref="AI177">
    <cfRule type="expression" dxfId="1177" priority="535">
      <formula>IF(RIGHT(TEXT(AI177,"0.#"),1)=".",FALSE,TRUE)</formula>
    </cfRule>
    <cfRule type="expression" dxfId="1176" priority="536">
      <formula>IF(RIGHT(TEXT(AI177,"0.#"),1)=".",TRUE,FALSE)</formula>
    </cfRule>
  </conditionalFormatting>
  <conditionalFormatting sqref="AI176">
    <cfRule type="expression" dxfId="1175" priority="533">
      <formula>IF(RIGHT(TEXT(AI176,"0.#"),1)=".",FALSE,TRUE)</formula>
    </cfRule>
    <cfRule type="expression" dxfId="1174" priority="534">
      <formula>IF(RIGHT(TEXT(AI176,"0.#"),1)=".",TRUE,FALSE)</formula>
    </cfRule>
  </conditionalFormatting>
  <conditionalFormatting sqref="AI175">
    <cfRule type="expression" dxfId="1173" priority="531">
      <formula>IF(RIGHT(TEXT(AI175,"0.#"),1)=".",FALSE,TRUE)</formula>
    </cfRule>
    <cfRule type="expression" dxfId="1172" priority="532">
      <formula>IF(RIGHT(TEXT(AI175,"0.#"),1)=".",TRUE,FALSE)</formula>
    </cfRule>
  </conditionalFormatting>
  <conditionalFormatting sqref="AM175">
    <cfRule type="expression" dxfId="1171" priority="529">
      <formula>IF(RIGHT(TEXT(AM175,"0.#"),1)=".",FALSE,TRUE)</formula>
    </cfRule>
    <cfRule type="expression" dxfId="1170" priority="530">
      <formula>IF(RIGHT(TEXT(AM175,"0.#"),1)=".",TRUE,FALSE)</formula>
    </cfRule>
  </conditionalFormatting>
  <conditionalFormatting sqref="AM176">
    <cfRule type="expression" dxfId="1169" priority="527">
      <formula>IF(RIGHT(TEXT(AM176,"0.#"),1)=".",FALSE,TRUE)</formula>
    </cfRule>
    <cfRule type="expression" dxfId="1168" priority="528">
      <formula>IF(RIGHT(TEXT(AM176,"0.#"),1)=".",TRUE,FALSE)</formula>
    </cfRule>
  </conditionalFormatting>
  <conditionalFormatting sqref="AQ175:AQ177">
    <cfRule type="expression" dxfId="1167" priority="523">
      <formula>IF(RIGHT(TEXT(AQ175,"0.#"),1)=".",FALSE,TRUE)</formula>
    </cfRule>
    <cfRule type="expression" dxfId="1166" priority="524">
      <formula>IF(RIGHT(TEXT(AQ175,"0.#"),1)=".",TRUE,FALSE)</formula>
    </cfRule>
  </conditionalFormatting>
  <conditionalFormatting sqref="AU175:AU177">
    <cfRule type="expression" dxfId="1165" priority="521">
      <formula>IF(RIGHT(TEXT(AU175,"0.#"),1)=".",FALSE,TRUE)</formula>
    </cfRule>
    <cfRule type="expression" dxfId="1164" priority="522">
      <formula>IF(RIGHT(TEXT(AU175,"0.#"),1)=".",TRUE,FALSE)</formula>
    </cfRule>
  </conditionalFormatting>
  <conditionalFormatting sqref="AE61">
    <cfRule type="expression" dxfId="1163" priority="475">
      <formula>IF(RIGHT(TEXT(AE61,"0.#"),1)=".",FALSE,TRUE)</formula>
    </cfRule>
    <cfRule type="expression" dxfId="1162" priority="476">
      <formula>IF(RIGHT(TEXT(AE61,"0.#"),1)=".",TRUE,FALSE)</formula>
    </cfRule>
  </conditionalFormatting>
  <conditionalFormatting sqref="AE62">
    <cfRule type="expression" dxfId="1161" priority="473">
      <formula>IF(RIGHT(TEXT(AE62,"0.#"),1)=".",FALSE,TRUE)</formula>
    </cfRule>
    <cfRule type="expression" dxfId="1160" priority="474">
      <formula>IF(RIGHT(TEXT(AE62,"0.#"),1)=".",TRUE,FALSE)</formula>
    </cfRule>
  </conditionalFormatting>
  <conditionalFormatting sqref="AM61">
    <cfRule type="expression" dxfId="1159" priority="463">
      <formula>IF(RIGHT(TEXT(AM61,"0.#"),1)=".",FALSE,TRUE)</formula>
    </cfRule>
    <cfRule type="expression" dxfId="1158" priority="464">
      <formula>IF(RIGHT(TEXT(AM61,"0.#"),1)=".",TRUE,FALSE)</formula>
    </cfRule>
  </conditionalFormatting>
  <conditionalFormatting sqref="AE63">
    <cfRule type="expression" dxfId="1157" priority="471">
      <formula>IF(RIGHT(TEXT(AE63,"0.#"),1)=".",FALSE,TRUE)</formula>
    </cfRule>
    <cfRule type="expression" dxfId="1156" priority="472">
      <formula>IF(RIGHT(TEXT(AE63,"0.#"),1)=".",TRUE,FALSE)</formula>
    </cfRule>
  </conditionalFormatting>
  <conditionalFormatting sqref="AI63">
    <cfRule type="expression" dxfId="1155" priority="469">
      <formula>IF(RIGHT(TEXT(AI63,"0.#"),1)=".",FALSE,TRUE)</formula>
    </cfRule>
    <cfRule type="expression" dxfId="1154" priority="470">
      <formula>IF(RIGHT(TEXT(AI63,"0.#"),1)=".",TRUE,FALSE)</formula>
    </cfRule>
  </conditionalFormatting>
  <conditionalFormatting sqref="AI62">
    <cfRule type="expression" dxfId="1153" priority="467">
      <formula>IF(RIGHT(TEXT(AI62,"0.#"),1)=".",FALSE,TRUE)</formula>
    </cfRule>
    <cfRule type="expression" dxfId="1152" priority="468">
      <formula>IF(RIGHT(TEXT(AI62,"0.#"),1)=".",TRUE,FALSE)</formula>
    </cfRule>
  </conditionalFormatting>
  <conditionalFormatting sqref="AI61">
    <cfRule type="expression" dxfId="1151" priority="465">
      <formula>IF(RIGHT(TEXT(AI61,"0.#"),1)=".",FALSE,TRUE)</formula>
    </cfRule>
    <cfRule type="expression" dxfId="1150" priority="466">
      <formula>IF(RIGHT(TEXT(AI61,"0.#"),1)=".",TRUE,FALSE)</formula>
    </cfRule>
  </conditionalFormatting>
  <conditionalFormatting sqref="AM62">
    <cfRule type="expression" dxfId="1149" priority="461">
      <formula>IF(RIGHT(TEXT(AM62,"0.#"),1)=".",FALSE,TRUE)</formula>
    </cfRule>
    <cfRule type="expression" dxfId="1148" priority="462">
      <formula>IF(RIGHT(TEXT(AM62,"0.#"),1)=".",TRUE,FALSE)</formula>
    </cfRule>
  </conditionalFormatting>
  <conditionalFormatting sqref="AM63">
    <cfRule type="expression" dxfId="1147" priority="459">
      <formula>IF(RIGHT(TEXT(AM63,"0.#"),1)=".",FALSE,TRUE)</formula>
    </cfRule>
    <cfRule type="expression" dxfId="1146" priority="460">
      <formula>IF(RIGHT(TEXT(AM63,"0.#"),1)=".",TRUE,FALSE)</formula>
    </cfRule>
  </conditionalFormatting>
  <conditionalFormatting sqref="AQ61:AQ63">
    <cfRule type="expression" dxfId="1145" priority="457">
      <formula>IF(RIGHT(TEXT(AQ61,"0.#"),1)=".",FALSE,TRUE)</formula>
    </cfRule>
    <cfRule type="expression" dxfId="1144" priority="458">
      <formula>IF(RIGHT(TEXT(AQ61,"0.#"),1)=".",TRUE,FALSE)</formula>
    </cfRule>
  </conditionalFormatting>
  <conditionalFormatting sqref="AU61:AU63">
    <cfRule type="expression" dxfId="1143" priority="455">
      <formula>IF(RIGHT(TEXT(AU61,"0.#"),1)=".",FALSE,TRUE)</formula>
    </cfRule>
    <cfRule type="expression" dxfId="1142" priority="456">
      <formula>IF(RIGHT(TEXT(AU61,"0.#"),1)=".",TRUE,FALSE)</formula>
    </cfRule>
  </conditionalFormatting>
  <conditionalFormatting sqref="AE95">
    <cfRule type="expression" dxfId="1141" priority="453">
      <formula>IF(RIGHT(TEXT(AE95,"0.#"),1)=".",FALSE,TRUE)</formula>
    </cfRule>
    <cfRule type="expression" dxfId="1140" priority="454">
      <formula>IF(RIGHT(TEXT(AE95,"0.#"),1)=".",TRUE,FALSE)</formula>
    </cfRule>
  </conditionalFormatting>
  <conditionalFormatting sqref="AE96">
    <cfRule type="expression" dxfId="1139" priority="451">
      <formula>IF(RIGHT(TEXT(AE96,"0.#"),1)=".",FALSE,TRUE)</formula>
    </cfRule>
    <cfRule type="expression" dxfId="1138" priority="452">
      <formula>IF(RIGHT(TEXT(AE96,"0.#"),1)=".",TRUE,FALSE)</formula>
    </cfRule>
  </conditionalFormatting>
  <conditionalFormatting sqref="AM95">
    <cfRule type="expression" dxfId="1137" priority="441">
      <formula>IF(RIGHT(TEXT(AM95,"0.#"),1)=".",FALSE,TRUE)</formula>
    </cfRule>
    <cfRule type="expression" dxfId="1136" priority="442">
      <formula>IF(RIGHT(TEXT(AM95,"0.#"),1)=".",TRUE,FALSE)</formula>
    </cfRule>
  </conditionalFormatting>
  <conditionalFormatting sqref="AE97">
    <cfRule type="expression" dxfId="1135" priority="449">
      <formula>IF(RIGHT(TEXT(AE97,"0.#"),1)=".",FALSE,TRUE)</formula>
    </cfRule>
    <cfRule type="expression" dxfId="1134" priority="450">
      <formula>IF(RIGHT(TEXT(AE97,"0.#"),1)=".",TRUE,FALSE)</formula>
    </cfRule>
  </conditionalFormatting>
  <conditionalFormatting sqref="AI97">
    <cfRule type="expression" dxfId="1133" priority="447">
      <formula>IF(RIGHT(TEXT(AI97,"0.#"),1)=".",FALSE,TRUE)</formula>
    </cfRule>
    <cfRule type="expression" dxfId="1132" priority="448">
      <formula>IF(RIGHT(TEXT(AI97,"0.#"),1)=".",TRUE,FALSE)</formula>
    </cfRule>
  </conditionalFormatting>
  <conditionalFormatting sqref="AI96">
    <cfRule type="expression" dxfId="1131" priority="445">
      <formula>IF(RIGHT(TEXT(AI96,"0.#"),1)=".",FALSE,TRUE)</formula>
    </cfRule>
    <cfRule type="expression" dxfId="1130" priority="446">
      <formula>IF(RIGHT(TEXT(AI96,"0.#"),1)=".",TRUE,FALSE)</formula>
    </cfRule>
  </conditionalFormatting>
  <conditionalFormatting sqref="AI95">
    <cfRule type="expression" dxfId="1129" priority="443">
      <formula>IF(RIGHT(TEXT(AI95,"0.#"),1)=".",FALSE,TRUE)</formula>
    </cfRule>
    <cfRule type="expression" dxfId="1128" priority="444">
      <formula>IF(RIGHT(TEXT(AI95,"0.#"),1)=".",TRUE,FALSE)</formula>
    </cfRule>
  </conditionalFormatting>
  <conditionalFormatting sqref="AM96">
    <cfRule type="expression" dxfId="1127" priority="439">
      <formula>IF(RIGHT(TEXT(AM96,"0.#"),1)=".",FALSE,TRUE)</formula>
    </cfRule>
    <cfRule type="expression" dxfId="1126" priority="440">
      <formula>IF(RIGHT(TEXT(AM96,"0.#"),1)=".",TRUE,FALSE)</formula>
    </cfRule>
  </conditionalFormatting>
  <conditionalFormatting sqref="AM97">
    <cfRule type="expression" dxfId="1125" priority="437">
      <formula>IF(RIGHT(TEXT(AM97,"0.#"),1)=".",FALSE,TRUE)</formula>
    </cfRule>
    <cfRule type="expression" dxfId="1124" priority="438">
      <formula>IF(RIGHT(TEXT(AM97,"0.#"),1)=".",TRUE,FALSE)</formula>
    </cfRule>
  </conditionalFormatting>
  <conditionalFormatting sqref="AQ95:AQ97">
    <cfRule type="expression" dxfId="1123" priority="435">
      <formula>IF(RIGHT(TEXT(AQ95,"0.#"),1)=".",FALSE,TRUE)</formula>
    </cfRule>
    <cfRule type="expression" dxfId="1122" priority="436">
      <formula>IF(RIGHT(TEXT(AQ95,"0.#"),1)=".",TRUE,FALSE)</formula>
    </cfRule>
  </conditionalFormatting>
  <conditionalFormatting sqref="AU95:AU97">
    <cfRule type="expression" dxfId="1121" priority="433">
      <formula>IF(RIGHT(TEXT(AU95,"0.#"),1)=".",FALSE,TRUE)</formula>
    </cfRule>
    <cfRule type="expression" dxfId="1120" priority="434">
      <formula>IF(RIGHT(TEXT(AU95,"0.#"),1)=".",TRUE,FALSE)</formula>
    </cfRule>
  </conditionalFormatting>
  <conditionalFormatting sqref="AE129">
    <cfRule type="expression" dxfId="1119" priority="431">
      <formula>IF(RIGHT(TEXT(AE129,"0.#"),1)=".",FALSE,TRUE)</formula>
    </cfRule>
    <cfRule type="expression" dxfId="1118" priority="432">
      <formula>IF(RIGHT(TEXT(AE129,"0.#"),1)=".",TRUE,FALSE)</formula>
    </cfRule>
  </conditionalFormatting>
  <conditionalFormatting sqref="AE130">
    <cfRule type="expression" dxfId="1117" priority="429">
      <formula>IF(RIGHT(TEXT(AE130,"0.#"),1)=".",FALSE,TRUE)</formula>
    </cfRule>
    <cfRule type="expression" dxfId="1116" priority="430">
      <formula>IF(RIGHT(TEXT(AE130,"0.#"),1)=".",TRUE,FALSE)</formula>
    </cfRule>
  </conditionalFormatting>
  <conditionalFormatting sqref="AM129">
    <cfRule type="expression" dxfId="1115" priority="419">
      <formula>IF(RIGHT(TEXT(AM129,"0.#"),1)=".",FALSE,TRUE)</formula>
    </cfRule>
    <cfRule type="expression" dxfId="1114" priority="420">
      <formula>IF(RIGHT(TEXT(AM129,"0.#"),1)=".",TRUE,FALSE)</formula>
    </cfRule>
  </conditionalFormatting>
  <conditionalFormatting sqref="AE131">
    <cfRule type="expression" dxfId="1113" priority="427">
      <formula>IF(RIGHT(TEXT(AE131,"0.#"),1)=".",FALSE,TRUE)</formula>
    </cfRule>
    <cfRule type="expression" dxfId="1112" priority="428">
      <formula>IF(RIGHT(TEXT(AE131,"0.#"),1)=".",TRUE,FALSE)</formula>
    </cfRule>
  </conditionalFormatting>
  <conditionalFormatting sqref="AI131">
    <cfRule type="expression" dxfId="1111" priority="425">
      <formula>IF(RIGHT(TEXT(AI131,"0.#"),1)=".",FALSE,TRUE)</formula>
    </cfRule>
    <cfRule type="expression" dxfId="1110" priority="426">
      <formula>IF(RIGHT(TEXT(AI131,"0.#"),1)=".",TRUE,FALSE)</formula>
    </cfRule>
  </conditionalFormatting>
  <conditionalFormatting sqref="AI130">
    <cfRule type="expression" dxfId="1109" priority="423">
      <formula>IF(RIGHT(TEXT(AI130,"0.#"),1)=".",FALSE,TRUE)</formula>
    </cfRule>
    <cfRule type="expression" dxfId="1108" priority="424">
      <formula>IF(RIGHT(TEXT(AI130,"0.#"),1)=".",TRUE,FALSE)</formula>
    </cfRule>
  </conditionalFormatting>
  <conditionalFormatting sqref="AI129">
    <cfRule type="expression" dxfId="1107" priority="421">
      <formula>IF(RIGHT(TEXT(AI129,"0.#"),1)=".",FALSE,TRUE)</formula>
    </cfRule>
    <cfRule type="expression" dxfId="1106" priority="422">
      <formula>IF(RIGHT(TEXT(AI129,"0.#"),1)=".",TRUE,FALSE)</formula>
    </cfRule>
  </conditionalFormatting>
  <conditionalFormatting sqref="AM130">
    <cfRule type="expression" dxfId="1105" priority="417">
      <formula>IF(RIGHT(TEXT(AM130,"0.#"),1)=".",FALSE,TRUE)</formula>
    </cfRule>
    <cfRule type="expression" dxfId="1104" priority="418">
      <formula>IF(RIGHT(TEXT(AM130,"0.#"),1)=".",TRUE,FALSE)</formula>
    </cfRule>
  </conditionalFormatting>
  <conditionalFormatting sqref="AM131">
    <cfRule type="expression" dxfId="1103" priority="415">
      <formula>IF(RIGHT(TEXT(AM131,"0.#"),1)=".",FALSE,TRUE)</formula>
    </cfRule>
    <cfRule type="expression" dxfId="1102" priority="416">
      <formula>IF(RIGHT(TEXT(AM131,"0.#"),1)=".",TRUE,FALSE)</formula>
    </cfRule>
  </conditionalFormatting>
  <conditionalFormatting sqref="AQ129:AQ131">
    <cfRule type="expression" dxfId="1101" priority="413">
      <formula>IF(RIGHT(TEXT(AQ129,"0.#"),1)=".",FALSE,TRUE)</formula>
    </cfRule>
    <cfRule type="expression" dxfId="1100" priority="414">
      <formula>IF(RIGHT(TEXT(AQ129,"0.#"),1)=".",TRUE,FALSE)</formula>
    </cfRule>
  </conditionalFormatting>
  <conditionalFormatting sqref="AU129:AU131">
    <cfRule type="expression" dxfId="1099" priority="411">
      <formula>IF(RIGHT(TEXT(AU129,"0.#"),1)=".",FALSE,TRUE)</formula>
    </cfRule>
    <cfRule type="expression" dxfId="1098" priority="412">
      <formula>IF(RIGHT(TEXT(AU129,"0.#"),1)=".",TRUE,FALSE)</formula>
    </cfRule>
  </conditionalFormatting>
  <conditionalFormatting sqref="AE163">
    <cfRule type="expression" dxfId="1097" priority="409">
      <formula>IF(RIGHT(TEXT(AE163,"0.#"),1)=".",FALSE,TRUE)</formula>
    </cfRule>
    <cfRule type="expression" dxfId="1096" priority="410">
      <formula>IF(RIGHT(TEXT(AE163,"0.#"),1)=".",TRUE,FALSE)</formula>
    </cfRule>
  </conditionalFormatting>
  <conditionalFormatting sqref="AE164">
    <cfRule type="expression" dxfId="1095" priority="407">
      <formula>IF(RIGHT(TEXT(AE164,"0.#"),1)=".",FALSE,TRUE)</formula>
    </cfRule>
    <cfRule type="expression" dxfId="1094" priority="408">
      <formula>IF(RIGHT(TEXT(AE164,"0.#"),1)=".",TRUE,FALSE)</formula>
    </cfRule>
  </conditionalFormatting>
  <conditionalFormatting sqref="AM163">
    <cfRule type="expression" dxfId="1093" priority="397">
      <formula>IF(RIGHT(TEXT(AM163,"0.#"),1)=".",FALSE,TRUE)</formula>
    </cfRule>
    <cfRule type="expression" dxfId="1092" priority="398">
      <formula>IF(RIGHT(TEXT(AM163,"0.#"),1)=".",TRUE,FALSE)</formula>
    </cfRule>
  </conditionalFormatting>
  <conditionalFormatting sqref="AE165">
    <cfRule type="expression" dxfId="1091" priority="405">
      <formula>IF(RIGHT(TEXT(AE165,"0.#"),1)=".",FALSE,TRUE)</formula>
    </cfRule>
    <cfRule type="expression" dxfId="1090" priority="406">
      <formula>IF(RIGHT(TEXT(AE165,"0.#"),1)=".",TRUE,FALSE)</formula>
    </cfRule>
  </conditionalFormatting>
  <conditionalFormatting sqref="AI165">
    <cfRule type="expression" dxfId="1089" priority="403">
      <formula>IF(RIGHT(TEXT(AI165,"0.#"),1)=".",FALSE,TRUE)</formula>
    </cfRule>
    <cfRule type="expression" dxfId="1088" priority="404">
      <formula>IF(RIGHT(TEXT(AI165,"0.#"),1)=".",TRUE,FALSE)</formula>
    </cfRule>
  </conditionalFormatting>
  <conditionalFormatting sqref="AI164">
    <cfRule type="expression" dxfId="1087" priority="401">
      <formula>IF(RIGHT(TEXT(AI164,"0.#"),1)=".",FALSE,TRUE)</formula>
    </cfRule>
    <cfRule type="expression" dxfId="1086" priority="402">
      <formula>IF(RIGHT(TEXT(AI164,"0.#"),1)=".",TRUE,FALSE)</formula>
    </cfRule>
  </conditionalFormatting>
  <conditionalFormatting sqref="AI163">
    <cfRule type="expression" dxfId="1085" priority="399">
      <formula>IF(RIGHT(TEXT(AI163,"0.#"),1)=".",FALSE,TRUE)</formula>
    </cfRule>
    <cfRule type="expression" dxfId="1084" priority="400">
      <formula>IF(RIGHT(TEXT(AI163,"0.#"),1)=".",TRUE,FALSE)</formula>
    </cfRule>
  </conditionalFormatting>
  <conditionalFormatting sqref="AM164">
    <cfRule type="expression" dxfId="1083" priority="395">
      <formula>IF(RIGHT(TEXT(AM164,"0.#"),1)=".",FALSE,TRUE)</formula>
    </cfRule>
    <cfRule type="expression" dxfId="1082" priority="396">
      <formula>IF(RIGHT(TEXT(AM164,"0.#"),1)=".",TRUE,FALSE)</formula>
    </cfRule>
  </conditionalFormatting>
  <conditionalFormatting sqref="AM165">
    <cfRule type="expression" dxfId="1081" priority="393">
      <formula>IF(RIGHT(TEXT(AM165,"0.#"),1)=".",FALSE,TRUE)</formula>
    </cfRule>
    <cfRule type="expression" dxfId="1080" priority="394">
      <formula>IF(RIGHT(TEXT(AM165,"0.#"),1)=".",TRUE,FALSE)</formula>
    </cfRule>
  </conditionalFormatting>
  <conditionalFormatting sqref="AQ163:AQ165">
    <cfRule type="expression" dxfId="1079" priority="391">
      <formula>IF(RIGHT(TEXT(AQ163,"0.#"),1)=".",FALSE,TRUE)</formula>
    </cfRule>
    <cfRule type="expression" dxfId="1078" priority="392">
      <formula>IF(RIGHT(TEXT(AQ163,"0.#"),1)=".",TRUE,FALSE)</formula>
    </cfRule>
  </conditionalFormatting>
  <conditionalFormatting sqref="AU163:AU165">
    <cfRule type="expression" dxfId="1077" priority="389">
      <formula>IF(RIGHT(TEXT(AU163,"0.#"),1)=".",FALSE,TRUE)</formula>
    </cfRule>
    <cfRule type="expression" dxfId="1076" priority="390">
      <formula>IF(RIGHT(TEXT(AU163,"0.#"),1)=".",TRUE,FALSE)</formula>
    </cfRule>
  </conditionalFormatting>
  <conditionalFormatting sqref="AE197">
    <cfRule type="expression" dxfId="1075" priority="387">
      <formula>IF(RIGHT(TEXT(AE197,"0.#"),1)=".",FALSE,TRUE)</formula>
    </cfRule>
    <cfRule type="expression" dxfId="1074" priority="388">
      <formula>IF(RIGHT(TEXT(AE197,"0.#"),1)=".",TRUE,FALSE)</formula>
    </cfRule>
  </conditionalFormatting>
  <conditionalFormatting sqref="AE198">
    <cfRule type="expression" dxfId="1073" priority="385">
      <formula>IF(RIGHT(TEXT(AE198,"0.#"),1)=".",FALSE,TRUE)</formula>
    </cfRule>
    <cfRule type="expression" dxfId="1072" priority="386">
      <formula>IF(RIGHT(TEXT(AE198,"0.#"),1)=".",TRUE,FALSE)</formula>
    </cfRule>
  </conditionalFormatting>
  <conditionalFormatting sqref="AM197">
    <cfRule type="expression" dxfId="1071" priority="375">
      <formula>IF(RIGHT(TEXT(AM197,"0.#"),1)=".",FALSE,TRUE)</formula>
    </cfRule>
    <cfRule type="expression" dxfId="1070" priority="376">
      <formula>IF(RIGHT(TEXT(AM197,"0.#"),1)=".",TRUE,FALSE)</formula>
    </cfRule>
  </conditionalFormatting>
  <conditionalFormatting sqref="AE199">
    <cfRule type="expression" dxfId="1069" priority="383">
      <formula>IF(RIGHT(TEXT(AE199,"0.#"),1)=".",FALSE,TRUE)</formula>
    </cfRule>
    <cfRule type="expression" dxfId="1068" priority="384">
      <formula>IF(RIGHT(TEXT(AE199,"0.#"),1)=".",TRUE,FALSE)</formula>
    </cfRule>
  </conditionalFormatting>
  <conditionalFormatting sqref="AI199">
    <cfRule type="expression" dxfId="1067" priority="381">
      <formula>IF(RIGHT(TEXT(AI199,"0.#"),1)=".",FALSE,TRUE)</formula>
    </cfRule>
    <cfRule type="expression" dxfId="1066" priority="382">
      <formula>IF(RIGHT(TEXT(AI199,"0.#"),1)=".",TRUE,FALSE)</formula>
    </cfRule>
  </conditionalFormatting>
  <conditionalFormatting sqref="AI198">
    <cfRule type="expression" dxfId="1065" priority="379">
      <formula>IF(RIGHT(TEXT(AI198,"0.#"),1)=".",FALSE,TRUE)</formula>
    </cfRule>
    <cfRule type="expression" dxfId="1064" priority="380">
      <formula>IF(RIGHT(TEXT(AI198,"0.#"),1)=".",TRUE,FALSE)</formula>
    </cfRule>
  </conditionalFormatting>
  <conditionalFormatting sqref="AI197">
    <cfRule type="expression" dxfId="1063" priority="377">
      <formula>IF(RIGHT(TEXT(AI197,"0.#"),1)=".",FALSE,TRUE)</formula>
    </cfRule>
    <cfRule type="expression" dxfId="1062" priority="378">
      <formula>IF(RIGHT(TEXT(AI197,"0.#"),1)=".",TRUE,FALSE)</formula>
    </cfRule>
  </conditionalFormatting>
  <conditionalFormatting sqref="AM198">
    <cfRule type="expression" dxfId="1061" priority="373">
      <formula>IF(RIGHT(TEXT(AM198,"0.#"),1)=".",FALSE,TRUE)</formula>
    </cfRule>
    <cfRule type="expression" dxfId="1060" priority="374">
      <formula>IF(RIGHT(TEXT(AM198,"0.#"),1)=".",TRUE,FALSE)</formula>
    </cfRule>
  </conditionalFormatting>
  <conditionalFormatting sqref="AM199">
    <cfRule type="expression" dxfId="1059" priority="371">
      <formula>IF(RIGHT(TEXT(AM199,"0.#"),1)=".",FALSE,TRUE)</formula>
    </cfRule>
    <cfRule type="expression" dxfId="1058" priority="372">
      <formula>IF(RIGHT(TEXT(AM199,"0.#"),1)=".",TRUE,FALSE)</formula>
    </cfRule>
  </conditionalFormatting>
  <conditionalFormatting sqref="AQ197:AQ199">
    <cfRule type="expression" dxfId="1057" priority="369">
      <formula>IF(RIGHT(TEXT(AQ197,"0.#"),1)=".",FALSE,TRUE)</formula>
    </cfRule>
    <cfRule type="expression" dxfId="1056" priority="370">
      <formula>IF(RIGHT(TEXT(AQ197,"0.#"),1)=".",TRUE,FALSE)</formula>
    </cfRule>
  </conditionalFormatting>
  <conditionalFormatting sqref="AU197:AU199">
    <cfRule type="expression" dxfId="1055" priority="367">
      <formula>IF(RIGHT(TEXT(AU197,"0.#"),1)=".",FALSE,TRUE)</formula>
    </cfRule>
    <cfRule type="expression" dxfId="1054" priority="368">
      <formula>IF(RIGHT(TEXT(AU197,"0.#"),1)=".",TRUE,FALSE)</formula>
    </cfRule>
  </conditionalFormatting>
  <conditionalFormatting sqref="AE134 AQ134">
    <cfRule type="expression" dxfId="1053" priority="365">
      <formula>IF(RIGHT(TEXT(AE134,"0.#"),1)=".",FALSE,TRUE)</formula>
    </cfRule>
    <cfRule type="expression" dxfId="1052" priority="366">
      <formula>IF(RIGHT(TEXT(AE134,"0.#"),1)=".",TRUE,FALSE)</formula>
    </cfRule>
  </conditionalFormatting>
  <conditionalFormatting sqref="AI134">
    <cfRule type="expression" dxfId="1051" priority="363">
      <formula>IF(RIGHT(TEXT(AI134,"0.#"),1)=".",FALSE,TRUE)</formula>
    </cfRule>
    <cfRule type="expression" dxfId="1050" priority="364">
      <formula>IF(RIGHT(TEXT(AI134,"0.#"),1)=".",TRUE,FALSE)</formula>
    </cfRule>
  </conditionalFormatting>
  <conditionalFormatting sqref="AM134">
    <cfRule type="expression" dxfId="1049" priority="361">
      <formula>IF(RIGHT(TEXT(AM134,"0.#"),1)=".",FALSE,TRUE)</formula>
    </cfRule>
    <cfRule type="expression" dxfId="1048" priority="362">
      <formula>IF(RIGHT(TEXT(AM134,"0.#"),1)=".",TRUE,FALSE)</formula>
    </cfRule>
  </conditionalFormatting>
  <conditionalFormatting sqref="AE135">
    <cfRule type="expression" dxfId="1047" priority="359">
      <formula>IF(RIGHT(TEXT(AE135,"0.#"),1)=".",FALSE,TRUE)</formula>
    </cfRule>
    <cfRule type="expression" dxfId="1046" priority="360">
      <formula>IF(RIGHT(TEXT(AE135,"0.#"),1)=".",TRUE,FALSE)</formula>
    </cfRule>
  </conditionalFormatting>
  <conditionalFormatting sqref="AI135">
    <cfRule type="expression" dxfId="1045" priority="357">
      <formula>IF(RIGHT(TEXT(AI135,"0.#"),1)=".",FALSE,TRUE)</formula>
    </cfRule>
    <cfRule type="expression" dxfId="1044" priority="358">
      <formula>IF(RIGHT(TEXT(AI135,"0.#"),1)=".",TRUE,FALSE)</formula>
    </cfRule>
  </conditionalFormatting>
  <conditionalFormatting sqref="AM135">
    <cfRule type="expression" dxfId="1043" priority="355">
      <formula>IF(RIGHT(TEXT(AM135,"0.#"),1)=".",FALSE,TRUE)</formula>
    </cfRule>
    <cfRule type="expression" dxfId="1042" priority="356">
      <formula>IF(RIGHT(TEXT(AM135,"0.#"),1)=".",TRUE,FALSE)</formula>
    </cfRule>
  </conditionalFormatting>
  <conditionalFormatting sqref="AQ135">
    <cfRule type="expression" dxfId="1041" priority="353">
      <formula>IF(RIGHT(TEXT(AQ135,"0.#"),1)=".",FALSE,TRUE)</formula>
    </cfRule>
    <cfRule type="expression" dxfId="1040" priority="354">
      <formula>IF(RIGHT(TEXT(AQ135,"0.#"),1)=".",TRUE,FALSE)</formula>
    </cfRule>
  </conditionalFormatting>
  <conditionalFormatting sqref="AU134">
    <cfRule type="expression" dxfId="1039" priority="351">
      <formula>IF(RIGHT(TEXT(AU134,"0.#"),1)=".",FALSE,TRUE)</formula>
    </cfRule>
    <cfRule type="expression" dxfId="1038" priority="352">
      <formula>IF(RIGHT(TEXT(AU134,"0.#"),1)=".",TRUE,FALSE)</formula>
    </cfRule>
  </conditionalFormatting>
  <conditionalFormatting sqref="AU135">
    <cfRule type="expression" dxfId="1037" priority="349">
      <formula>IF(RIGHT(TEXT(AU135,"0.#"),1)=".",FALSE,TRUE)</formula>
    </cfRule>
    <cfRule type="expression" dxfId="1036" priority="350">
      <formula>IF(RIGHT(TEXT(AU135,"0.#"),1)=".",TRUE,FALSE)</formula>
    </cfRule>
  </conditionalFormatting>
  <conditionalFormatting sqref="AE168 AQ168">
    <cfRule type="expression" dxfId="1035" priority="347">
      <formula>IF(RIGHT(TEXT(AE168,"0.#"),1)=".",FALSE,TRUE)</formula>
    </cfRule>
    <cfRule type="expression" dxfId="1034" priority="348">
      <formula>IF(RIGHT(TEXT(AE168,"0.#"),1)=".",TRUE,FALSE)</formula>
    </cfRule>
  </conditionalFormatting>
  <conditionalFormatting sqref="AI168">
    <cfRule type="expression" dxfId="1033" priority="345">
      <formula>IF(RIGHT(TEXT(AI168,"0.#"),1)=".",FALSE,TRUE)</formula>
    </cfRule>
    <cfRule type="expression" dxfId="1032" priority="346">
      <formula>IF(RIGHT(TEXT(AI168,"0.#"),1)=".",TRUE,FALSE)</formula>
    </cfRule>
  </conditionalFormatting>
  <conditionalFormatting sqref="AM168">
    <cfRule type="expression" dxfId="1031" priority="343">
      <formula>IF(RIGHT(TEXT(AM168,"0.#"),1)=".",FALSE,TRUE)</formula>
    </cfRule>
    <cfRule type="expression" dxfId="1030" priority="344">
      <formula>IF(RIGHT(TEXT(AM168,"0.#"),1)=".",TRUE,FALSE)</formula>
    </cfRule>
  </conditionalFormatting>
  <conditionalFormatting sqref="AE169">
    <cfRule type="expression" dxfId="1029" priority="341">
      <formula>IF(RIGHT(TEXT(AE169,"0.#"),1)=".",FALSE,TRUE)</formula>
    </cfRule>
    <cfRule type="expression" dxfId="1028" priority="342">
      <formula>IF(RIGHT(TEXT(AE169,"0.#"),1)=".",TRUE,FALSE)</formula>
    </cfRule>
  </conditionalFormatting>
  <conditionalFormatting sqref="AI169">
    <cfRule type="expression" dxfId="1027" priority="339">
      <formula>IF(RIGHT(TEXT(AI169,"0.#"),1)=".",FALSE,TRUE)</formula>
    </cfRule>
    <cfRule type="expression" dxfId="1026" priority="340">
      <formula>IF(RIGHT(TEXT(AI169,"0.#"),1)=".",TRUE,FALSE)</formula>
    </cfRule>
  </conditionalFormatting>
  <conditionalFormatting sqref="AM169">
    <cfRule type="expression" dxfId="1025" priority="337">
      <formula>IF(RIGHT(TEXT(AM169,"0.#"),1)=".",FALSE,TRUE)</formula>
    </cfRule>
    <cfRule type="expression" dxfId="1024" priority="338">
      <formula>IF(RIGHT(TEXT(AM169,"0.#"),1)=".",TRUE,FALSE)</formula>
    </cfRule>
  </conditionalFormatting>
  <conditionalFormatting sqref="AQ169">
    <cfRule type="expression" dxfId="1023" priority="335">
      <formula>IF(RIGHT(TEXT(AQ169,"0.#"),1)=".",FALSE,TRUE)</formula>
    </cfRule>
    <cfRule type="expression" dxfId="1022" priority="336">
      <formula>IF(RIGHT(TEXT(AQ169,"0.#"),1)=".",TRUE,FALSE)</formula>
    </cfRule>
  </conditionalFormatting>
  <conditionalFormatting sqref="AU168">
    <cfRule type="expression" dxfId="1021" priority="333">
      <formula>IF(RIGHT(TEXT(AU168,"0.#"),1)=".",FALSE,TRUE)</formula>
    </cfRule>
    <cfRule type="expression" dxfId="1020" priority="334">
      <formula>IF(RIGHT(TEXT(AU168,"0.#"),1)=".",TRUE,FALSE)</formula>
    </cfRule>
  </conditionalFormatting>
  <conditionalFormatting sqref="AU169">
    <cfRule type="expression" dxfId="1019" priority="331">
      <formula>IF(RIGHT(TEXT(AU169,"0.#"),1)=".",FALSE,TRUE)</formula>
    </cfRule>
    <cfRule type="expression" dxfId="1018" priority="332">
      <formula>IF(RIGHT(TEXT(AU169,"0.#"),1)=".",TRUE,FALSE)</formula>
    </cfRule>
  </conditionalFormatting>
  <conditionalFormatting sqref="AE90">
    <cfRule type="expression" dxfId="1017" priority="329">
      <formula>IF(RIGHT(TEXT(AE90,"0.#"),1)=".",FALSE,TRUE)</formula>
    </cfRule>
    <cfRule type="expression" dxfId="1016" priority="330">
      <formula>IF(RIGHT(TEXT(AE90,"0.#"),1)=".",TRUE,FALSE)</formula>
    </cfRule>
  </conditionalFormatting>
  <conditionalFormatting sqref="AE91">
    <cfRule type="expression" dxfId="1015" priority="327">
      <formula>IF(RIGHT(TEXT(AE91,"0.#"),1)=".",FALSE,TRUE)</formula>
    </cfRule>
    <cfRule type="expression" dxfId="1014" priority="328">
      <formula>IF(RIGHT(TEXT(AE91,"0.#"),1)=".",TRUE,FALSE)</formula>
    </cfRule>
  </conditionalFormatting>
  <conditionalFormatting sqref="AM90">
    <cfRule type="expression" dxfId="1013" priority="317">
      <formula>IF(RIGHT(TEXT(AM90,"0.#"),1)=".",FALSE,TRUE)</formula>
    </cfRule>
    <cfRule type="expression" dxfId="1012" priority="318">
      <formula>IF(RIGHT(TEXT(AM90,"0.#"),1)=".",TRUE,FALSE)</formula>
    </cfRule>
  </conditionalFormatting>
  <conditionalFormatting sqref="AE92">
    <cfRule type="expression" dxfId="1011" priority="325">
      <formula>IF(RIGHT(TEXT(AE92,"0.#"),1)=".",FALSE,TRUE)</formula>
    </cfRule>
    <cfRule type="expression" dxfId="1010" priority="326">
      <formula>IF(RIGHT(TEXT(AE92,"0.#"),1)=".",TRUE,FALSE)</formula>
    </cfRule>
  </conditionalFormatting>
  <conditionalFormatting sqref="AI92">
    <cfRule type="expression" dxfId="1009" priority="323">
      <formula>IF(RIGHT(TEXT(AI92,"0.#"),1)=".",FALSE,TRUE)</formula>
    </cfRule>
    <cfRule type="expression" dxfId="1008" priority="324">
      <formula>IF(RIGHT(TEXT(AI92,"0.#"),1)=".",TRUE,FALSE)</formula>
    </cfRule>
  </conditionalFormatting>
  <conditionalFormatting sqref="AI91">
    <cfRule type="expression" dxfId="1007" priority="321">
      <formula>IF(RIGHT(TEXT(AI91,"0.#"),1)=".",FALSE,TRUE)</formula>
    </cfRule>
    <cfRule type="expression" dxfId="1006" priority="322">
      <formula>IF(RIGHT(TEXT(AI91,"0.#"),1)=".",TRUE,FALSE)</formula>
    </cfRule>
  </conditionalFormatting>
  <conditionalFormatting sqref="AI90">
    <cfRule type="expression" dxfId="1005" priority="319">
      <formula>IF(RIGHT(TEXT(AI90,"0.#"),1)=".",FALSE,TRUE)</formula>
    </cfRule>
    <cfRule type="expression" dxfId="1004" priority="320">
      <formula>IF(RIGHT(TEXT(AI90,"0.#"),1)=".",TRUE,FALSE)</formula>
    </cfRule>
  </conditionalFormatting>
  <conditionalFormatting sqref="AM91">
    <cfRule type="expression" dxfId="1003" priority="315">
      <formula>IF(RIGHT(TEXT(AM91,"0.#"),1)=".",FALSE,TRUE)</formula>
    </cfRule>
    <cfRule type="expression" dxfId="1002" priority="316">
      <formula>IF(RIGHT(TEXT(AM91,"0.#"),1)=".",TRUE,FALSE)</formula>
    </cfRule>
  </conditionalFormatting>
  <conditionalFormatting sqref="AM92">
    <cfRule type="expression" dxfId="1001" priority="313">
      <formula>IF(RIGHT(TEXT(AM92,"0.#"),1)=".",FALSE,TRUE)</formula>
    </cfRule>
    <cfRule type="expression" dxfId="1000" priority="314">
      <formula>IF(RIGHT(TEXT(AM92,"0.#"),1)=".",TRUE,FALSE)</formula>
    </cfRule>
  </conditionalFormatting>
  <conditionalFormatting sqref="AQ90:AQ92">
    <cfRule type="expression" dxfId="999" priority="311">
      <formula>IF(RIGHT(TEXT(AQ90,"0.#"),1)=".",FALSE,TRUE)</formula>
    </cfRule>
    <cfRule type="expression" dxfId="998" priority="312">
      <formula>IF(RIGHT(TEXT(AQ90,"0.#"),1)=".",TRUE,FALSE)</formula>
    </cfRule>
  </conditionalFormatting>
  <conditionalFormatting sqref="AU90:AU92">
    <cfRule type="expression" dxfId="997" priority="309">
      <formula>IF(RIGHT(TEXT(AU90,"0.#"),1)=".",FALSE,TRUE)</formula>
    </cfRule>
    <cfRule type="expression" dxfId="996" priority="310">
      <formula>IF(RIGHT(TEXT(AU90,"0.#"),1)=".",TRUE,FALSE)</formula>
    </cfRule>
  </conditionalFormatting>
  <conditionalFormatting sqref="AE85">
    <cfRule type="expression" dxfId="995" priority="307">
      <formula>IF(RIGHT(TEXT(AE85,"0.#"),1)=".",FALSE,TRUE)</formula>
    </cfRule>
    <cfRule type="expression" dxfId="994" priority="308">
      <formula>IF(RIGHT(TEXT(AE85,"0.#"),1)=".",TRUE,FALSE)</formula>
    </cfRule>
  </conditionalFormatting>
  <conditionalFormatting sqref="AE86">
    <cfRule type="expression" dxfId="993" priority="305">
      <formula>IF(RIGHT(TEXT(AE86,"0.#"),1)=".",FALSE,TRUE)</formula>
    </cfRule>
    <cfRule type="expression" dxfId="992" priority="306">
      <formula>IF(RIGHT(TEXT(AE86,"0.#"),1)=".",TRUE,FALSE)</formula>
    </cfRule>
  </conditionalFormatting>
  <conditionalFormatting sqref="AM85">
    <cfRule type="expression" dxfId="991" priority="295">
      <formula>IF(RIGHT(TEXT(AM85,"0.#"),1)=".",FALSE,TRUE)</formula>
    </cfRule>
    <cfRule type="expression" dxfId="990" priority="296">
      <formula>IF(RIGHT(TEXT(AM85,"0.#"),1)=".",TRUE,FALSE)</formula>
    </cfRule>
  </conditionalFormatting>
  <conditionalFormatting sqref="AE87">
    <cfRule type="expression" dxfId="989" priority="303">
      <formula>IF(RIGHT(TEXT(AE87,"0.#"),1)=".",FALSE,TRUE)</formula>
    </cfRule>
    <cfRule type="expression" dxfId="988" priority="304">
      <formula>IF(RIGHT(TEXT(AE87,"0.#"),1)=".",TRUE,FALSE)</formula>
    </cfRule>
  </conditionalFormatting>
  <conditionalFormatting sqref="AI87">
    <cfRule type="expression" dxfId="987" priority="301">
      <formula>IF(RIGHT(TEXT(AI87,"0.#"),1)=".",FALSE,TRUE)</formula>
    </cfRule>
    <cfRule type="expression" dxfId="986" priority="302">
      <formula>IF(RIGHT(TEXT(AI87,"0.#"),1)=".",TRUE,FALSE)</formula>
    </cfRule>
  </conditionalFormatting>
  <conditionalFormatting sqref="AI86">
    <cfRule type="expression" dxfId="985" priority="299">
      <formula>IF(RIGHT(TEXT(AI86,"0.#"),1)=".",FALSE,TRUE)</formula>
    </cfRule>
    <cfRule type="expression" dxfId="984" priority="300">
      <formula>IF(RIGHT(TEXT(AI86,"0.#"),1)=".",TRUE,FALSE)</formula>
    </cfRule>
  </conditionalFormatting>
  <conditionalFormatting sqref="AI85">
    <cfRule type="expression" dxfId="983" priority="297">
      <formula>IF(RIGHT(TEXT(AI85,"0.#"),1)=".",FALSE,TRUE)</formula>
    </cfRule>
    <cfRule type="expression" dxfId="982" priority="298">
      <formula>IF(RIGHT(TEXT(AI85,"0.#"),1)=".",TRUE,FALSE)</formula>
    </cfRule>
  </conditionalFormatting>
  <conditionalFormatting sqref="AM86">
    <cfRule type="expression" dxfId="981" priority="293">
      <formula>IF(RIGHT(TEXT(AM86,"0.#"),1)=".",FALSE,TRUE)</formula>
    </cfRule>
    <cfRule type="expression" dxfId="980" priority="294">
      <formula>IF(RIGHT(TEXT(AM86,"0.#"),1)=".",TRUE,FALSE)</formula>
    </cfRule>
  </conditionalFormatting>
  <conditionalFormatting sqref="AM87">
    <cfRule type="expression" dxfId="979" priority="291">
      <formula>IF(RIGHT(TEXT(AM87,"0.#"),1)=".",FALSE,TRUE)</formula>
    </cfRule>
    <cfRule type="expression" dxfId="978" priority="292">
      <formula>IF(RIGHT(TEXT(AM87,"0.#"),1)=".",TRUE,FALSE)</formula>
    </cfRule>
  </conditionalFormatting>
  <conditionalFormatting sqref="AQ85:AQ87">
    <cfRule type="expression" dxfId="977" priority="289">
      <formula>IF(RIGHT(TEXT(AQ85,"0.#"),1)=".",FALSE,TRUE)</formula>
    </cfRule>
    <cfRule type="expression" dxfId="976" priority="290">
      <formula>IF(RIGHT(TEXT(AQ85,"0.#"),1)=".",TRUE,FALSE)</formula>
    </cfRule>
  </conditionalFormatting>
  <conditionalFormatting sqref="AU85:AU87">
    <cfRule type="expression" dxfId="975" priority="287">
      <formula>IF(RIGHT(TEXT(AU85,"0.#"),1)=".",FALSE,TRUE)</formula>
    </cfRule>
    <cfRule type="expression" dxfId="974" priority="288">
      <formula>IF(RIGHT(TEXT(AU85,"0.#"),1)=".",TRUE,FALSE)</formula>
    </cfRule>
  </conditionalFormatting>
  <conditionalFormatting sqref="AE124">
    <cfRule type="expression" dxfId="973" priority="285">
      <formula>IF(RIGHT(TEXT(AE124,"0.#"),1)=".",FALSE,TRUE)</formula>
    </cfRule>
    <cfRule type="expression" dxfId="972" priority="286">
      <formula>IF(RIGHT(TEXT(AE124,"0.#"),1)=".",TRUE,FALSE)</formula>
    </cfRule>
  </conditionalFormatting>
  <conditionalFormatting sqref="AE125">
    <cfRule type="expression" dxfId="971" priority="283">
      <formula>IF(RIGHT(TEXT(AE125,"0.#"),1)=".",FALSE,TRUE)</formula>
    </cfRule>
    <cfRule type="expression" dxfId="970" priority="284">
      <formula>IF(RIGHT(TEXT(AE125,"0.#"),1)=".",TRUE,FALSE)</formula>
    </cfRule>
  </conditionalFormatting>
  <conditionalFormatting sqref="AM124">
    <cfRule type="expression" dxfId="969" priority="273">
      <formula>IF(RIGHT(TEXT(AM124,"0.#"),1)=".",FALSE,TRUE)</formula>
    </cfRule>
    <cfRule type="expression" dxfId="968" priority="274">
      <formula>IF(RIGHT(TEXT(AM124,"0.#"),1)=".",TRUE,FALSE)</formula>
    </cfRule>
  </conditionalFormatting>
  <conditionalFormatting sqref="AE126">
    <cfRule type="expression" dxfId="967" priority="281">
      <formula>IF(RIGHT(TEXT(AE126,"0.#"),1)=".",FALSE,TRUE)</formula>
    </cfRule>
    <cfRule type="expression" dxfId="966" priority="282">
      <formula>IF(RIGHT(TEXT(AE126,"0.#"),1)=".",TRUE,FALSE)</formula>
    </cfRule>
  </conditionalFormatting>
  <conditionalFormatting sqref="AI126">
    <cfRule type="expression" dxfId="965" priority="279">
      <formula>IF(RIGHT(TEXT(AI126,"0.#"),1)=".",FALSE,TRUE)</formula>
    </cfRule>
    <cfRule type="expression" dxfId="964" priority="280">
      <formula>IF(RIGHT(TEXT(AI126,"0.#"),1)=".",TRUE,FALSE)</formula>
    </cfRule>
  </conditionalFormatting>
  <conditionalFormatting sqref="AI125">
    <cfRule type="expression" dxfId="963" priority="277">
      <formula>IF(RIGHT(TEXT(AI125,"0.#"),1)=".",FALSE,TRUE)</formula>
    </cfRule>
    <cfRule type="expression" dxfId="962" priority="278">
      <formula>IF(RIGHT(TEXT(AI125,"0.#"),1)=".",TRUE,FALSE)</formula>
    </cfRule>
  </conditionalFormatting>
  <conditionalFormatting sqref="AI124">
    <cfRule type="expression" dxfId="961" priority="275">
      <formula>IF(RIGHT(TEXT(AI124,"0.#"),1)=".",FALSE,TRUE)</formula>
    </cfRule>
    <cfRule type="expression" dxfId="960" priority="276">
      <formula>IF(RIGHT(TEXT(AI124,"0.#"),1)=".",TRUE,FALSE)</formula>
    </cfRule>
  </conditionalFormatting>
  <conditionalFormatting sqref="AM125">
    <cfRule type="expression" dxfId="959" priority="271">
      <formula>IF(RIGHT(TEXT(AM125,"0.#"),1)=".",FALSE,TRUE)</formula>
    </cfRule>
    <cfRule type="expression" dxfId="958" priority="272">
      <formula>IF(RIGHT(TEXT(AM125,"0.#"),1)=".",TRUE,FALSE)</formula>
    </cfRule>
  </conditionalFormatting>
  <conditionalFormatting sqref="AM126">
    <cfRule type="expression" dxfId="957" priority="269">
      <formula>IF(RIGHT(TEXT(AM126,"0.#"),1)=".",FALSE,TRUE)</formula>
    </cfRule>
    <cfRule type="expression" dxfId="956" priority="270">
      <formula>IF(RIGHT(TEXT(AM126,"0.#"),1)=".",TRUE,FALSE)</formula>
    </cfRule>
  </conditionalFormatting>
  <conditionalFormatting sqref="AQ124:AQ126">
    <cfRule type="expression" dxfId="955" priority="267">
      <formula>IF(RIGHT(TEXT(AQ124,"0.#"),1)=".",FALSE,TRUE)</formula>
    </cfRule>
    <cfRule type="expression" dxfId="954" priority="268">
      <formula>IF(RIGHT(TEXT(AQ124,"0.#"),1)=".",TRUE,FALSE)</formula>
    </cfRule>
  </conditionalFormatting>
  <conditionalFormatting sqref="AU124:AU126">
    <cfRule type="expression" dxfId="953" priority="265">
      <formula>IF(RIGHT(TEXT(AU124,"0.#"),1)=".",FALSE,TRUE)</formula>
    </cfRule>
    <cfRule type="expression" dxfId="952" priority="266">
      <formula>IF(RIGHT(TEXT(AU124,"0.#"),1)=".",TRUE,FALSE)</formula>
    </cfRule>
  </conditionalFormatting>
  <conditionalFormatting sqref="AE119">
    <cfRule type="expression" dxfId="951" priority="263">
      <formula>IF(RIGHT(TEXT(AE119,"0.#"),1)=".",FALSE,TRUE)</formula>
    </cfRule>
    <cfRule type="expression" dxfId="950" priority="264">
      <formula>IF(RIGHT(TEXT(AE119,"0.#"),1)=".",TRUE,FALSE)</formula>
    </cfRule>
  </conditionalFormatting>
  <conditionalFormatting sqref="AE120">
    <cfRule type="expression" dxfId="949" priority="261">
      <formula>IF(RIGHT(TEXT(AE120,"0.#"),1)=".",FALSE,TRUE)</formula>
    </cfRule>
    <cfRule type="expression" dxfId="948" priority="262">
      <formula>IF(RIGHT(TEXT(AE120,"0.#"),1)=".",TRUE,FALSE)</formula>
    </cfRule>
  </conditionalFormatting>
  <conditionalFormatting sqref="AM119">
    <cfRule type="expression" dxfId="947" priority="251">
      <formula>IF(RIGHT(TEXT(AM119,"0.#"),1)=".",FALSE,TRUE)</formula>
    </cfRule>
    <cfRule type="expression" dxfId="946" priority="252">
      <formula>IF(RIGHT(TEXT(AM119,"0.#"),1)=".",TRUE,FALSE)</formula>
    </cfRule>
  </conditionalFormatting>
  <conditionalFormatting sqref="AE121">
    <cfRule type="expression" dxfId="945" priority="259">
      <formula>IF(RIGHT(TEXT(AE121,"0.#"),1)=".",FALSE,TRUE)</formula>
    </cfRule>
    <cfRule type="expression" dxfId="944" priority="260">
      <formula>IF(RIGHT(TEXT(AE121,"0.#"),1)=".",TRUE,FALSE)</formula>
    </cfRule>
  </conditionalFormatting>
  <conditionalFormatting sqref="AI121">
    <cfRule type="expression" dxfId="943" priority="257">
      <formula>IF(RIGHT(TEXT(AI121,"0.#"),1)=".",FALSE,TRUE)</formula>
    </cfRule>
    <cfRule type="expression" dxfId="942" priority="258">
      <formula>IF(RIGHT(TEXT(AI121,"0.#"),1)=".",TRUE,FALSE)</formula>
    </cfRule>
  </conditionalFormatting>
  <conditionalFormatting sqref="AI120">
    <cfRule type="expression" dxfId="941" priority="255">
      <formula>IF(RIGHT(TEXT(AI120,"0.#"),1)=".",FALSE,TRUE)</formula>
    </cfRule>
    <cfRule type="expression" dxfId="940" priority="256">
      <formula>IF(RIGHT(TEXT(AI120,"0.#"),1)=".",TRUE,FALSE)</formula>
    </cfRule>
  </conditionalFormatting>
  <conditionalFormatting sqref="AI119">
    <cfRule type="expression" dxfId="939" priority="253">
      <formula>IF(RIGHT(TEXT(AI119,"0.#"),1)=".",FALSE,TRUE)</formula>
    </cfRule>
    <cfRule type="expression" dxfId="938" priority="254">
      <formula>IF(RIGHT(TEXT(AI119,"0.#"),1)=".",TRUE,FALSE)</formula>
    </cfRule>
  </conditionalFormatting>
  <conditionalFormatting sqref="AM120">
    <cfRule type="expression" dxfId="937" priority="249">
      <formula>IF(RIGHT(TEXT(AM120,"0.#"),1)=".",FALSE,TRUE)</formula>
    </cfRule>
    <cfRule type="expression" dxfId="936" priority="250">
      <formula>IF(RIGHT(TEXT(AM120,"0.#"),1)=".",TRUE,FALSE)</formula>
    </cfRule>
  </conditionalFormatting>
  <conditionalFormatting sqref="AM121">
    <cfRule type="expression" dxfId="935" priority="247">
      <formula>IF(RIGHT(TEXT(AM121,"0.#"),1)=".",FALSE,TRUE)</formula>
    </cfRule>
    <cfRule type="expression" dxfId="934" priority="248">
      <formula>IF(RIGHT(TEXT(AM121,"0.#"),1)=".",TRUE,FALSE)</formula>
    </cfRule>
  </conditionalFormatting>
  <conditionalFormatting sqref="AQ119:AQ121">
    <cfRule type="expression" dxfId="933" priority="245">
      <formula>IF(RIGHT(TEXT(AQ119,"0.#"),1)=".",FALSE,TRUE)</formula>
    </cfRule>
    <cfRule type="expression" dxfId="932" priority="246">
      <formula>IF(RIGHT(TEXT(AQ119,"0.#"),1)=".",TRUE,FALSE)</formula>
    </cfRule>
  </conditionalFormatting>
  <conditionalFormatting sqref="AU119:AU121">
    <cfRule type="expression" dxfId="931" priority="243">
      <formula>IF(RIGHT(TEXT(AU119,"0.#"),1)=".",FALSE,TRUE)</formula>
    </cfRule>
    <cfRule type="expression" dxfId="930" priority="244">
      <formula>IF(RIGHT(TEXT(AU119,"0.#"),1)=".",TRUE,FALSE)</formula>
    </cfRule>
  </conditionalFormatting>
  <conditionalFormatting sqref="AE158">
    <cfRule type="expression" dxfId="929" priority="241">
      <formula>IF(RIGHT(TEXT(AE158,"0.#"),1)=".",FALSE,TRUE)</formula>
    </cfRule>
    <cfRule type="expression" dxfId="928" priority="242">
      <formula>IF(RIGHT(TEXT(AE158,"0.#"),1)=".",TRUE,FALSE)</formula>
    </cfRule>
  </conditionalFormatting>
  <conditionalFormatting sqref="AE159">
    <cfRule type="expression" dxfId="927" priority="239">
      <formula>IF(RIGHT(TEXT(AE159,"0.#"),1)=".",FALSE,TRUE)</formula>
    </cfRule>
    <cfRule type="expression" dxfId="926" priority="240">
      <formula>IF(RIGHT(TEXT(AE159,"0.#"),1)=".",TRUE,FALSE)</formula>
    </cfRule>
  </conditionalFormatting>
  <conditionalFormatting sqref="AM158">
    <cfRule type="expression" dxfId="925" priority="229">
      <formula>IF(RIGHT(TEXT(AM158,"0.#"),1)=".",FALSE,TRUE)</formula>
    </cfRule>
    <cfRule type="expression" dxfId="924" priority="230">
      <formula>IF(RIGHT(TEXT(AM158,"0.#"),1)=".",TRUE,FALSE)</formula>
    </cfRule>
  </conditionalFormatting>
  <conditionalFormatting sqref="AE160">
    <cfRule type="expression" dxfId="923" priority="237">
      <formula>IF(RIGHT(TEXT(AE160,"0.#"),1)=".",FALSE,TRUE)</formula>
    </cfRule>
    <cfRule type="expression" dxfId="922" priority="238">
      <formula>IF(RIGHT(TEXT(AE160,"0.#"),1)=".",TRUE,FALSE)</formula>
    </cfRule>
  </conditionalFormatting>
  <conditionalFormatting sqref="AI160">
    <cfRule type="expression" dxfId="921" priority="235">
      <formula>IF(RIGHT(TEXT(AI160,"0.#"),1)=".",FALSE,TRUE)</formula>
    </cfRule>
    <cfRule type="expression" dxfId="920" priority="236">
      <formula>IF(RIGHT(TEXT(AI160,"0.#"),1)=".",TRUE,FALSE)</formula>
    </cfRule>
  </conditionalFormatting>
  <conditionalFormatting sqref="AI159">
    <cfRule type="expression" dxfId="919" priority="233">
      <formula>IF(RIGHT(TEXT(AI159,"0.#"),1)=".",FALSE,TRUE)</formula>
    </cfRule>
    <cfRule type="expression" dxfId="918" priority="234">
      <formula>IF(RIGHT(TEXT(AI159,"0.#"),1)=".",TRUE,FALSE)</formula>
    </cfRule>
  </conditionalFormatting>
  <conditionalFormatting sqref="AI158">
    <cfRule type="expression" dxfId="917" priority="231">
      <formula>IF(RIGHT(TEXT(AI158,"0.#"),1)=".",FALSE,TRUE)</formula>
    </cfRule>
    <cfRule type="expression" dxfId="916" priority="232">
      <formula>IF(RIGHT(TEXT(AI158,"0.#"),1)=".",TRUE,FALSE)</formula>
    </cfRule>
  </conditionalFormatting>
  <conditionalFormatting sqref="AM159">
    <cfRule type="expression" dxfId="915" priority="227">
      <formula>IF(RIGHT(TEXT(AM159,"0.#"),1)=".",FALSE,TRUE)</formula>
    </cfRule>
    <cfRule type="expression" dxfId="914" priority="228">
      <formula>IF(RIGHT(TEXT(AM159,"0.#"),1)=".",TRUE,FALSE)</formula>
    </cfRule>
  </conditionalFormatting>
  <conditionalFormatting sqref="AM160">
    <cfRule type="expression" dxfId="913" priority="225">
      <formula>IF(RIGHT(TEXT(AM160,"0.#"),1)=".",FALSE,TRUE)</formula>
    </cfRule>
    <cfRule type="expression" dxfId="912" priority="226">
      <formula>IF(RIGHT(TEXT(AM160,"0.#"),1)=".",TRUE,FALSE)</formula>
    </cfRule>
  </conditionalFormatting>
  <conditionalFormatting sqref="AQ158:AQ160">
    <cfRule type="expression" dxfId="911" priority="223">
      <formula>IF(RIGHT(TEXT(AQ158,"0.#"),1)=".",FALSE,TRUE)</formula>
    </cfRule>
    <cfRule type="expression" dxfId="910" priority="224">
      <formula>IF(RIGHT(TEXT(AQ158,"0.#"),1)=".",TRUE,FALSE)</formula>
    </cfRule>
  </conditionalFormatting>
  <conditionalFormatting sqref="AU158:AU160">
    <cfRule type="expression" dxfId="909" priority="221">
      <formula>IF(RIGHT(TEXT(AU158,"0.#"),1)=".",FALSE,TRUE)</formula>
    </cfRule>
    <cfRule type="expression" dxfId="908" priority="222">
      <formula>IF(RIGHT(TEXT(AU158,"0.#"),1)=".",TRUE,FALSE)</formula>
    </cfRule>
  </conditionalFormatting>
  <conditionalFormatting sqref="AE153">
    <cfRule type="expression" dxfId="907" priority="219">
      <formula>IF(RIGHT(TEXT(AE153,"0.#"),1)=".",FALSE,TRUE)</formula>
    </cfRule>
    <cfRule type="expression" dxfId="906" priority="220">
      <formula>IF(RIGHT(TEXT(AE153,"0.#"),1)=".",TRUE,FALSE)</formula>
    </cfRule>
  </conditionalFormatting>
  <conditionalFormatting sqref="AE154">
    <cfRule type="expression" dxfId="905" priority="217">
      <formula>IF(RIGHT(TEXT(AE154,"0.#"),1)=".",FALSE,TRUE)</formula>
    </cfRule>
    <cfRule type="expression" dxfId="904" priority="218">
      <formula>IF(RIGHT(TEXT(AE154,"0.#"),1)=".",TRUE,FALSE)</formula>
    </cfRule>
  </conditionalFormatting>
  <conditionalFormatting sqref="AM153">
    <cfRule type="expression" dxfId="903" priority="207">
      <formula>IF(RIGHT(TEXT(AM153,"0.#"),1)=".",FALSE,TRUE)</formula>
    </cfRule>
    <cfRule type="expression" dxfId="902" priority="208">
      <formula>IF(RIGHT(TEXT(AM153,"0.#"),1)=".",TRUE,FALSE)</formula>
    </cfRule>
  </conditionalFormatting>
  <conditionalFormatting sqref="AE155">
    <cfRule type="expression" dxfId="901" priority="215">
      <formula>IF(RIGHT(TEXT(AE155,"0.#"),1)=".",FALSE,TRUE)</formula>
    </cfRule>
    <cfRule type="expression" dxfId="900" priority="216">
      <formula>IF(RIGHT(TEXT(AE155,"0.#"),1)=".",TRUE,FALSE)</formula>
    </cfRule>
  </conditionalFormatting>
  <conditionalFormatting sqref="AI155">
    <cfRule type="expression" dxfId="899" priority="213">
      <formula>IF(RIGHT(TEXT(AI155,"0.#"),1)=".",FALSE,TRUE)</formula>
    </cfRule>
    <cfRule type="expression" dxfId="898" priority="214">
      <formula>IF(RIGHT(TEXT(AI155,"0.#"),1)=".",TRUE,FALSE)</formula>
    </cfRule>
  </conditionalFormatting>
  <conditionalFormatting sqref="AI154">
    <cfRule type="expression" dxfId="897" priority="211">
      <formula>IF(RIGHT(TEXT(AI154,"0.#"),1)=".",FALSE,TRUE)</formula>
    </cfRule>
    <cfRule type="expression" dxfId="896" priority="212">
      <formula>IF(RIGHT(TEXT(AI154,"0.#"),1)=".",TRUE,FALSE)</formula>
    </cfRule>
  </conditionalFormatting>
  <conditionalFormatting sqref="AI153">
    <cfRule type="expression" dxfId="895" priority="209">
      <formula>IF(RIGHT(TEXT(AI153,"0.#"),1)=".",FALSE,TRUE)</formula>
    </cfRule>
    <cfRule type="expression" dxfId="894" priority="210">
      <formula>IF(RIGHT(TEXT(AI153,"0.#"),1)=".",TRUE,FALSE)</formula>
    </cfRule>
  </conditionalFormatting>
  <conditionalFormatting sqref="AM154">
    <cfRule type="expression" dxfId="893" priority="205">
      <formula>IF(RIGHT(TEXT(AM154,"0.#"),1)=".",FALSE,TRUE)</formula>
    </cfRule>
    <cfRule type="expression" dxfId="892" priority="206">
      <formula>IF(RIGHT(TEXT(AM154,"0.#"),1)=".",TRUE,FALSE)</formula>
    </cfRule>
  </conditionalFormatting>
  <conditionalFormatting sqref="AM155">
    <cfRule type="expression" dxfId="891" priority="203">
      <formula>IF(RIGHT(TEXT(AM155,"0.#"),1)=".",FALSE,TRUE)</formula>
    </cfRule>
    <cfRule type="expression" dxfId="890" priority="204">
      <formula>IF(RIGHT(TEXT(AM155,"0.#"),1)=".",TRUE,FALSE)</formula>
    </cfRule>
  </conditionalFormatting>
  <conditionalFormatting sqref="AQ153:AQ155">
    <cfRule type="expression" dxfId="889" priority="201">
      <formula>IF(RIGHT(TEXT(AQ153,"0.#"),1)=".",FALSE,TRUE)</formula>
    </cfRule>
    <cfRule type="expression" dxfId="888" priority="202">
      <formula>IF(RIGHT(TEXT(AQ153,"0.#"),1)=".",TRUE,FALSE)</formula>
    </cfRule>
  </conditionalFormatting>
  <conditionalFormatting sqref="AU153:AU155">
    <cfRule type="expression" dxfId="887" priority="199">
      <formula>IF(RIGHT(TEXT(AU153,"0.#"),1)=".",FALSE,TRUE)</formula>
    </cfRule>
    <cfRule type="expression" dxfId="886" priority="200">
      <formula>IF(RIGHT(TEXT(AU153,"0.#"),1)=".",TRUE,FALSE)</formula>
    </cfRule>
  </conditionalFormatting>
  <conditionalFormatting sqref="AE192">
    <cfRule type="expression" dxfId="885" priority="197">
      <formula>IF(RIGHT(TEXT(AE192,"0.#"),1)=".",FALSE,TRUE)</formula>
    </cfRule>
    <cfRule type="expression" dxfId="884" priority="198">
      <formula>IF(RIGHT(TEXT(AE192,"0.#"),1)=".",TRUE,FALSE)</formula>
    </cfRule>
  </conditionalFormatting>
  <conditionalFormatting sqref="AE193">
    <cfRule type="expression" dxfId="883" priority="195">
      <formula>IF(RIGHT(TEXT(AE193,"0.#"),1)=".",FALSE,TRUE)</formula>
    </cfRule>
    <cfRule type="expression" dxfId="882" priority="196">
      <formula>IF(RIGHT(TEXT(AE193,"0.#"),1)=".",TRUE,FALSE)</formula>
    </cfRule>
  </conditionalFormatting>
  <conditionalFormatting sqref="AM192">
    <cfRule type="expression" dxfId="881" priority="185">
      <formula>IF(RIGHT(TEXT(AM192,"0.#"),1)=".",FALSE,TRUE)</formula>
    </cfRule>
    <cfRule type="expression" dxfId="880" priority="186">
      <formula>IF(RIGHT(TEXT(AM192,"0.#"),1)=".",TRUE,FALSE)</formula>
    </cfRule>
  </conditionalFormatting>
  <conditionalFormatting sqref="AE194">
    <cfRule type="expression" dxfId="879" priority="193">
      <formula>IF(RIGHT(TEXT(AE194,"0.#"),1)=".",FALSE,TRUE)</formula>
    </cfRule>
    <cfRule type="expression" dxfId="878" priority="194">
      <formula>IF(RIGHT(TEXT(AE194,"0.#"),1)=".",TRUE,FALSE)</formula>
    </cfRule>
  </conditionalFormatting>
  <conditionalFormatting sqref="AI194">
    <cfRule type="expression" dxfId="877" priority="191">
      <formula>IF(RIGHT(TEXT(AI194,"0.#"),1)=".",FALSE,TRUE)</formula>
    </cfRule>
    <cfRule type="expression" dxfId="876" priority="192">
      <formula>IF(RIGHT(TEXT(AI194,"0.#"),1)=".",TRUE,FALSE)</formula>
    </cfRule>
  </conditionalFormatting>
  <conditionalFormatting sqref="AI193">
    <cfRule type="expression" dxfId="875" priority="189">
      <formula>IF(RIGHT(TEXT(AI193,"0.#"),1)=".",FALSE,TRUE)</formula>
    </cfRule>
    <cfRule type="expression" dxfId="874" priority="190">
      <formula>IF(RIGHT(TEXT(AI193,"0.#"),1)=".",TRUE,FALSE)</formula>
    </cfRule>
  </conditionalFormatting>
  <conditionalFormatting sqref="AI192">
    <cfRule type="expression" dxfId="873" priority="187">
      <formula>IF(RIGHT(TEXT(AI192,"0.#"),1)=".",FALSE,TRUE)</formula>
    </cfRule>
    <cfRule type="expression" dxfId="872" priority="188">
      <formula>IF(RIGHT(TEXT(AI192,"0.#"),1)=".",TRUE,FALSE)</formula>
    </cfRule>
  </conditionalFormatting>
  <conditionalFormatting sqref="AM193">
    <cfRule type="expression" dxfId="871" priority="183">
      <formula>IF(RIGHT(TEXT(AM193,"0.#"),1)=".",FALSE,TRUE)</formula>
    </cfRule>
    <cfRule type="expression" dxfId="870" priority="184">
      <formula>IF(RIGHT(TEXT(AM193,"0.#"),1)=".",TRUE,FALSE)</formula>
    </cfRule>
  </conditionalFormatting>
  <conditionalFormatting sqref="AM194">
    <cfRule type="expression" dxfId="869" priority="181">
      <formula>IF(RIGHT(TEXT(AM194,"0.#"),1)=".",FALSE,TRUE)</formula>
    </cfRule>
    <cfRule type="expression" dxfId="868" priority="182">
      <formula>IF(RIGHT(TEXT(AM194,"0.#"),1)=".",TRUE,FALSE)</formula>
    </cfRule>
  </conditionalFormatting>
  <conditionalFormatting sqref="AQ192:AQ194">
    <cfRule type="expression" dxfId="867" priority="179">
      <formula>IF(RIGHT(TEXT(AQ192,"0.#"),1)=".",FALSE,TRUE)</formula>
    </cfRule>
    <cfRule type="expression" dxfId="866" priority="180">
      <formula>IF(RIGHT(TEXT(AQ192,"0.#"),1)=".",TRUE,FALSE)</formula>
    </cfRule>
  </conditionalFormatting>
  <conditionalFormatting sqref="AU192:AU194">
    <cfRule type="expression" dxfId="865" priority="177">
      <formula>IF(RIGHT(TEXT(AU192,"0.#"),1)=".",FALSE,TRUE)</formula>
    </cfRule>
    <cfRule type="expression" dxfId="864" priority="178">
      <formula>IF(RIGHT(TEXT(AU192,"0.#"),1)=".",TRUE,FALSE)</formula>
    </cfRule>
  </conditionalFormatting>
  <conditionalFormatting sqref="AE187">
    <cfRule type="expression" dxfId="863" priority="175">
      <formula>IF(RIGHT(TEXT(AE187,"0.#"),1)=".",FALSE,TRUE)</formula>
    </cfRule>
    <cfRule type="expression" dxfId="862" priority="176">
      <formula>IF(RIGHT(TEXT(AE187,"0.#"),1)=".",TRUE,FALSE)</formula>
    </cfRule>
  </conditionalFormatting>
  <conditionalFormatting sqref="AE188">
    <cfRule type="expression" dxfId="861" priority="173">
      <formula>IF(RIGHT(TEXT(AE188,"0.#"),1)=".",FALSE,TRUE)</formula>
    </cfRule>
    <cfRule type="expression" dxfId="860" priority="174">
      <formula>IF(RIGHT(TEXT(AE188,"0.#"),1)=".",TRUE,FALSE)</formula>
    </cfRule>
  </conditionalFormatting>
  <conditionalFormatting sqref="AM187">
    <cfRule type="expression" dxfId="859" priority="163">
      <formula>IF(RIGHT(TEXT(AM187,"0.#"),1)=".",FALSE,TRUE)</formula>
    </cfRule>
    <cfRule type="expression" dxfId="858" priority="164">
      <formula>IF(RIGHT(TEXT(AM187,"0.#"),1)=".",TRUE,FALSE)</formula>
    </cfRule>
  </conditionalFormatting>
  <conditionalFormatting sqref="AE189">
    <cfRule type="expression" dxfId="857" priority="171">
      <formula>IF(RIGHT(TEXT(AE189,"0.#"),1)=".",FALSE,TRUE)</formula>
    </cfRule>
    <cfRule type="expression" dxfId="856" priority="172">
      <formula>IF(RIGHT(TEXT(AE189,"0.#"),1)=".",TRUE,FALSE)</formula>
    </cfRule>
  </conditionalFormatting>
  <conditionalFormatting sqref="AI189">
    <cfRule type="expression" dxfId="855" priority="169">
      <formula>IF(RIGHT(TEXT(AI189,"0.#"),1)=".",FALSE,TRUE)</formula>
    </cfRule>
    <cfRule type="expression" dxfId="854" priority="170">
      <formula>IF(RIGHT(TEXT(AI189,"0.#"),1)=".",TRUE,FALSE)</formula>
    </cfRule>
  </conditionalFormatting>
  <conditionalFormatting sqref="AI188">
    <cfRule type="expression" dxfId="853" priority="167">
      <formula>IF(RIGHT(TEXT(AI188,"0.#"),1)=".",FALSE,TRUE)</formula>
    </cfRule>
    <cfRule type="expression" dxfId="852" priority="168">
      <formula>IF(RIGHT(TEXT(AI188,"0.#"),1)=".",TRUE,FALSE)</formula>
    </cfRule>
  </conditionalFormatting>
  <conditionalFormatting sqref="AI187">
    <cfRule type="expression" dxfId="851" priority="165">
      <formula>IF(RIGHT(TEXT(AI187,"0.#"),1)=".",FALSE,TRUE)</formula>
    </cfRule>
    <cfRule type="expression" dxfId="850" priority="166">
      <formula>IF(RIGHT(TEXT(AI187,"0.#"),1)=".",TRUE,FALSE)</formula>
    </cfRule>
  </conditionalFormatting>
  <conditionalFormatting sqref="AM188">
    <cfRule type="expression" dxfId="849" priority="161">
      <formula>IF(RIGHT(TEXT(AM188,"0.#"),1)=".",FALSE,TRUE)</formula>
    </cfRule>
    <cfRule type="expression" dxfId="848" priority="162">
      <formula>IF(RIGHT(TEXT(AM188,"0.#"),1)=".",TRUE,FALSE)</formula>
    </cfRule>
  </conditionalFormatting>
  <conditionalFormatting sqref="AM189">
    <cfRule type="expression" dxfId="847" priority="159">
      <formula>IF(RIGHT(TEXT(AM189,"0.#"),1)=".",FALSE,TRUE)</formula>
    </cfRule>
    <cfRule type="expression" dxfId="846" priority="160">
      <formula>IF(RIGHT(TEXT(AM189,"0.#"),1)=".",TRUE,FALSE)</formula>
    </cfRule>
  </conditionalFormatting>
  <conditionalFormatting sqref="AQ187:AQ189">
    <cfRule type="expression" dxfId="845" priority="157">
      <formula>IF(RIGHT(TEXT(AQ187,"0.#"),1)=".",FALSE,TRUE)</formula>
    </cfRule>
    <cfRule type="expression" dxfId="844" priority="158">
      <formula>IF(RIGHT(TEXT(AQ187,"0.#"),1)=".",TRUE,FALSE)</formula>
    </cfRule>
  </conditionalFormatting>
  <conditionalFormatting sqref="AU187:AU189">
    <cfRule type="expression" dxfId="843" priority="155">
      <formula>IF(RIGHT(TEXT(AU187,"0.#"),1)=".",FALSE,TRUE)</formula>
    </cfRule>
    <cfRule type="expression" dxfId="842" priority="156">
      <formula>IF(RIGHT(TEXT(AU187,"0.#"),1)=".",TRUE,FALSE)</formula>
    </cfRule>
  </conditionalFormatting>
  <conditionalFormatting sqref="AE56">
    <cfRule type="expression" dxfId="841" priority="153">
      <formula>IF(RIGHT(TEXT(AE56,"0.#"),1)=".",FALSE,TRUE)</formula>
    </cfRule>
    <cfRule type="expression" dxfId="840" priority="154">
      <formula>IF(RIGHT(TEXT(AE56,"0.#"),1)=".",TRUE,FALSE)</formula>
    </cfRule>
  </conditionalFormatting>
  <conditionalFormatting sqref="AE57">
    <cfRule type="expression" dxfId="839" priority="151">
      <formula>IF(RIGHT(TEXT(AE57,"0.#"),1)=".",FALSE,TRUE)</formula>
    </cfRule>
    <cfRule type="expression" dxfId="838" priority="152">
      <formula>IF(RIGHT(TEXT(AE57,"0.#"),1)=".",TRUE,FALSE)</formula>
    </cfRule>
  </conditionalFormatting>
  <conditionalFormatting sqref="AM56">
    <cfRule type="expression" dxfId="837" priority="141">
      <formula>IF(RIGHT(TEXT(AM56,"0.#"),1)=".",FALSE,TRUE)</formula>
    </cfRule>
    <cfRule type="expression" dxfId="836" priority="142">
      <formula>IF(RIGHT(TEXT(AM56,"0.#"),1)=".",TRUE,FALSE)</formula>
    </cfRule>
  </conditionalFormatting>
  <conditionalFormatting sqref="AE58">
    <cfRule type="expression" dxfId="835" priority="149">
      <formula>IF(RIGHT(TEXT(AE58,"0.#"),1)=".",FALSE,TRUE)</formula>
    </cfRule>
    <cfRule type="expression" dxfId="834" priority="150">
      <formula>IF(RIGHT(TEXT(AE58,"0.#"),1)=".",TRUE,FALSE)</formula>
    </cfRule>
  </conditionalFormatting>
  <conditionalFormatting sqref="AI58">
    <cfRule type="expression" dxfId="833" priority="147">
      <formula>IF(RIGHT(TEXT(AI58,"0.#"),1)=".",FALSE,TRUE)</formula>
    </cfRule>
    <cfRule type="expression" dxfId="832" priority="148">
      <formula>IF(RIGHT(TEXT(AI58,"0.#"),1)=".",TRUE,FALSE)</formula>
    </cfRule>
  </conditionalFormatting>
  <conditionalFormatting sqref="AI57">
    <cfRule type="expression" dxfId="831" priority="145">
      <formula>IF(RIGHT(TEXT(AI57,"0.#"),1)=".",FALSE,TRUE)</formula>
    </cfRule>
    <cfRule type="expression" dxfId="830" priority="146">
      <formula>IF(RIGHT(TEXT(AI57,"0.#"),1)=".",TRUE,FALSE)</formula>
    </cfRule>
  </conditionalFormatting>
  <conditionalFormatting sqref="AI56">
    <cfRule type="expression" dxfId="829" priority="143">
      <formula>IF(RIGHT(TEXT(AI56,"0.#"),1)=".",FALSE,TRUE)</formula>
    </cfRule>
    <cfRule type="expression" dxfId="828" priority="144">
      <formula>IF(RIGHT(TEXT(AI56,"0.#"),1)=".",TRUE,FALSE)</formula>
    </cfRule>
  </conditionalFormatting>
  <conditionalFormatting sqref="AM57">
    <cfRule type="expression" dxfId="827" priority="139">
      <formula>IF(RIGHT(TEXT(AM57,"0.#"),1)=".",FALSE,TRUE)</formula>
    </cfRule>
    <cfRule type="expression" dxfId="826" priority="140">
      <formula>IF(RIGHT(TEXT(AM57,"0.#"),1)=".",TRUE,FALSE)</formula>
    </cfRule>
  </conditionalFormatting>
  <conditionalFormatting sqref="AM58">
    <cfRule type="expression" dxfId="825" priority="137">
      <formula>IF(RIGHT(TEXT(AM58,"0.#"),1)=".",FALSE,TRUE)</formula>
    </cfRule>
    <cfRule type="expression" dxfId="824" priority="138">
      <formula>IF(RIGHT(TEXT(AM58,"0.#"),1)=".",TRUE,FALSE)</formula>
    </cfRule>
  </conditionalFormatting>
  <conditionalFormatting sqref="AQ56:AQ58">
    <cfRule type="expression" dxfId="823" priority="135">
      <formula>IF(RIGHT(TEXT(AQ56,"0.#"),1)=".",FALSE,TRUE)</formula>
    </cfRule>
    <cfRule type="expression" dxfId="822" priority="136">
      <formula>IF(RIGHT(TEXT(AQ56,"0.#"),1)=".",TRUE,FALSE)</formula>
    </cfRule>
  </conditionalFormatting>
  <conditionalFormatting sqref="AU56:AU58">
    <cfRule type="expression" dxfId="821" priority="133">
      <formula>IF(RIGHT(TEXT(AU56,"0.#"),1)=".",FALSE,TRUE)</formula>
    </cfRule>
    <cfRule type="expression" dxfId="820" priority="134">
      <formula>IF(RIGHT(TEXT(AU56,"0.#"),1)=".",TRUE,FALSE)</formula>
    </cfRule>
  </conditionalFormatting>
  <conditionalFormatting sqref="AE51">
    <cfRule type="expression" dxfId="819" priority="131">
      <formula>IF(RIGHT(TEXT(AE51,"0.#"),1)=".",FALSE,TRUE)</formula>
    </cfRule>
    <cfRule type="expression" dxfId="818" priority="132">
      <formula>IF(RIGHT(TEXT(AE51,"0.#"),1)=".",TRUE,FALSE)</formula>
    </cfRule>
  </conditionalFormatting>
  <conditionalFormatting sqref="AE52">
    <cfRule type="expression" dxfId="817" priority="129">
      <formula>IF(RIGHT(TEXT(AE52,"0.#"),1)=".",FALSE,TRUE)</formula>
    </cfRule>
    <cfRule type="expression" dxfId="816" priority="130">
      <formula>IF(RIGHT(TEXT(AE52,"0.#"),1)=".",TRUE,FALSE)</formula>
    </cfRule>
  </conditionalFormatting>
  <conditionalFormatting sqref="AM51">
    <cfRule type="expression" dxfId="815" priority="119">
      <formula>IF(RIGHT(TEXT(AM51,"0.#"),1)=".",FALSE,TRUE)</formula>
    </cfRule>
    <cfRule type="expression" dxfId="814" priority="120">
      <formula>IF(RIGHT(TEXT(AM51,"0.#"),1)=".",TRUE,FALSE)</formula>
    </cfRule>
  </conditionalFormatting>
  <conditionalFormatting sqref="AE53">
    <cfRule type="expression" dxfId="813" priority="127">
      <formula>IF(RIGHT(TEXT(AE53,"0.#"),1)=".",FALSE,TRUE)</formula>
    </cfRule>
    <cfRule type="expression" dxfId="812" priority="128">
      <formula>IF(RIGHT(TEXT(AE53,"0.#"),1)=".",TRUE,FALSE)</formula>
    </cfRule>
  </conditionalFormatting>
  <conditionalFormatting sqref="AI53">
    <cfRule type="expression" dxfId="811" priority="125">
      <formula>IF(RIGHT(TEXT(AI53,"0.#"),1)=".",FALSE,TRUE)</formula>
    </cfRule>
    <cfRule type="expression" dxfId="810" priority="126">
      <formula>IF(RIGHT(TEXT(AI53,"0.#"),1)=".",TRUE,FALSE)</formula>
    </cfRule>
  </conditionalFormatting>
  <conditionalFormatting sqref="AI52">
    <cfRule type="expression" dxfId="809" priority="123">
      <formula>IF(RIGHT(TEXT(AI52,"0.#"),1)=".",FALSE,TRUE)</formula>
    </cfRule>
    <cfRule type="expression" dxfId="808" priority="124">
      <formula>IF(RIGHT(TEXT(AI52,"0.#"),1)=".",TRUE,FALSE)</formula>
    </cfRule>
  </conditionalFormatting>
  <conditionalFormatting sqref="AI51">
    <cfRule type="expression" dxfId="807" priority="121">
      <formula>IF(RIGHT(TEXT(AI51,"0.#"),1)=".",FALSE,TRUE)</formula>
    </cfRule>
    <cfRule type="expression" dxfId="806" priority="122">
      <formula>IF(RIGHT(TEXT(AI51,"0.#"),1)=".",TRUE,FALSE)</formula>
    </cfRule>
  </conditionalFormatting>
  <conditionalFormatting sqref="AM52">
    <cfRule type="expression" dxfId="805" priority="117">
      <formula>IF(RIGHT(TEXT(AM52,"0.#"),1)=".",FALSE,TRUE)</formula>
    </cfRule>
    <cfRule type="expression" dxfId="804" priority="118">
      <formula>IF(RIGHT(TEXT(AM52,"0.#"),1)=".",TRUE,FALSE)</formula>
    </cfRule>
  </conditionalFormatting>
  <conditionalFormatting sqref="AM53">
    <cfRule type="expression" dxfId="803" priority="115">
      <formula>IF(RIGHT(TEXT(AM53,"0.#"),1)=".",FALSE,TRUE)</formula>
    </cfRule>
    <cfRule type="expression" dxfId="802" priority="116">
      <formula>IF(RIGHT(TEXT(AM53,"0.#"),1)=".",TRUE,FALSE)</formula>
    </cfRule>
  </conditionalFormatting>
  <conditionalFormatting sqref="AQ51:AQ53">
    <cfRule type="expression" dxfId="801" priority="113">
      <formula>IF(RIGHT(TEXT(AQ51,"0.#"),1)=".",FALSE,TRUE)</formula>
    </cfRule>
    <cfRule type="expression" dxfId="800" priority="114">
      <formula>IF(RIGHT(TEXT(AQ51,"0.#"),1)=".",TRUE,FALSE)</formula>
    </cfRule>
  </conditionalFormatting>
  <conditionalFormatting sqref="AU51:AU53">
    <cfRule type="expression" dxfId="799" priority="111">
      <formula>IF(RIGHT(TEXT(AU51,"0.#"),1)=".",FALSE,TRUE)</formula>
    </cfRule>
    <cfRule type="expression" dxfId="798" priority="112">
      <formula>IF(RIGHT(TEXT(AU51,"0.#"),1)=".",TRUE,FALSE)</formula>
    </cfRule>
  </conditionalFormatting>
  <conditionalFormatting sqref="Y439">
    <cfRule type="expression" dxfId="797" priority="93">
      <formula>IF(RIGHT(TEXT(Y439,"0.#"),1)=".",FALSE,TRUE)</formula>
    </cfRule>
    <cfRule type="expression" dxfId="796" priority="94">
      <formula>IF(RIGHT(TEXT(Y439,"0.#"),1)=".",TRUE,FALSE)</formula>
    </cfRule>
  </conditionalFormatting>
  <conditionalFormatting sqref="AL439:AO439">
    <cfRule type="expression" dxfId="795" priority="95">
      <formula>IF(AND(AL439&gt;=0, RIGHT(TEXT(AL439,"0.#"),1)&lt;&gt;"."),TRUE,FALSE)</formula>
    </cfRule>
    <cfRule type="expression" dxfId="794" priority="96">
      <formula>IF(AND(AL439&gt;=0, RIGHT(TEXT(AL439,"0.#"),1)="."),TRUE,FALSE)</formula>
    </cfRule>
    <cfRule type="expression" dxfId="793" priority="97">
      <formula>IF(AND(AL439&lt;0, RIGHT(TEXT(AL439,"0.#"),1)&lt;&gt;"."),TRUE,FALSE)</formula>
    </cfRule>
    <cfRule type="expression" dxfId="792" priority="98">
      <formula>IF(AND(AL439&lt;0, RIGHT(TEXT(AL439,"0.#"),1)="."),TRUE,FALSE)</formula>
    </cfRule>
  </conditionalFormatting>
  <conditionalFormatting sqref="Y440">
    <cfRule type="expression" dxfId="791" priority="87">
      <formula>IF(RIGHT(TEXT(Y440,"0.#"),1)=".",FALSE,TRUE)</formula>
    </cfRule>
    <cfRule type="expression" dxfId="790" priority="88">
      <formula>IF(RIGHT(TEXT(Y440,"0.#"),1)=".",TRUE,FALSE)</formula>
    </cfRule>
  </conditionalFormatting>
  <conditionalFormatting sqref="AL440:AO440">
    <cfRule type="expression" dxfId="789" priority="89">
      <formula>IF(AND(AL440&gt;=0, RIGHT(TEXT(AL440,"0.#"),1)&lt;&gt;"."),TRUE,FALSE)</formula>
    </cfRule>
    <cfRule type="expression" dxfId="788" priority="90">
      <formula>IF(AND(AL440&gt;=0, RIGHT(TEXT(AL440,"0.#"),1)="."),TRUE,FALSE)</formula>
    </cfRule>
    <cfRule type="expression" dxfId="787" priority="91">
      <formula>IF(AND(AL440&lt;0, RIGHT(TEXT(AL440,"0.#"),1)&lt;&gt;"."),TRUE,FALSE)</formula>
    </cfRule>
    <cfRule type="expression" dxfId="786" priority="92">
      <formula>IF(AND(AL440&lt;0, RIGHT(TEXT(AL440,"0.#"),1)="."),TRUE,FALSE)</formula>
    </cfRule>
  </conditionalFormatting>
  <conditionalFormatting sqref="Y441">
    <cfRule type="expression" dxfId="785" priority="81">
      <formula>IF(RIGHT(TEXT(Y441,"0.#"),1)=".",FALSE,TRUE)</formula>
    </cfRule>
    <cfRule type="expression" dxfId="784" priority="82">
      <formula>IF(RIGHT(TEXT(Y441,"0.#"),1)=".",TRUE,FALSE)</formula>
    </cfRule>
  </conditionalFormatting>
  <conditionalFormatting sqref="AL441:AO441">
    <cfRule type="expression" dxfId="783" priority="83">
      <formula>IF(AND(AL441&gt;=0, RIGHT(TEXT(AL441,"0.#"),1)&lt;&gt;"."),TRUE,FALSE)</formula>
    </cfRule>
    <cfRule type="expression" dxfId="782" priority="84">
      <formula>IF(AND(AL441&gt;=0, RIGHT(TEXT(AL441,"0.#"),1)="."),TRUE,FALSE)</formula>
    </cfRule>
    <cfRule type="expression" dxfId="781" priority="85">
      <formula>IF(AND(AL441&lt;0, RIGHT(TEXT(AL441,"0.#"),1)&lt;&gt;"."),TRUE,FALSE)</formula>
    </cfRule>
    <cfRule type="expression" dxfId="780" priority="86">
      <formula>IF(AND(AL441&lt;0, RIGHT(TEXT(AL441,"0.#"),1)="."),TRUE,FALSE)</formula>
    </cfRule>
  </conditionalFormatting>
  <conditionalFormatting sqref="Y438">
    <cfRule type="expression" dxfId="779" priority="75">
      <formula>IF(RIGHT(TEXT(Y438,"0.#"),1)=".",FALSE,TRUE)</formula>
    </cfRule>
    <cfRule type="expression" dxfId="778" priority="76">
      <formula>IF(RIGHT(TEXT(Y438,"0.#"),1)=".",TRUE,FALSE)</formula>
    </cfRule>
  </conditionalFormatting>
  <conditionalFormatting sqref="AL438:AO438">
    <cfRule type="expression" dxfId="777" priority="77">
      <formula>IF(AND(AL438&gt;=0, RIGHT(TEXT(AL438,"0.#"),1)&lt;&gt;"."),TRUE,FALSE)</formula>
    </cfRule>
    <cfRule type="expression" dxfId="776" priority="78">
      <formula>IF(AND(AL438&gt;=0, RIGHT(TEXT(AL438,"0.#"),1)="."),TRUE,FALSE)</formula>
    </cfRule>
    <cfRule type="expression" dxfId="775" priority="79">
      <formula>IF(AND(AL438&lt;0, RIGHT(TEXT(AL438,"0.#"),1)&lt;&gt;"."),TRUE,FALSE)</formula>
    </cfRule>
    <cfRule type="expression" dxfId="774" priority="80">
      <formula>IF(AND(AL438&lt;0, RIGHT(TEXT(AL438,"0.#"),1)="."),TRUE,FALSE)</formula>
    </cfRule>
  </conditionalFormatting>
  <conditionalFormatting sqref="Y437">
    <cfRule type="expression" dxfId="773" priority="69">
      <formula>IF(RIGHT(TEXT(Y437,"0.#"),1)=".",FALSE,TRUE)</formula>
    </cfRule>
    <cfRule type="expression" dxfId="772" priority="70">
      <formula>IF(RIGHT(TEXT(Y437,"0.#"),1)=".",TRUE,FALSE)</formula>
    </cfRule>
  </conditionalFormatting>
  <conditionalFormatting sqref="AL437:AO437">
    <cfRule type="expression" dxfId="771" priority="71">
      <formula>IF(AND(AL437&gt;=0, RIGHT(TEXT(AL437,"0.#"),1)&lt;&gt;"."),TRUE,FALSE)</formula>
    </cfRule>
    <cfRule type="expression" dxfId="770" priority="72">
      <formula>IF(AND(AL437&gt;=0, RIGHT(TEXT(AL437,"0.#"),1)="."),TRUE,FALSE)</formula>
    </cfRule>
    <cfRule type="expression" dxfId="769" priority="73">
      <formula>IF(AND(AL437&lt;0, RIGHT(TEXT(AL437,"0.#"),1)&lt;&gt;"."),TRUE,FALSE)</formula>
    </cfRule>
    <cfRule type="expression" dxfId="768" priority="74">
      <formula>IF(AND(AL437&lt;0, RIGHT(TEXT(AL437,"0.#"),1)="."),TRUE,FALSE)</formula>
    </cfRule>
  </conditionalFormatting>
  <conditionalFormatting sqref="Y436">
    <cfRule type="expression" dxfId="767" priority="63">
      <formula>IF(RIGHT(TEXT(Y436,"0.#"),1)=".",FALSE,TRUE)</formula>
    </cfRule>
    <cfRule type="expression" dxfId="766" priority="64">
      <formula>IF(RIGHT(TEXT(Y436,"0.#"),1)=".",TRUE,FALSE)</formula>
    </cfRule>
  </conditionalFormatting>
  <conditionalFormatting sqref="AL436:AO436">
    <cfRule type="expression" dxfId="765" priority="65">
      <formula>IF(AND(AL436&gt;=0, RIGHT(TEXT(AL436,"0.#"),1)&lt;&gt;"."),TRUE,FALSE)</formula>
    </cfRule>
    <cfRule type="expression" dxfId="764" priority="66">
      <formula>IF(AND(AL436&gt;=0, RIGHT(TEXT(AL436,"0.#"),1)="."),TRUE,FALSE)</formula>
    </cfRule>
    <cfRule type="expression" dxfId="763" priority="67">
      <formula>IF(AND(AL436&lt;0, RIGHT(TEXT(AL436,"0.#"),1)&lt;&gt;"."),TRUE,FALSE)</formula>
    </cfRule>
    <cfRule type="expression" dxfId="762" priority="68">
      <formula>IF(AND(AL436&lt;0, RIGHT(TEXT(AL436,"0.#"),1)="."),TRUE,FALSE)</formula>
    </cfRule>
  </conditionalFormatting>
  <conditionalFormatting sqref="Y435">
    <cfRule type="expression" dxfId="761" priority="57">
      <formula>IF(RIGHT(TEXT(Y435,"0.#"),1)=".",FALSE,TRUE)</formula>
    </cfRule>
    <cfRule type="expression" dxfId="760" priority="58">
      <formula>IF(RIGHT(TEXT(Y435,"0.#"),1)=".",TRUE,FALSE)</formula>
    </cfRule>
  </conditionalFormatting>
  <conditionalFormatting sqref="AL435:AO435">
    <cfRule type="expression" dxfId="759" priority="59">
      <formula>IF(AND(AL435&gt;=0, RIGHT(TEXT(AL435,"0.#"),1)&lt;&gt;"."),TRUE,FALSE)</formula>
    </cfRule>
    <cfRule type="expression" dxfId="758" priority="60">
      <formula>IF(AND(AL435&gt;=0, RIGHT(TEXT(AL435,"0.#"),1)="."),TRUE,FALSE)</formula>
    </cfRule>
    <cfRule type="expression" dxfId="757" priority="61">
      <formula>IF(AND(AL435&lt;0, RIGHT(TEXT(AL435,"0.#"),1)&lt;&gt;"."),TRUE,FALSE)</formula>
    </cfRule>
    <cfRule type="expression" dxfId="756" priority="62">
      <formula>IF(AND(AL435&lt;0, RIGHT(TEXT(AL435,"0.#"),1)="."),TRUE,FALSE)</formula>
    </cfRule>
  </conditionalFormatting>
  <conditionalFormatting sqref="Y434">
    <cfRule type="expression" dxfId="755" priority="55">
      <formula>IF(RIGHT(TEXT(Y434,"0.#"),1)=".",FALSE,TRUE)</formula>
    </cfRule>
    <cfRule type="expression" dxfId="754" priority="56">
      <formula>IF(RIGHT(TEXT(Y434,"0.#"),1)=".",TRUE,FALSE)</formula>
    </cfRule>
  </conditionalFormatting>
  <conditionalFormatting sqref="Y399:Y400">
    <cfRule type="expression" dxfId="753" priority="45">
      <formula>IF(RIGHT(TEXT(Y399,"0.#"),1)=".",FALSE,TRUE)</formula>
    </cfRule>
    <cfRule type="expression" dxfId="752" priority="46">
      <formula>IF(RIGHT(TEXT(Y399,"0.#"),1)=".",TRUE,FALSE)</formula>
    </cfRule>
  </conditionalFormatting>
  <conditionalFormatting sqref="AL401:AO401">
    <cfRule type="expression" dxfId="751" priority="51">
      <formula>IF(AND(AL401&gt;=0, RIGHT(TEXT(AL401,"0.#"),1)&lt;&gt;"."),TRUE,FALSE)</formula>
    </cfRule>
    <cfRule type="expression" dxfId="750" priority="52">
      <formula>IF(AND(AL401&gt;=0, RIGHT(TEXT(AL401,"0.#"),1)="."),TRUE,FALSE)</formula>
    </cfRule>
    <cfRule type="expression" dxfId="749" priority="53">
      <formula>IF(AND(AL401&lt;0, RIGHT(TEXT(AL401,"0.#"),1)&lt;&gt;"."),TRUE,FALSE)</formula>
    </cfRule>
    <cfRule type="expression" dxfId="748" priority="54">
      <formula>IF(AND(AL401&lt;0, RIGHT(TEXT(AL401,"0.#"),1)="."),TRUE,FALSE)</formula>
    </cfRule>
  </conditionalFormatting>
  <conditionalFormatting sqref="AL399:AO400">
    <cfRule type="expression" dxfId="747" priority="47">
      <formula>IF(AND(AL399&gt;=0, RIGHT(TEXT(AL399,"0.#"),1)&lt;&gt;"."),TRUE,FALSE)</formula>
    </cfRule>
    <cfRule type="expression" dxfId="746" priority="48">
      <formula>IF(AND(AL399&gt;=0, RIGHT(TEXT(AL399,"0.#"),1)="."),TRUE,FALSE)</formula>
    </cfRule>
    <cfRule type="expression" dxfId="745" priority="49">
      <formula>IF(AND(AL399&lt;0, RIGHT(TEXT(AL399,"0.#"),1)&lt;&gt;"."),TRUE,FALSE)</formula>
    </cfRule>
    <cfRule type="expression" dxfId="744" priority="50">
      <formula>IF(AND(AL399&lt;0, RIGHT(TEXT(AL399,"0.#"),1)="."),TRUE,FALSE)</formula>
    </cfRule>
  </conditionalFormatting>
  <conditionalFormatting sqref="Y406">
    <cfRule type="expression" dxfId="743" priority="39">
      <formula>IF(RIGHT(TEXT(Y406,"0.#"),1)=".",FALSE,TRUE)</formula>
    </cfRule>
    <cfRule type="expression" dxfId="742" priority="40">
      <formula>IF(RIGHT(TEXT(Y406,"0.#"),1)=".",TRUE,FALSE)</formula>
    </cfRule>
  </conditionalFormatting>
  <conditionalFormatting sqref="AL406:AO406">
    <cfRule type="expression" dxfId="741" priority="41">
      <formula>IF(AND(AL406&gt;=0, RIGHT(TEXT(AL406,"0.#"),1)&lt;&gt;"."),TRUE,FALSE)</formula>
    </cfRule>
    <cfRule type="expression" dxfId="740" priority="42">
      <formula>IF(AND(AL406&gt;=0, RIGHT(TEXT(AL406,"0.#"),1)="."),TRUE,FALSE)</formula>
    </cfRule>
    <cfRule type="expression" dxfId="739" priority="43">
      <formula>IF(AND(AL406&lt;0, RIGHT(TEXT(AL406,"0.#"),1)&lt;&gt;"."),TRUE,FALSE)</formula>
    </cfRule>
    <cfRule type="expression" dxfId="738" priority="44">
      <formula>IF(AND(AL406&lt;0, RIGHT(TEXT(AL406,"0.#"),1)="."),TRUE,FALSE)</formula>
    </cfRule>
  </conditionalFormatting>
  <conditionalFormatting sqref="Y407">
    <cfRule type="expression" dxfId="737" priority="33">
      <formula>IF(RIGHT(TEXT(Y407,"0.#"),1)=".",FALSE,TRUE)</formula>
    </cfRule>
    <cfRule type="expression" dxfId="736" priority="34">
      <formula>IF(RIGHT(TEXT(Y407,"0.#"),1)=".",TRUE,FALSE)</formula>
    </cfRule>
  </conditionalFormatting>
  <conditionalFormatting sqref="AL407:AO407">
    <cfRule type="expression" dxfId="735" priority="35">
      <formula>IF(AND(AL407&gt;=0, RIGHT(TEXT(AL407,"0.#"),1)&lt;&gt;"."),TRUE,FALSE)</formula>
    </cfRule>
    <cfRule type="expression" dxfId="734" priority="36">
      <formula>IF(AND(AL407&gt;=0, RIGHT(TEXT(AL407,"0.#"),1)="."),TRUE,FALSE)</formula>
    </cfRule>
    <cfRule type="expression" dxfId="733" priority="37">
      <formula>IF(AND(AL407&lt;0, RIGHT(TEXT(AL407,"0.#"),1)&lt;&gt;"."),TRUE,FALSE)</formula>
    </cfRule>
    <cfRule type="expression" dxfId="732" priority="38">
      <formula>IF(AND(AL407&lt;0, RIGHT(TEXT(AL407,"0.#"),1)="."),TRUE,FALSE)</formula>
    </cfRule>
  </conditionalFormatting>
  <conditionalFormatting sqref="Y408">
    <cfRule type="expression" dxfId="731" priority="27">
      <formula>IF(RIGHT(TEXT(Y408,"0.#"),1)=".",FALSE,TRUE)</formula>
    </cfRule>
    <cfRule type="expression" dxfId="730" priority="28">
      <formula>IF(RIGHT(TEXT(Y408,"0.#"),1)=".",TRUE,FALSE)</formula>
    </cfRule>
  </conditionalFormatting>
  <conditionalFormatting sqref="AL408:AO408">
    <cfRule type="expression" dxfId="729" priority="29">
      <formula>IF(AND(AL408&gt;=0, RIGHT(TEXT(AL408,"0.#"),1)&lt;&gt;"."),TRUE,FALSE)</formula>
    </cfRule>
    <cfRule type="expression" dxfId="728" priority="30">
      <formula>IF(AND(AL408&gt;=0, RIGHT(TEXT(AL408,"0.#"),1)="."),TRUE,FALSE)</formula>
    </cfRule>
    <cfRule type="expression" dxfId="727" priority="31">
      <formula>IF(AND(AL408&lt;0, RIGHT(TEXT(AL408,"0.#"),1)&lt;&gt;"."),TRUE,FALSE)</formula>
    </cfRule>
    <cfRule type="expression" dxfId="726" priority="32">
      <formula>IF(AND(AL408&lt;0, RIGHT(TEXT(AL408,"0.#"),1)="."),TRUE,FALSE)</formula>
    </cfRule>
  </conditionalFormatting>
  <conditionalFormatting sqref="Y405">
    <cfRule type="expression" dxfId="725" priority="21">
      <formula>IF(RIGHT(TEXT(Y405,"0.#"),1)=".",FALSE,TRUE)</formula>
    </cfRule>
    <cfRule type="expression" dxfId="724" priority="22">
      <formula>IF(RIGHT(TEXT(Y405,"0.#"),1)=".",TRUE,FALSE)</formula>
    </cfRule>
  </conditionalFormatting>
  <conditionalFormatting sqref="AL405:AO405">
    <cfRule type="expression" dxfId="723" priority="23">
      <formula>IF(AND(AL405&gt;=0, RIGHT(TEXT(AL405,"0.#"),1)&lt;&gt;"."),TRUE,FALSE)</formula>
    </cfRule>
    <cfRule type="expression" dxfId="722" priority="24">
      <formula>IF(AND(AL405&gt;=0, RIGHT(TEXT(AL405,"0.#"),1)="."),TRUE,FALSE)</formula>
    </cfRule>
    <cfRule type="expression" dxfId="721" priority="25">
      <formula>IF(AND(AL405&lt;0, RIGHT(TEXT(AL405,"0.#"),1)&lt;&gt;"."),TRUE,FALSE)</formula>
    </cfRule>
    <cfRule type="expression" dxfId="720" priority="26">
      <formula>IF(AND(AL405&lt;0, RIGHT(TEXT(AL405,"0.#"),1)="."),TRUE,FALSE)</formula>
    </cfRule>
  </conditionalFormatting>
  <conditionalFormatting sqref="Y404">
    <cfRule type="expression" dxfId="719" priority="15">
      <formula>IF(RIGHT(TEXT(Y404,"0.#"),1)=".",FALSE,TRUE)</formula>
    </cfRule>
    <cfRule type="expression" dxfId="718" priority="16">
      <formula>IF(RIGHT(TEXT(Y404,"0.#"),1)=".",TRUE,FALSE)</formula>
    </cfRule>
  </conditionalFormatting>
  <conditionalFormatting sqref="AL404:AO404">
    <cfRule type="expression" dxfId="717" priority="17">
      <formula>IF(AND(AL404&gt;=0, RIGHT(TEXT(AL404,"0.#"),1)&lt;&gt;"."),TRUE,FALSE)</formula>
    </cfRule>
    <cfRule type="expression" dxfId="716" priority="18">
      <formula>IF(AND(AL404&gt;=0, RIGHT(TEXT(AL404,"0.#"),1)="."),TRUE,FALSE)</formula>
    </cfRule>
    <cfRule type="expression" dxfId="715" priority="19">
      <formula>IF(AND(AL404&lt;0, RIGHT(TEXT(AL404,"0.#"),1)&lt;&gt;"."),TRUE,FALSE)</formula>
    </cfRule>
    <cfRule type="expression" dxfId="714" priority="20">
      <formula>IF(AND(AL404&lt;0, RIGHT(TEXT(AL404,"0.#"),1)="."),TRUE,FALSE)</formula>
    </cfRule>
  </conditionalFormatting>
  <conditionalFormatting sqref="Y403">
    <cfRule type="expression" dxfId="713" priority="9">
      <formula>IF(RIGHT(TEXT(Y403,"0.#"),1)=".",FALSE,TRUE)</formula>
    </cfRule>
    <cfRule type="expression" dxfId="712" priority="10">
      <formula>IF(RIGHT(TEXT(Y403,"0.#"),1)=".",TRUE,FALSE)</formula>
    </cfRule>
  </conditionalFormatting>
  <conditionalFormatting sqref="AL403:AO403">
    <cfRule type="expression" dxfId="711" priority="11">
      <formula>IF(AND(AL403&gt;=0, RIGHT(TEXT(AL403,"0.#"),1)&lt;&gt;"."),TRUE,FALSE)</formula>
    </cfRule>
    <cfRule type="expression" dxfId="710" priority="12">
      <formula>IF(AND(AL403&gt;=0, RIGHT(TEXT(AL403,"0.#"),1)="."),TRUE,FALSE)</formula>
    </cfRule>
    <cfRule type="expression" dxfId="709" priority="13">
      <formula>IF(AND(AL403&lt;0, RIGHT(TEXT(AL403,"0.#"),1)&lt;&gt;"."),TRUE,FALSE)</formula>
    </cfRule>
    <cfRule type="expression" dxfId="708" priority="14">
      <formula>IF(AND(AL403&lt;0, RIGHT(TEXT(AL403,"0.#"),1)="."),TRUE,FALSE)</formula>
    </cfRule>
  </conditionalFormatting>
  <conditionalFormatting sqref="Y402">
    <cfRule type="expression" dxfId="707" priority="3">
      <formula>IF(RIGHT(TEXT(Y402,"0.#"),1)=".",FALSE,TRUE)</formula>
    </cfRule>
    <cfRule type="expression" dxfId="706" priority="4">
      <formula>IF(RIGHT(TEXT(Y402,"0.#"),1)=".",TRUE,FALSE)</formula>
    </cfRule>
  </conditionalFormatting>
  <conditionalFormatting sqref="AL402:AO402">
    <cfRule type="expression" dxfId="705" priority="5">
      <formula>IF(AND(AL402&gt;=0, RIGHT(TEXT(AL402,"0.#"),1)&lt;&gt;"."),TRUE,FALSE)</formula>
    </cfRule>
    <cfRule type="expression" dxfId="704" priority="6">
      <formula>IF(AND(AL402&gt;=0, RIGHT(TEXT(AL402,"0.#"),1)="."),TRUE,FALSE)</formula>
    </cfRule>
    <cfRule type="expression" dxfId="703" priority="7">
      <formula>IF(AND(AL402&lt;0, RIGHT(TEXT(AL402,"0.#"),1)&lt;&gt;"."),TRUE,FALSE)</formula>
    </cfRule>
    <cfRule type="expression" dxfId="702" priority="8">
      <formula>IF(AND(AL402&lt;0, RIGHT(TEXT(AL402,"0.#"),1)="."),TRUE,FALSE)</formula>
    </cfRule>
  </conditionalFormatting>
  <conditionalFormatting sqref="Y401">
    <cfRule type="expression" dxfId="701" priority="1">
      <formula>IF(RIGHT(TEXT(Y401,"0.#"),1)=".",FALSE,TRUE)</formula>
    </cfRule>
    <cfRule type="expression" dxfId="700" priority="2">
      <formula>IF(RIGHT(TEXT(Y401,"0.#"),1)=".",TRUE,FALSE)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4" max="49" man="1"/>
    <brk id="248" max="49" man="1"/>
    <brk id="307"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718</v>
      </c>
      <c r="H2" s="13" t="str">
        <f>IF(G2="","",F2)</f>
        <v>一般会計</v>
      </c>
      <c r="I2" s="13" t="str">
        <f>IF(H2="","",IF(I1&lt;&gt;"",CONCATENATE(I1,"、",H2),H2))</f>
        <v>一般会計</v>
      </c>
      <c r="K2" s="14" t="s">
        <v>98</v>
      </c>
      <c r="L2" s="15" t="s">
        <v>718</v>
      </c>
      <c r="M2" s="13" t="str">
        <f>IF(L2="","",K2)</f>
        <v>社会保障</v>
      </c>
      <c r="N2" s="13" t="str">
        <f>IF(M2="","",IF(N1&lt;&gt;"",CONCATENATE(N1,"、",M2),M2))</f>
        <v>社会保障</v>
      </c>
      <c r="O2" s="13"/>
      <c r="P2" s="12" t="s">
        <v>70</v>
      </c>
      <c r="Q2" s="17" t="s">
        <v>718</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718</v>
      </c>
      <c r="R3" s="13" t="str">
        <f t="shared" ref="R3:R8" si="3">IF(Q3="","",P3)</f>
        <v>委託・請負</v>
      </c>
      <c r="S3" s="13" t="str">
        <f t="shared" ref="S3:S8" si="4">IF(R3="",S2,IF(S2&lt;&gt;"",CONCATENATE(S2,"、",R3),R3))</f>
        <v>直接実施、委託・請負</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直接実施、委託・請負</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直接実施、委託・請負</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直接実施、委託・請負</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直接実施、委託・請負</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直接実施、委託・請負</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社会保障</v>
      </c>
      <c r="O10" s="13"/>
      <c r="P10" s="13" t="str">
        <f>S8</f>
        <v>直接実施、委託・請負</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718</v>
      </c>
      <c r="M11" s="13" t="str">
        <f t="shared" si="2"/>
        <v>その他の事項経費</v>
      </c>
      <c r="N11" s="13" t="str">
        <f t="shared" si="6"/>
        <v>社会保障、その他の事項経費</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社会保障、その他の事項経費</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5" t="s">
        <v>315</v>
      </c>
      <c r="B2" s="686"/>
      <c r="C2" s="686"/>
      <c r="D2" s="686"/>
      <c r="E2" s="686"/>
      <c r="F2" s="687"/>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370</v>
      </c>
      <c r="AF2" s="925"/>
      <c r="AG2" s="925"/>
      <c r="AH2" s="128"/>
      <c r="AI2" s="925" t="s">
        <v>466</v>
      </c>
      <c r="AJ2" s="925"/>
      <c r="AK2" s="925"/>
      <c r="AL2" s="128"/>
      <c r="AM2" s="925" t="s">
        <v>467</v>
      </c>
      <c r="AN2" s="925"/>
      <c r="AO2" s="925"/>
      <c r="AP2" s="128"/>
      <c r="AQ2" s="135" t="s">
        <v>223</v>
      </c>
      <c r="AR2" s="136"/>
      <c r="AS2" s="136"/>
      <c r="AT2" s="137"/>
      <c r="AU2" s="138" t="s">
        <v>129</v>
      </c>
      <c r="AV2" s="138"/>
      <c r="AW2" s="138"/>
      <c r="AX2" s="139"/>
      <c r="AY2" s="34">
        <f>COUNTA($G$4)</f>
        <v>0</v>
      </c>
    </row>
    <row r="3" spans="1:51" ht="18.75" customHeight="1" x14ac:dyDescent="0.15">
      <c r="A3" s="685"/>
      <c r="B3" s="686"/>
      <c r="C3" s="686"/>
      <c r="D3" s="686"/>
      <c r="E3" s="686"/>
      <c r="F3" s="687"/>
      <c r="G3" s="171"/>
      <c r="H3" s="123"/>
      <c r="I3" s="123"/>
      <c r="J3" s="123"/>
      <c r="K3" s="123"/>
      <c r="L3" s="123"/>
      <c r="M3" s="123"/>
      <c r="N3" s="123"/>
      <c r="O3" s="124"/>
      <c r="P3" s="122"/>
      <c r="Q3" s="123"/>
      <c r="R3" s="123"/>
      <c r="S3" s="123"/>
      <c r="T3" s="123"/>
      <c r="U3" s="123"/>
      <c r="V3" s="123"/>
      <c r="W3" s="123"/>
      <c r="X3" s="124"/>
      <c r="Y3" s="933"/>
      <c r="Z3" s="934"/>
      <c r="AA3" s="935"/>
      <c r="AB3" s="939"/>
      <c r="AC3" s="711"/>
      <c r="AD3" s="712"/>
      <c r="AE3" s="693"/>
      <c r="AF3" s="693"/>
      <c r="AG3" s="693"/>
      <c r="AH3" s="131"/>
      <c r="AI3" s="693"/>
      <c r="AJ3" s="693"/>
      <c r="AK3" s="693"/>
      <c r="AL3" s="131"/>
      <c r="AM3" s="693"/>
      <c r="AN3" s="693"/>
      <c r="AO3" s="693"/>
      <c r="AP3" s="131"/>
      <c r="AQ3" s="140"/>
      <c r="AR3" s="141"/>
      <c r="AS3" s="142" t="s">
        <v>224</v>
      </c>
      <c r="AT3" s="143"/>
      <c r="AU3" s="141"/>
      <c r="AV3" s="141"/>
      <c r="AW3" s="123" t="s">
        <v>170</v>
      </c>
      <c r="AX3" s="144"/>
      <c r="AY3" s="34">
        <f t="shared" ref="AY3:AY8" si="0">$AY$2</f>
        <v>0</v>
      </c>
    </row>
    <row r="4" spans="1:51" ht="22.5" customHeight="1" x14ac:dyDescent="0.15">
      <c r="A4" s="688"/>
      <c r="B4" s="686"/>
      <c r="C4" s="686"/>
      <c r="D4" s="686"/>
      <c r="E4" s="686"/>
      <c r="F4" s="687"/>
      <c r="G4" s="193"/>
      <c r="H4" s="943"/>
      <c r="I4" s="943"/>
      <c r="J4" s="943"/>
      <c r="K4" s="943"/>
      <c r="L4" s="943"/>
      <c r="M4" s="943"/>
      <c r="N4" s="943"/>
      <c r="O4" s="944"/>
      <c r="P4" s="146"/>
      <c r="Q4" s="653"/>
      <c r="R4" s="653"/>
      <c r="S4" s="653"/>
      <c r="T4" s="653"/>
      <c r="U4" s="653"/>
      <c r="V4" s="653"/>
      <c r="W4" s="653"/>
      <c r="X4" s="654"/>
      <c r="Y4" s="929" t="s">
        <v>12</v>
      </c>
      <c r="Z4" s="930"/>
      <c r="AA4" s="931"/>
      <c r="AB4" s="163"/>
      <c r="AC4" s="661"/>
      <c r="AD4" s="661"/>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89"/>
      <c r="B5" s="690"/>
      <c r="C5" s="690"/>
      <c r="D5" s="690"/>
      <c r="E5" s="690"/>
      <c r="F5" s="691"/>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89"/>
      <c r="B6" s="690"/>
      <c r="C6" s="690"/>
      <c r="D6" s="690"/>
      <c r="E6" s="690"/>
      <c r="F6" s="691"/>
      <c r="G6" s="948"/>
      <c r="H6" s="949"/>
      <c r="I6" s="949"/>
      <c r="J6" s="949"/>
      <c r="K6" s="949"/>
      <c r="L6" s="949"/>
      <c r="M6" s="949"/>
      <c r="N6" s="949"/>
      <c r="O6" s="950"/>
      <c r="P6" s="656"/>
      <c r="Q6" s="656"/>
      <c r="R6" s="656"/>
      <c r="S6" s="656"/>
      <c r="T6" s="656"/>
      <c r="U6" s="656"/>
      <c r="V6" s="656"/>
      <c r="W6" s="656"/>
      <c r="X6" s="657"/>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342</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5" t="s">
        <v>315</v>
      </c>
      <c r="B9" s="686"/>
      <c r="C9" s="686"/>
      <c r="D9" s="686"/>
      <c r="E9" s="686"/>
      <c r="F9" s="687"/>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370</v>
      </c>
      <c r="AF9" s="925"/>
      <c r="AG9" s="925"/>
      <c r="AH9" s="128"/>
      <c r="AI9" s="925" t="s">
        <v>466</v>
      </c>
      <c r="AJ9" s="925"/>
      <c r="AK9" s="925"/>
      <c r="AL9" s="128"/>
      <c r="AM9" s="925" t="s">
        <v>467</v>
      </c>
      <c r="AN9" s="925"/>
      <c r="AO9" s="925"/>
      <c r="AP9" s="128"/>
      <c r="AQ9" s="135" t="s">
        <v>223</v>
      </c>
      <c r="AR9" s="136"/>
      <c r="AS9" s="136"/>
      <c r="AT9" s="137"/>
      <c r="AU9" s="138" t="s">
        <v>129</v>
      </c>
      <c r="AV9" s="138"/>
      <c r="AW9" s="138"/>
      <c r="AX9" s="139"/>
      <c r="AY9" s="34">
        <f>COUNTA($G$11)</f>
        <v>0</v>
      </c>
    </row>
    <row r="10" spans="1:51" ht="18.75" customHeight="1" x14ac:dyDescent="0.15">
      <c r="A10" s="685"/>
      <c r="B10" s="686"/>
      <c r="C10" s="686"/>
      <c r="D10" s="686"/>
      <c r="E10" s="686"/>
      <c r="F10" s="687"/>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3"/>
      <c r="AF10" s="693"/>
      <c r="AG10" s="693"/>
      <c r="AH10" s="131"/>
      <c r="AI10" s="693"/>
      <c r="AJ10" s="693"/>
      <c r="AK10" s="693"/>
      <c r="AL10" s="131"/>
      <c r="AM10" s="693"/>
      <c r="AN10" s="693"/>
      <c r="AO10" s="693"/>
      <c r="AP10" s="131"/>
      <c r="AQ10" s="140"/>
      <c r="AR10" s="141"/>
      <c r="AS10" s="142" t="s">
        <v>224</v>
      </c>
      <c r="AT10" s="143"/>
      <c r="AU10" s="141"/>
      <c r="AV10" s="141"/>
      <c r="AW10" s="123" t="s">
        <v>170</v>
      </c>
      <c r="AX10" s="144"/>
      <c r="AY10" s="34">
        <f t="shared" ref="AY10:AY15" si="1">$AY$9</f>
        <v>0</v>
      </c>
    </row>
    <row r="11" spans="1:51" ht="22.5" customHeight="1" x14ac:dyDescent="0.15">
      <c r="A11" s="688"/>
      <c r="B11" s="686"/>
      <c r="C11" s="686"/>
      <c r="D11" s="686"/>
      <c r="E11" s="686"/>
      <c r="F11" s="687"/>
      <c r="G11" s="193"/>
      <c r="H11" s="943"/>
      <c r="I11" s="943"/>
      <c r="J11" s="943"/>
      <c r="K11" s="943"/>
      <c r="L11" s="943"/>
      <c r="M11" s="943"/>
      <c r="N11" s="943"/>
      <c r="O11" s="944"/>
      <c r="P11" s="146"/>
      <c r="Q11" s="653"/>
      <c r="R11" s="653"/>
      <c r="S11" s="653"/>
      <c r="T11" s="653"/>
      <c r="U11" s="653"/>
      <c r="V11" s="653"/>
      <c r="W11" s="653"/>
      <c r="X11" s="654"/>
      <c r="Y11" s="929" t="s">
        <v>12</v>
      </c>
      <c r="Z11" s="930"/>
      <c r="AA11" s="931"/>
      <c r="AB11" s="163"/>
      <c r="AC11" s="661"/>
      <c r="AD11" s="661"/>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89"/>
      <c r="B12" s="690"/>
      <c r="C12" s="690"/>
      <c r="D12" s="690"/>
      <c r="E12" s="690"/>
      <c r="F12" s="691"/>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6"/>
      <c r="Q13" s="656"/>
      <c r="R13" s="656"/>
      <c r="S13" s="656"/>
      <c r="T13" s="656"/>
      <c r="U13" s="656"/>
      <c r="V13" s="656"/>
      <c r="W13" s="656"/>
      <c r="X13" s="657"/>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342</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5" t="s">
        <v>315</v>
      </c>
      <c r="B16" s="686"/>
      <c r="C16" s="686"/>
      <c r="D16" s="686"/>
      <c r="E16" s="686"/>
      <c r="F16" s="687"/>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370</v>
      </c>
      <c r="AF16" s="925"/>
      <c r="AG16" s="925"/>
      <c r="AH16" s="128"/>
      <c r="AI16" s="925" t="s">
        <v>466</v>
      </c>
      <c r="AJ16" s="925"/>
      <c r="AK16" s="925"/>
      <c r="AL16" s="128"/>
      <c r="AM16" s="925" t="s">
        <v>467</v>
      </c>
      <c r="AN16" s="925"/>
      <c r="AO16" s="925"/>
      <c r="AP16" s="128"/>
      <c r="AQ16" s="135" t="s">
        <v>223</v>
      </c>
      <c r="AR16" s="136"/>
      <c r="AS16" s="136"/>
      <c r="AT16" s="137"/>
      <c r="AU16" s="138" t="s">
        <v>129</v>
      </c>
      <c r="AV16" s="138"/>
      <c r="AW16" s="138"/>
      <c r="AX16" s="139"/>
      <c r="AY16" s="34">
        <f>COUNTA($G$18)</f>
        <v>0</v>
      </c>
    </row>
    <row r="17" spans="1:51" ht="18.75" customHeight="1" x14ac:dyDescent="0.15">
      <c r="A17" s="685"/>
      <c r="B17" s="686"/>
      <c r="C17" s="686"/>
      <c r="D17" s="686"/>
      <c r="E17" s="686"/>
      <c r="F17" s="687"/>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3"/>
      <c r="AF17" s="693"/>
      <c r="AG17" s="693"/>
      <c r="AH17" s="131"/>
      <c r="AI17" s="693"/>
      <c r="AJ17" s="693"/>
      <c r="AK17" s="693"/>
      <c r="AL17" s="131"/>
      <c r="AM17" s="693"/>
      <c r="AN17" s="693"/>
      <c r="AO17" s="693"/>
      <c r="AP17" s="131"/>
      <c r="AQ17" s="140"/>
      <c r="AR17" s="141"/>
      <c r="AS17" s="142" t="s">
        <v>224</v>
      </c>
      <c r="AT17" s="143"/>
      <c r="AU17" s="141"/>
      <c r="AV17" s="141"/>
      <c r="AW17" s="123" t="s">
        <v>170</v>
      </c>
      <c r="AX17" s="144"/>
      <c r="AY17" s="34">
        <f t="shared" ref="AY17:AY22" si="2">$AY$16</f>
        <v>0</v>
      </c>
    </row>
    <row r="18" spans="1:51" ht="22.5" customHeight="1" x14ac:dyDescent="0.15">
      <c r="A18" s="688"/>
      <c r="B18" s="686"/>
      <c r="C18" s="686"/>
      <c r="D18" s="686"/>
      <c r="E18" s="686"/>
      <c r="F18" s="687"/>
      <c r="G18" s="193"/>
      <c r="H18" s="943"/>
      <c r="I18" s="943"/>
      <c r="J18" s="943"/>
      <c r="K18" s="943"/>
      <c r="L18" s="943"/>
      <c r="M18" s="943"/>
      <c r="N18" s="943"/>
      <c r="O18" s="944"/>
      <c r="P18" s="146"/>
      <c r="Q18" s="653"/>
      <c r="R18" s="653"/>
      <c r="S18" s="653"/>
      <c r="T18" s="653"/>
      <c r="U18" s="653"/>
      <c r="V18" s="653"/>
      <c r="W18" s="653"/>
      <c r="X18" s="654"/>
      <c r="Y18" s="929" t="s">
        <v>12</v>
      </c>
      <c r="Z18" s="930"/>
      <c r="AA18" s="931"/>
      <c r="AB18" s="163"/>
      <c r="AC18" s="661"/>
      <c r="AD18" s="661"/>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89"/>
      <c r="B19" s="690"/>
      <c r="C19" s="690"/>
      <c r="D19" s="690"/>
      <c r="E19" s="690"/>
      <c r="F19" s="691"/>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6"/>
      <c r="Q20" s="656"/>
      <c r="R20" s="656"/>
      <c r="S20" s="656"/>
      <c r="T20" s="656"/>
      <c r="U20" s="656"/>
      <c r="V20" s="656"/>
      <c r="W20" s="656"/>
      <c r="X20" s="657"/>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342</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5" t="s">
        <v>315</v>
      </c>
      <c r="B23" s="686"/>
      <c r="C23" s="686"/>
      <c r="D23" s="686"/>
      <c r="E23" s="686"/>
      <c r="F23" s="687"/>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370</v>
      </c>
      <c r="AF23" s="925"/>
      <c r="AG23" s="925"/>
      <c r="AH23" s="128"/>
      <c r="AI23" s="925" t="s">
        <v>466</v>
      </c>
      <c r="AJ23" s="925"/>
      <c r="AK23" s="925"/>
      <c r="AL23" s="128"/>
      <c r="AM23" s="925" t="s">
        <v>467</v>
      </c>
      <c r="AN23" s="925"/>
      <c r="AO23" s="925"/>
      <c r="AP23" s="128"/>
      <c r="AQ23" s="135" t="s">
        <v>223</v>
      </c>
      <c r="AR23" s="136"/>
      <c r="AS23" s="136"/>
      <c r="AT23" s="137"/>
      <c r="AU23" s="138" t="s">
        <v>129</v>
      </c>
      <c r="AV23" s="138"/>
      <c r="AW23" s="138"/>
      <c r="AX23" s="139"/>
      <c r="AY23" s="34">
        <f>COUNTA($G$25)</f>
        <v>0</v>
      </c>
    </row>
    <row r="24" spans="1:51" ht="18.75" customHeight="1" x14ac:dyDescent="0.15">
      <c r="A24" s="685"/>
      <c r="B24" s="686"/>
      <c r="C24" s="686"/>
      <c r="D24" s="686"/>
      <c r="E24" s="686"/>
      <c r="F24" s="687"/>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3"/>
      <c r="AF24" s="693"/>
      <c r="AG24" s="693"/>
      <c r="AH24" s="131"/>
      <c r="AI24" s="693"/>
      <c r="AJ24" s="693"/>
      <c r="AK24" s="693"/>
      <c r="AL24" s="131"/>
      <c r="AM24" s="693"/>
      <c r="AN24" s="693"/>
      <c r="AO24" s="693"/>
      <c r="AP24" s="131"/>
      <c r="AQ24" s="140"/>
      <c r="AR24" s="141"/>
      <c r="AS24" s="142" t="s">
        <v>224</v>
      </c>
      <c r="AT24" s="143"/>
      <c r="AU24" s="141"/>
      <c r="AV24" s="141"/>
      <c r="AW24" s="123" t="s">
        <v>170</v>
      </c>
      <c r="AX24" s="144"/>
      <c r="AY24" s="34">
        <f t="shared" ref="AY24:AY29" si="3">$AY$23</f>
        <v>0</v>
      </c>
    </row>
    <row r="25" spans="1:51" ht="22.5" customHeight="1" x14ac:dyDescent="0.15">
      <c r="A25" s="688"/>
      <c r="B25" s="686"/>
      <c r="C25" s="686"/>
      <c r="D25" s="686"/>
      <c r="E25" s="686"/>
      <c r="F25" s="687"/>
      <c r="G25" s="193"/>
      <c r="H25" s="943"/>
      <c r="I25" s="943"/>
      <c r="J25" s="943"/>
      <c r="K25" s="943"/>
      <c r="L25" s="943"/>
      <c r="M25" s="943"/>
      <c r="N25" s="943"/>
      <c r="O25" s="944"/>
      <c r="P25" s="146"/>
      <c r="Q25" s="653"/>
      <c r="R25" s="653"/>
      <c r="S25" s="653"/>
      <c r="T25" s="653"/>
      <c r="U25" s="653"/>
      <c r="V25" s="653"/>
      <c r="W25" s="653"/>
      <c r="X25" s="654"/>
      <c r="Y25" s="929" t="s">
        <v>12</v>
      </c>
      <c r="Z25" s="930"/>
      <c r="AA25" s="931"/>
      <c r="AB25" s="163"/>
      <c r="AC25" s="661"/>
      <c r="AD25" s="661"/>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89"/>
      <c r="B26" s="690"/>
      <c r="C26" s="690"/>
      <c r="D26" s="690"/>
      <c r="E26" s="690"/>
      <c r="F26" s="691"/>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6"/>
      <c r="Q27" s="656"/>
      <c r="R27" s="656"/>
      <c r="S27" s="656"/>
      <c r="T27" s="656"/>
      <c r="U27" s="656"/>
      <c r="V27" s="656"/>
      <c r="W27" s="656"/>
      <c r="X27" s="657"/>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342</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5" t="s">
        <v>315</v>
      </c>
      <c r="B30" s="686"/>
      <c r="C30" s="686"/>
      <c r="D30" s="686"/>
      <c r="E30" s="686"/>
      <c r="F30" s="687"/>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370</v>
      </c>
      <c r="AF30" s="925"/>
      <c r="AG30" s="925"/>
      <c r="AH30" s="128"/>
      <c r="AI30" s="925" t="s">
        <v>466</v>
      </c>
      <c r="AJ30" s="925"/>
      <c r="AK30" s="925"/>
      <c r="AL30" s="128"/>
      <c r="AM30" s="925" t="s">
        <v>467</v>
      </c>
      <c r="AN30" s="925"/>
      <c r="AO30" s="925"/>
      <c r="AP30" s="128"/>
      <c r="AQ30" s="135" t="s">
        <v>223</v>
      </c>
      <c r="AR30" s="136"/>
      <c r="AS30" s="136"/>
      <c r="AT30" s="137"/>
      <c r="AU30" s="138" t="s">
        <v>129</v>
      </c>
      <c r="AV30" s="138"/>
      <c r="AW30" s="138"/>
      <c r="AX30" s="139"/>
      <c r="AY30" s="34">
        <f>COUNTA($G$32)</f>
        <v>0</v>
      </c>
    </row>
    <row r="31" spans="1:51" ht="18.75" customHeight="1" x14ac:dyDescent="0.15">
      <c r="A31" s="685"/>
      <c r="B31" s="686"/>
      <c r="C31" s="686"/>
      <c r="D31" s="686"/>
      <c r="E31" s="686"/>
      <c r="F31" s="687"/>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3"/>
      <c r="AF31" s="693"/>
      <c r="AG31" s="693"/>
      <c r="AH31" s="131"/>
      <c r="AI31" s="693"/>
      <c r="AJ31" s="693"/>
      <c r="AK31" s="693"/>
      <c r="AL31" s="131"/>
      <c r="AM31" s="693"/>
      <c r="AN31" s="693"/>
      <c r="AO31" s="693"/>
      <c r="AP31" s="131"/>
      <c r="AQ31" s="140"/>
      <c r="AR31" s="141"/>
      <c r="AS31" s="142" t="s">
        <v>224</v>
      </c>
      <c r="AT31" s="143"/>
      <c r="AU31" s="141"/>
      <c r="AV31" s="141"/>
      <c r="AW31" s="123" t="s">
        <v>170</v>
      </c>
      <c r="AX31" s="144"/>
      <c r="AY31" s="34">
        <f t="shared" ref="AY31:AY36" si="4">$AY$30</f>
        <v>0</v>
      </c>
    </row>
    <row r="32" spans="1:51" ht="22.5" customHeight="1" x14ac:dyDescent="0.15">
      <c r="A32" s="688"/>
      <c r="B32" s="686"/>
      <c r="C32" s="686"/>
      <c r="D32" s="686"/>
      <c r="E32" s="686"/>
      <c r="F32" s="687"/>
      <c r="G32" s="193"/>
      <c r="H32" s="943"/>
      <c r="I32" s="943"/>
      <c r="J32" s="943"/>
      <c r="K32" s="943"/>
      <c r="L32" s="943"/>
      <c r="M32" s="943"/>
      <c r="N32" s="943"/>
      <c r="O32" s="944"/>
      <c r="P32" s="146"/>
      <c r="Q32" s="653"/>
      <c r="R32" s="653"/>
      <c r="S32" s="653"/>
      <c r="T32" s="653"/>
      <c r="U32" s="653"/>
      <c r="V32" s="653"/>
      <c r="W32" s="653"/>
      <c r="X32" s="654"/>
      <c r="Y32" s="929" t="s">
        <v>12</v>
      </c>
      <c r="Z32" s="930"/>
      <c r="AA32" s="931"/>
      <c r="AB32" s="163"/>
      <c r="AC32" s="661"/>
      <c r="AD32" s="661"/>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89"/>
      <c r="B33" s="690"/>
      <c r="C33" s="690"/>
      <c r="D33" s="690"/>
      <c r="E33" s="690"/>
      <c r="F33" s="691"/>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6"/>
      <c r="Q34" s="656"/>
      <c r="R34" s="656"/>
      <c r="S34" s="656"/>
      <c r="T34" s="656"/>
      <c r="U34" s="656"/>
      <c r="V34" s="656"/>
      <c r="W34" s="656"/>
      <c r="X34" s="657"/>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342</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5" t="s">
        <v>315</v>
      </c>
      <c r="B37" s="686"/>
      <c r="C37" s="686"/>
      <c r="D37" s="686"/>
      <c r="E37" s="686"/>
      <c r="F37" s="687"/>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370</v>
      </c>
      <c r="AF37" s="925"/>
      <c r="AG37" s="925"/>
      <c r="AH37" s="128"/>
      <c r="AI37" s="925" t="s">
        <v>466</v>
      </c>
      <c r="AJ37" s="925"/>
      <c r="AK37" s="925"/>
      <c r="AL37" s="128"/>
      <c r="AM37" s="925" t="s">
        <v>467</v>
      </c>
      <c r="AN37" s="925"/>
      <c r="AO37" s="925"/>
      <c r="AP37" s="128"/>
      <c r="AQ37" s="135" t="s">
        <v>223</v>
      </c>
      <c r="AR37" s="136"/>
      <c r="AS37" s="136"/>
      <c r="AT37" s="137"/>
      <c r="AU37" s="138" t="s">
        <v>129</v>
      </c>
      <c r="AV37" s="138"/>
      <c r="AW37" s="138"/>
      <c r="AX37" s="139"/>
      <c r="AY37" s="34">
        <f>COUNTA($G$39)</f>
        <v>0</v>
      </c>
    </row>
    <row r="38" spans="1:51" ht="18.75" customHeight="1" x14ac:dyDescent="0.15">
      <c r="A38" s="685"/>
      <c r="B38" s="686"/>
      <c r="C38" s="686"/>
      <c r="D38" s="686"/>
      <c r="E38" s="686"/>
      <c r="F38" s="687"/>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3"/>
      <c r="AF38" s="693"/>
      <c r="AG38" s="693"/>
      <c r="AH38" s="131"/>
      <c r="AI38" s="693"/>
      <c r="AJ38" s="693"/>
      <c r="AK38" s="693"/>
      <c r="AL38" s="131"/>
      <c r="AM38" s="693"/>
      <c r="AN38" s="693"/>
      <c r="AO38" s="693"/>
      <c r="AP38" s="131"/>
      <c r="AQ38" s="140"/>
      <c r="AR38" s="141"/>
      <c r="AS38" s="142" t="s">
        <v>224</v>
      </c>
      <c r="AT38" s="143"/>
      <c r="AU38" s="141"/>
      <c r="AV38" s="141"/>
      <c r="AW38" s="123" t="s">
        <v>170</v>
      </c>
      <c r="AX38" s="144"/>
      <c r="AY38" s="34">
        <f t="shared" ref="AY38:AY43" si="5">$AY$37</f>
        <v>0</v>
      </c>
    </row>
    <row r="39" spans="1:51" ht="22.5" customHeight="1" x14ac:dyDescent="0.15">
      <c r="A39" s="688"/>
      <c r="B39" s="686"/>
      <c r="C39" s="686"/>
      <c r="D39" s="686"/>
      <c r="E39" s="686"/>
      <c r="F39" s="687"/>
      <c r="G39" s="193"/>
      <c r="H39" s="943"/>
      <c r="I39" s="943"/>
      <c r="J39" s="943"/>
      <c r="K39" s="943"/>
      <c r="L39" s="943"/>
      <c r="M39" s="943"/>
      <c r="N39" s="943"/>
      <c r="O39" s="944"/>
      <c r="P39" s="146"/>
      <c r="Q39" s="653"/>
      <c r="R39" s="653"/>
      <c r="S39" s="653"/>
      <c r="T39" s="653"/>
      <c r="U39" s="653"/>
      <c r="V39" s="653"/>
      <c r="W39" s="653"/>
      <c r="X39" s="654"/>
      <c r="Y39" s="929" t="s">
        <v>12</v>
      </c>
      <c r="Z39" s="930"/>
      <c r="AA39" s="931"/>
      <c r="AB39" s="163"/>
      <c r="AC39" s="661"/>
      <c r="AD39" s="661"/>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89"/>
      <c r="B40" s="690"/>
      <c r="C40" s="690"/>
      <c r="D40" s="690"/>
      <c r="E40" s="690"/>
      <c r="F40" s="691"/>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6"/>
      <c r="Q41" s="656"/>
      <c r="R41" s="656"/>
      <c r="S41" s="656"/>
      <c r="T41" s="656"/>
      <c r="U41" s="656"/>
      <c r="V41" s="656"/>
      <c r="W41" s="656"/>
      <c r="X41" s="657"/>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342</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5" t="s">
        <v>315</v>
      </c>
      <c r="B44" s="686"/>
      <c r="C44" s="686"/>
      <c r="D44" s="686"/>
      <c r="E44" s="686"/>
      <c r="F44" s="687"/>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370</v>
      </c>
      <c r="AF44" s="925"/>
      <c r="AG44" s="925"/>
      <c r="AH44" s="128"/>
      <c r="AI44" s="925" t="s">
        <v>466</v>
      </c>
      <c r="AJ44" s="925"/>
      <c r="AK44" s="925"/>
      <c r="AL44" s="128"/>
      <c r="AM44" s="925" t="s">
        <v>467</v>
      </c>
      <c r="AN44" s="925"/>
      <c r="AO44" s="925"/>
      <c r="AP44" s="128"/>
      <c r="AQ44" s="135" t="s">
        <v>223</v>
      </c>
      <c r="AR44" s="136"/>
      <c r="AS44" s="136"/>
      <c r="AT44" s="137"/>
      <c r="AU44" s="138" t="s">
        <v>129</v>
      </c>
      <c r="AV44" s="138"/>
      <c r="AW44" s="138"/>
      <c r="AX44" s="139"/>
      <c r="AY44" s="34">
        <f>COUNTA($G$46)</f>
        <v>0</v>
      </c>
    </row>
    <row r="45" spans="1:51" ht="18.75" customHeight="1" x14ac:dyDescent="0.15">
      <c r="A45" s="685"/>
      <c r="B45" s="686"/>
      <c r="C45" s="686"/>
      <c r="D45" s="686"/>
      <c r="E45" s="686"/>
      <c r="F45" s="687"/>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3"/>
      <c r="AF45" s="693"/>
      <c r="AG45" s="693"/>
      <c r="AH45" s="131"/>
      <c r="AI45" s="693"/>
      <c r="AJ45" s="693"/>
      <c r="AK45" s="693"/>
      <c r="AL45" s="131"/>
      <c r="AM45" s="693"/>
      <c r="AN45" s="693"/>
      <c r="AO45" s="693"/>
      <c r="AP45" s="131"/>
      <c r="AQ45" s="140"/>
      <c r="AR45" s="141"/>
      <c r="AS45" s="142" t="s">
        <v>224</v>
      </c>
      <c r="AT45" s="143"/>
      <c r="AU45" s="141"/>
      <c r="AV45" s="141"/>
      <c r="AW45" s="123" t="s">
        <v>170</v>
      </c>
      <c r="AX45" s="144"/>
      <c r="AY45" s="34">
        <f t="shared" ref="AY45:AY50" si="6">$AY$44</f>
        <v>0</v>
      </c>
    </row>
    <row r="46" spans="1:51" ht="22.5" customHeight="1" x14ac:dyDescent="0.15">
      <c r="A46" s="688"/>
      <c r="B46" s="686"/>
      <c r="C46" s="686"/>
      <c r="D46" s="686"/>
      <c r="E46" s="686"/>
      <c r="F46" s="687"/>
      <c r="G46" s="193"/>
      <c r="H46" s="943"/>
      <c r="I46" s="943"/>
      <c r="J46" s="943"/>
      <c r="K46" s="943"/>
      <c r="L46" s="943"/>
      <c r="M46" s="943"/>
      <c r="N46" s="943"/>
      <c r="O46" s="944"/>
      <c r="P46" s="146"/>
      <c r="Q46" s="653"/>
      <c r="R46" s="653"/>
      <c r="S46" s="653"/>
      <c r="T46" s="653"/>
      <c r="U46" s="653"/>
      <c r="V46" s="653"/>
      <c r="W46" s="653"/>
      <c r="X46" s="654"/>
      <c r="Y46" s="929" t="s">
        <v>12</v>
      </c>
      <c r="Z46" s="930"/>
      <c r="AA46" s="931"/>
      <c r="AB46" s="163"/>
      <c r="AC46" s="661"/>
      <c r="AD46" s="661"/>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89"/>
      <c r="B47" s="690"/>
      <c r="C47" s="690"/>
      <c r="D47" s="690"/>
      <c r="E47" s="690"/>
      <c r="F47" s="691"/>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6"/>
      <c r="Q48" s="656"/>
      <c r="R48" s="656"/>
      <c r="S48" s="656"/>
      <c r="T48" s="656"/>
      <c r="U48" s="656"/>
      <c r="V48" s="656"/>
      <c r="W48" s="656"/>
      <c r="X48" s="657"/>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342</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5" t="s">
        <v>315</v>
      </c>
      <c r="B51" s="686"/>
      <c r="C51" s="686"/>
      <c r="D51" s="686"/>
      <c r="E51" s="686"/>
      <c r="F51" s="687"/>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370</v>
      </c>
      <c r="AF51" s="925"/>
      <c r="AG51" s="925"/>
      <c r="AH51" s="128"/>
      <c r="AI51" s="925" t="s">
        <v>466</v>
      </c>
      <c r="AJ51" s="925"/>
      <c r="AK51" s="925"/>
      <c r="AL51" s="128"/>
      <c r="AM51" s="925" t="s">
        <v>467</v>
      </c>
      <c r="AN51" s="925"/>
      <c r="AO51" s="925"/>
      <c r="AP51" s="128"/>
      <c r="AQ51" s="135" t="s">
        <v>223</v>
      </c>
      <c r="AR51" s="136"/>
      <c r="AS51" s="136"/>
      <c r="AT51" s="137"/>
      <c r="AU51" s="138" t="s">
        <v>129</v>
      </c>
      <c r="AV51" s="138"/>
      <c r="AW51" s="138"/>
      <c r="AX51" s="139"/>
      <c r="AY51" s="34">
        <f>COUNTA($G$53)</f>
        <v>0</v>
      </c>
    </row>
    <row r="52" spans="1:51" ht="18.75" customHeight="1" x14ac:dyDescent="0.15">
      <c r="A52" s="685"/>
      <c r="B52" s="686"/>
      <c r="C52" s="686"/>
      <c r="D52" s="686"/>
      <c r="E52" s="686"/>
      <c r="F52" s="687"/>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3"/>
      <c r="AF52" s="693"/>
      <c r="AG52" s="693"/>
      <c r="AH52" s="131"/>
      <c r="AI52" s="693"/>
      <c r="AJ52" s="693"/>
      <c r="AK52" s="693"/>
      <c r="AL52" s="131"/>
      <c r="AM52" s="693"/>
      <c r="AN52" s="693"/>
      <c r="AO52" s="693"/>
      <c r="AP52" s="131"/>
      <c r="AQ52" s="140"/>
      <c r="AR52" s="141"/>
      <c r="AS52" s="142" t="s">
        <v>224</v>
      </c>
      <c r="AT52" s="143"/>
      <c r="AU52" s="141"/>
      <c r="AV52" s="141"/>
      <c r="AW52" s="123" t="s">
        <v>170</v>
      </c>
      <c r="AX52" s="144"/>
      <c r="AY52" s="34">
        <f t="shared" ref="AY52:AY57" si="7">$AY$51</f>
        <v>0</v>
      </c>
    </row>
    <row r="53" spans="1:51" ht="22.5" customHeight="1" x14ac:dyDescent="0.15">
      <c r="A53" s="688"/>
      <c r="B53" s="686"/>
      <c r="C53" s="686"/>
      <c r="D53" s="686"/>
      <c r="E53" s="686"/>
      <c r="F53" s="687"/>
      <c r="G53" s="193"/>
      <c r="H53" s="943"/>
      <c r="I53" s="943"/>
      <c r="J53" s="943"/>
      <c r="K53" s="943"/>
      <c r="L53" s="943"/>
      <c r="M53" s="943"/>
      <c r="N53" s="943"/>
      <c r="O53" s="944"/>
      <c r="P53" s="146"/>
      <c r="Q53" s="653"/>
      <c r="R53" s="653"/>
      <c r="S53" s="653"/>
      <c r="T53" s="653"/>
      <c r="U53" s="653"/>
      <c r="V53" s="653"/>
      <c r="W53" s="653"/>
      <c r="X53" s="654"/>
      <c r="Y53" s="929" t="s">
        <v>12</v>
      </c>
      <c r="Z53" s="930"/>
      <c r="AA53" s="931"/>
      <c r="AB53" s="163"/>
      <c r="AC53" s="661"/>
      <c r="AD53" s="661"/>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89"/>
      <c r="B54" s="690"/>
      <c r="C54" s="690"/>
      <c r="D54" s="690"/>
      <c r="E54" s="690"/>
      <c r="F54" s="691"/>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6"/>
      <c r="Q55" s="656"/>
      <c r="R55" s="656"/>
      <c r="S55" s="656"/>
      <c r="T55" s="656"/>
      <c r="U55" s="656"/>
      <c r="V55" s="656"/>
      <c r="W55" s="656"/>
      <c r="X55" s="657"/>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342</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5" t="s">
        <v>315</v>
      </c>
      <c r="B58" s="686"/>
      <c r="C58" s="686"/>
      <c r="D58" s="686"/>
      <c r="E58" s="686"/>
      <c r="F58" s="687"/>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370</v>
      </c>
      <c r="AF58" s="925"/>
      <c r="AG58" s="925"/>
      <c r="AH58" s="128"/>
      <c r="AI58" s="925" t="s">
        <v>466</v>
      </c>
      <c r="AJ58" s="925"/>
      <c r="AK58" s="925"/>
      <c r="AL58" s="128"/>
      <c r="AM58" s="925" t="s">
        <v>467</v>
      </c>
      <c r="AN58" s="925"/>
      <c r="AO58" s="925"/>
      <c r="AP58" s="128"/>
      <c r="AQ58" s="135" t="s">
        <v>223</v>
      </c>
      <c r="AR58" s="136"/>
      <c r="AS58" s="136"/>
      <c r="AT58" s="137"/>
      <c r="AU58" s="138" t="s">
        <v>129</v>
      </c>
      <c r="AV58" s="138"/>
      <c r="AW58" s="138"/>
      <c r="AX58" s="139"/>
      <c r="AY58" s="34">
        <f>COUNTA($G$60)</f>
        <v>0</v>
      </c>
    </row>
    <row r="59" spans="1:51" ht="18.75" customHeight="1" x14ac:dyDescent="0.15">
      <c r="A59" s="685"/>
      <c r="B59" s="686"/>
      <c r="C59" s="686"/>
      <c r="D59" s="686"/>
      <c r="E59" s="686"/>
      <c r="F59" s="687"/>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3"/>
      <c r="AF59" s="693"/>
      <c r="AG59" s="693"/>
      <c r="AH59" s="131"/>
      <c r="AI59" s="693"/>
      <c r="AJ59" s="693"/>
      <c r="AK59" s="693"/>
      <c r="AL59" s="131"/>
      <c r="AM59" s="693"/>
      <c r="AN59" s="693"/>
      <c r="AO59" s="693"/>
      <c r="AP59" s="131"/>
      <c r="AQ59" s="140"/>
      <c r="AR59" s="141"/>
      <c r="AS59" s="142" t="s">
        <v>224</v>
      </c>
      <c r="AT59" s="143"/>
      <c r="AU59" s="141"/>
      <c r="AV59" s="141"/>
      <c r="AW59" s="123" t="s">
        <v>170</v>
      </c>
      <c r="AX59" s="144"/>
      <c r="AY59" s="34">
        <f t="shared" ref="AY59:AY64" si="8">$AY$58</f>
        <v>0</v>
      </c>
    </row>
    <row r="60" spans="1:51" ht="22.5" customHeight="1" x14ac:dyDescent="0.15">
      <c r="A60" s="688"/>
      <c r="B60" s="686"/>
      <c r="C60" s="686"/>
      <c r="D60" s="686"/>
      <c r="E60" s="686"/>
      <c r="F60" s="687"/>
      <c r="G60" s="193"/>
      <c r="H60" s="943"/>
      <c r="I60" s="943"/>
      <c r="J60" s="943"/>
      <c r="K60" s="943"/>
      <c r="L60" s="943"/>
      <c r="M60" s="943"/>
      <c r="N60" s="943"/>
      <c r="O60" s="944"/>
      <c r="P60" s="146"/>
      <c r="Q60" s="653"/>
      <c r="R60" s="653"/>
      <c r="S60" s="653"/>
      <c r="T60" s="653"/>
      <c r="U60" s="653"/>
      <c r="V60" s="653"/>
      <c r="W60" s="653"/>
      <c r="X60" s="654"/>
      <c r="Y60" s="929" t="s">
        <v>12</v>
      </c>
      <c r="Z60" s="930"/>
      <c r="AA60" s="931"/>
      <c r="AB60" s="163"/>
      <c r="AC60" s="661"/>
      <c r="AD60" s="661"/>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89"/>
      <c r="B61" s="690"/>
      <c r="C61" s="690"/>
      <c r="D61" s="690"/>
      <c r="E61" s="690"/>
      <c r="F61" s="691"/>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6"/>
      <c r="Q62" s="656"/>
      <c r="R62" s="656"/>
      <c r="S62" s="656"/>
      <c r="T62" s="656"/>
      <c r="U62" s="656"/>
      <c r="V62" s="656"/>
      <c r="W62" s="656"/>
      <c r="X62" s="657"/>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342</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5" t="s">
        <v>315</v>
      </c>
      <c r="B65" s="686"/>
      <c r="C65" s="686"/>
      <c r="D65" s="686"/>
      <c r="E65" s="686"/>
      <c r="F65" s="687"/>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370</v>
      </c>
      <c r="AF65" s="925"/>
      <c r="AG65" s="925"/>
      <c r="AH65" s="128"/>
      <c r="AI65" s="925" t="s">
        <v>466</v>
      </c>
      <c r="AJ65" s="925"/>
      <c r="AK65" s="925"/>
      <c r="AL65" s="128"/>
      <c r="AM65" s="925" t="s">
        <v>467</v>
      </c>
      <c r="AN65" s="925"/>
      <c r="AO65" s="925"/>
      <c r="AP65" s="128"/>
      <c r="AQ65" s="135" t="s">
        <v>223</v>
      </c>
      <c r="AR65" s="136"/>
      <c r="AS65" s="136"/>
      <c r="AT65" s="137"/>
      <c r="AU65" s="138" t="s">
        <v>129</v>
      </c>
      <c r="AV65" s="138"/>
      <c r="AW65" s="138"/>
      <c r="AX65" s="139"/>
      <c r="AY65" s="34">
        <f>COUNTA($G$67)</f>
        <v>0</v>
      </c>
    </row>
    <row r="66" spans="1:51" ht="18.75" customHeight="1" x14ac:dyDescent="0.15">
      <c r="A66" s="685"/>
      <c r="B66" s="686"/>
      <c r="C66" s="686"/>
      <c r="D66" s="686"/>
      <c r="E66" s="686"/>
      <c r="F66" s="687"/>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3"/>
      <c r="AF66" s="693"/>
      <c r="AG66" s="693"/>
      <c r="AH66" s="131"/>
      <c r="AI66" s="693"/>
      <c r="AJ66" s="693"/>
      <c r="AK66" s="693"/>
      <c r="AL66" s="131"/>
      <c r="AM66" s="693"/>
      <c r="AN66" s="693"/>
      <c r="AO66" s="693"/>
      <c r="AP66" s="131"/>
      <c r="AQ66" s="140"/>
      <c r="AR66" s="141"/>
      <c r="AS66" s="142" t="s">
        <v>224</v>
      </c>
      <c r="AT66" s="143"/>
      <c r="AU66" s="141"/>
      <c r="AV66" s="141"/>
      <c r="AW66" s="123" t="s">
        <v>170</v>
      </c>
      <c r="AX66" s="144"/>
      <c r="AY66" s="34">
        <f t="shared" ref="AY66:AY71" si="9">$AY$65</f>
        <v>0</v>
      </c>
    </row>
    <row r="67" spans="1:51" ht="22.5" customHeight="1" x14ac:dyDescent="0.15">
      <c r="A67" s="688"/>
      <c r="B67" s="686"/>
      <c r="C67" s="686"/>
      <c r="D67" s="686"/>
      <c r="E67" s="686"/>
      <c r="F67" s="687"/>
      <c r="G67" s="193"/>
      <c r="H67" s="943"/>
      <c r="I67" s="943"/>
      <c r="J67" s="943"/>
      <c r="K67" s="943"/>
      <c r="L67" s="943"/>
      <c r="M67" s="943"/>
      <c r="N67" s="943"/>
      <c r="O67" s="944"/>
      <c r="P67" s="146"/>
      <c r="Q67" s="653"/>
      <c r="R67" s="653"/>
      <c r="S67" s="653"/>
      <c r="T67" s="653"/>
      <c r="U67" s="653"/>
      <c r="V67" s="653"/>
      <c r="W67" s="653"/>
      <c r="X67" s="654"/>
      <c r="Y67" s="929" t="s">
        <v>12</v>
      </c>
      <c r="Z67" s="930"/>
      <c r="AA67" s="931"/>
      <c r="AB67" s="163"/>
      <c r="AC67" s="661"/>
      <c r="AD67" s="661"/>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89"/>
      <c r="B68" s="690"/>
      <c r="C68" s="690"/>
      <c r="D68" s="690"/>
      <c r="E68" s="690"/>
      <c r="F68" s="691"/>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6"/>
      <c r="Q69" s="656"/>
      <c r="R69" s="656"/>
      <c r="S69" s="656"/>
      <c r="T69" s="656"/>
      <c r="U69" s="656"/>
      <c r="V69" s="656"/>
      <c r="W69" s="656"/>
      <c r="X69" s="657"/>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342</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328</v>
      </c>
      <c r="H2" s="310"/>
      <c r="I2" s="310"/>
      <c r="J2" s="310"/>
      <c r="K2" s="310"/>
      <c r="L2" s="310"/>
      <c r="M2" s="310"/>
      <c r="N2" s="310"/>
      <c r="O2" s="310"/>
      <c r="P2" s="310"/>
      <c r="Q2" s="310"/>
      <c r="R2" s="310"/>
      <c r="S2" s="310"/>
      <c r="T2" s="310"/>
      <c r="U2" s="310"/>
      <c r="V2" s="310"/>
      <c r="W2" s="310"/>
      <c r="X2" s="310"/>
      <c r="Y2" s="310"/>
      <c r="Z2" s="310"/>
      <c r="AA2" s="310"/>
      <c r="AB2" s="311"/>
      <c r="AC2" s="309" t="s">
        <v>330</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318</v>
      </c>
      <c r="Z3" s="273"/>
      <c r="AA3" s="273"/>
      <c r="AB3" s="273"/>
      <c r="AC3" s="989" t="s">
        <v>309</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318</v>
      </c>
      <c r="Z36" s="273"/>
      <c r="AA36" s="273"/>
      <c r="AB36" s="273"/>
      <c r="AC36" s="989" t="s">
        <v>309</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318</v>
      </c>
      <c r="Z69" s="273"/>
      <c r="AA69" s="273"/>
      <c r="AB69" s="273"/>
      <c r="AC69" s="989" t="s">
        <v>309</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318</v>
      </c>
      <c r="Z102" s="273"/>
      <c r="AA102" s="273"/>
      <c r="AB102" s="273"/>
      <c r="AC102" s="989" t="s">
        <v>309</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318</v>
      </c>
      <c r="Z135" s="273"/>
      <c r="AA135" s="273"/>
      <c r="AB135" s="273"/>
      <c r="AC135" s="989" t="s">
        <v>309</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318</v>
      </c>
      <c r="Z168" s="273"/>
      <c r="AA168" s="273"/>
      <c r="AB168" s="273"/>
      <c r="AC168" s="989" t="s">
        <v>309</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318</v>
      </c>
      <c r="Z201" s="273"/>
      <c r="AA201" s="273"/>
      <c r="AB201" s="273"/>
      <c r="AC201" s="989" t="s">
        <v>309</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318</v>
      </c>
      <c r="Z234" s="273"/>
      <c r="AA234" s="273"/>
      <c r="AB234" s="273"/>
      <c r="AC234" s="989" t="s">
        <v>309</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318</v>
      </c>
      <c r="Z267" s="273"/>
      <c r="AA267" s="273"/>
      <c r="AB267" s="273"/>
      <c r="AC267" s="989" t="s">
        <v>309</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318</v>
      </c>
      <c r="Z300" s="273"/>
      <c r="AA300" s="273"/>
      <c r="AB300" s="273"/>
      <c r="AC300" s="989" t="s">
        <v>309</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318</v>
      </c>
      <c r="Z333" s="273"/>
      <c r="AA333" s="273"/>
      <c r="AB333" s="273"/>
      <c r="AC333" s="989" t="s">
        <v>309</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318</v>
      </c>
      <c r="Z366" s="273"/>
      <c r="AA366" s="273"/>
      <c r="AB366" s="273"/>
      <c r="AC366" s="989" t="s">
        <v>309</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318</v>
      </c>
      <c r="Z399" s="273"/>
      <c r="AA399" s="273"/>
      <c r="AB399" s="273"/>
      <c r="AC399" s="989" t="s">
        <v>309</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318</v>
      </c>
      <c r="Z432" s="273"/>
      <c r="AA432" s="273"/>
      <c r="AB432" s="273"/>
      <c r="AC432" s="989" t="s">
        <v>309</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318</v>
      </c>
      <c r="Z465" s="273"/>
      <c r="AA465" s="273"/>
      <c r="AB465" s="273"/>
      <c r="AC465" s="989" t="s">
        <v>309</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318</v>
      </c>
      <c r="Z498" s="273"/>
      <c r="AA498" s="273"/>
      <c r="AB498" s="273"/>
      <c r="AC498" s="989" t="s">
        <v>309</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318</v>
      </c>
      <c r="Z531" s="273"/>
      <c r="AA531" s="273"/>
      <c r="AB531" s="273"/>
      <c r="AC531" s="989" t="s">
        <v>309</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318</v>
      </c>
      <c r="Z564" s="273"/>
      <c r="AA564" s="273"/>
      <c r="AB564" s="273"/>
      <c r="AC564" s="989" t="s">
        <v>309</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318</v>
      </c>
      <c r="Z597" s="273"/>
      <c r="AA597" s="273"/>
      <c r="AB597" s="273"/>
      <c r="AC597" s="989" t="s">
        <v>309</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318</v>
      </c>
      <c r="Z630" s="273"/>
      <c r="AA630" s="273"/>
      <c r="AB630" s="273"/>
      <c r="AC630" s="989" t="s">
        <v>309</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318</v>
      </c>
      <c r="Z663" s="273"/>
      <c r="AA663" s="273"/>
      <c r="AB663" s="273"/>
      <c r="AC663" s="989" t="s">
        <v>309</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318</v>
      </c>
      <c r="Z696" s="273"/>
      <c r="AA696" s="273"/>
      <c r="AB696" s="273"/>
      <c r="AC696" s="989" t="s">
        <v>309</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318</v>
      </c>
      <c r="Z729" s="273"/>
      <c r="AA729" s="273"/>
      <c r="AB729" s="273"/>
      <c r="AC729" s="989" t="s">
        <v>309</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318</v>
      </c>
      <c r="Z762" s="273"/>
      <c r="AA762" s="273"/>
      <c r="AB762" s="273"/>
      <c r="AC762" s="989" t="s">
        <v>309</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318</v>
      </c>
      <c r="Z795" s="273"/>
      <c r="AA795" s="273"/>
      <c r="AB795" s="273"/>
      <c r="AC795" s="989" t="s">
        <v>309</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318</v>
      </c>
      <c r="Z828" s="273"/>
      <c r="AA828" s="273"/>
      <c r="AB828" s="273"/>
      <c r="AC828" s="989" t="s">
        <v>309</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318</v>
      </c>
      <c r="Z861" s="273"/>
      <c r="AA861" s="273"/>
      <c r="AB861" s="273"/>
      <c r="AC861" s="989" t="s">
        <v>309</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318</v>
      </c>
      <c r="Z894" s="273"/>
      <c r="AA894" s="273"/>
      <c r="AB894" s="273"/>
      <c r="AC894" s="989" t="s">
        <v>309</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318</v>
      </c>
      <c r="Z927" s="273"/>
      <c r="AA927" s="273"/>
      <c r="AB927" s="273"/>
      <c r="AC927" s="989" t="s">
        <v>309</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318</v>
      </c>
      <c r="Z960" s="273"/>
      <c r="AA960" s="273"/>
      <c r="AB960" s="273"/>
      <c r="AC960" s="989" t="s">
        <v>309</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318</v>
      </c>
      <c r="Z993" s="273"/>
      <c r="AA993" s="273"/>
      <c r="AB993" s="273"/>
      <c r="AC993" s="989" t="s">
        <v>309</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318</v>
      </c>
      <c r="Z1026" s="273"/>
      <c r="AA1026" s="273"/>
      <c r="AB1026" s="273"/>
      <c r="AC1026" s="989" t="s">
        <v>309</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318</v>
      </c>
      <c r="Z1059" s="273"/>
      <c r="AA1059" s="273"/>
      <c r="AB1059" s="273"/>
      <c r="AC1059" s="989" t="s">
        <v>309</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318</v>
      </c>
      <c r="Z1092" s="273"/>
      <c r="AA1092" s="273"/>
      <c r="AB1092" s="273"/>
      <c r="AC1092" s="989" t="s">
        <v>309</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318</v>
      </c>
      <c r="Z1125" s="273"/>
      <c r="AA1125" s="273"/>
      <c r="AB1125" s="273"/>
      <c r="AC1125" s="989" t="s">
        <v>309</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318</v>
      </c>
      <c r="Z1158" s="273"/>
      <c r="AA1158" s="273"/>
      <c r="AB1158" s="273"/>
      <c r="AC1158" s="989" t="s">
        <v>309</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318</v>
      </c>
      <c r="Z1191" s="273"/>
      <c r="AA1191" s="273"/>
      <c r="AB1191" s="273"/>
      <c r="AC1191" s="989" t="s">
        <v>309</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318</v>
      </c>
      <c r="Z1224" s="273"/>
      <c r="AA1224" s="273"/>
      <c r="AB1224" s="273"/>
      <c r="AC1224" s="989" t="s">
        <v>309</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318</v>
      </c>
      <c r="Z1257" s="273"/>
      <c r="AA1257" s="273"/>
      <c r="AB1257" s="273"/>
      <c r="AC1257" s="989" t="s">
        <v>309</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318</v>
      </c>
      <c r="Z1290" s="273"/>
      <c r="AA1290" s="273"/>
      <c r="AB1290" s="273"/>
      <c r="AC1290" s="989" t="s">
        <v>309</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原田 蒼汰(harada-souta.pu8)</cp:lastModifiedBy>
  <cp:lastPrinted>2022-08-17T08:25:01Z</cp:lastPrinted>
  <dcterms:created xsi:type="dcterms:W3CDTF">2012-03-13T00:50:25Z</dcterms:created>
  <dcterms:modified xsi:type="dcterms:W3CDTF">2022-08-25T06:22:35Z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