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行政事業レビューシート!$A$1:$AX$434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27" i="11"/>
  <c r="AY331" i="11"/>
  <c r="AY324" i="11"/>
  <c r="AY328" i="11"/>
  <c r="AY332" i="11"/>
  <c r="AY325" i="11"/>
  <c r="AY329" i="11"/>
  <c r="AY333" i="11"/>
  <c r="AY322" i="11"/>
  <c r="AY326" i="11"/>
  <c r="AY397" i="11"/>
  <c r="AY398" i="11"/>
  <c r="AY338" i="11"/>
  <c r="AY337" i="11"/>
  <c r="AY340"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55" i="11" l="1"/>
  <c r="AY97" i="11"/>
  <c r="AY82" i="11"/>
  <c r="AY86" i="11"/>
  <c r="AY94" i="11"/>
  <c r="AY79" i="11"/>
  <c r="AY83" i="11"/>
  <c r="AY87" i="11"/>
  <c r="AY95" i="11"/>
  <c r="AY80"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<sst xmlns="http://schemas.openxmlformats.org/spreadsheetml/2006/main" count="2153" uniqueCount="796">
  <si>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</si>
  <si>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</si>
  <si>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</si>
  <si>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</si>
  <si>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</si>
  <si>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</si>
  <si>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</si>
  <si>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</si>
  <si>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</si>
  <si>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</si>
  <si>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</si>
  <si>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</si>
  <si>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</si>
  <si>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</si>
  <si>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</si>
  <si>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</si>
  <si>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</si>
  <si>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</si>
  <si>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</si>
  <si>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</si>
  <si>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</si>
  <si>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</si>
  <si>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</si>
  <si>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</si>
  <si>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</si>
  <si>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</si>
  <si>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</si>
  <si>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</si>
  <si>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</si>
  <si>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</si>
  <si>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</si>
  <si>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</si>
  <si>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</si>
  <si>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</si>
  <si>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</si>
  <si>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</si>
  <si>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</si>
  <si>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</si>
  <si>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</si>
  <si>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</si>
  <si>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</si>
  <si>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</si>
  <si>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</si>
  <si>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</si>
  <si>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</si>
  <si>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</si>
  <si>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</si>
  <si>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</si>
  <si>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</si>
  <si>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</si>
  <si>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</si>
  <si>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</si>
  <si>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</si>
  <si>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</si>
  <si>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</si>
  <si>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</si>
  <si>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</si>
  <si>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</si>
  <si>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</si>
  <si>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</si>
  <si>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</si>
  <si>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</si>
  <si>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</si>
  <si>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</si>
  <si>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</si>
  <si>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</si>
  <si>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</si>
  <si>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</si>
  <si>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</si>
  <si>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</si>
  <si>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</si>
  <si>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</si>
  <si>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</si>
  <si>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</si>
  <si>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</si>
  <si>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</si>
  <si>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</si>
  <si>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</si>
  <si>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</si>
  <si>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</si>
  <si>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</si>
  <si>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</si>
  <si>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</si>
  <si>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</si>
  <si>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</si>
  <si>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</si>
  <si>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</si>
  <si>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</si>
  <si>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</si>
  <si>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</si>
  <si>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</si>
  <si>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</si>
  <si>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</si>
  <si>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</si>
  <si>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</si>
  <si>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</si>
  <si>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</si>
  <si>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</si>
  <si>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</si>
  <si>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</si>
  <si>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</si>
  <si>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</si>
  <si>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</si>
  <si>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</si>
  <si>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</si>
  <si>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</si>
  <si>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</si>
  <si>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</si>
  <si>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</si>
  <si>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</si>
  <si>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</si>
  <si>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</si>
  <si>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</si>
  <si>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</si>
  <si>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</si>
  <si>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</si>
  <si>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</si>
  <si>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</si>
  <si>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</si>
  <si>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</si>
  <si>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</si>
  <si>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</si>
  <si>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</si>
  <si>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</si>
  <si>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</si>
  <si>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</si>
  <si>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</si>
  <si>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</si>
  <si>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</si>
  <si>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</si>
  <si>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</si>
  <si>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</si>
  <si>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</si>
  <si>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</si>
  <si>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</si>
  <si>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</si>
  <si>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</si>
  <si>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</si>
  <si>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</si>
  <si>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</si>
  <si>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</si>
  <si>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</si>
  <si>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</si>
  <si>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</si>
  <si>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</si>
  <si>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</si>
  <si>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</si>
  <si>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</si>
  <si>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</si>
  <si>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</si>
  <si>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</si>
  <si>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</si>
  <si>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</si>
  <si>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</si>
  <si>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</si>
  <si>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</si>
  <si>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</si>
  <si>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</si>
  <si>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</si>
  <si>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</si>
  <si>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</si>
  <si>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</si>
  <si>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</si>
  <si>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</si>
  <si>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</si>
  <si>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</si>
  <si>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</si>
  <si>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</si>
  <si>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</si>
  <si>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</si>
  <si>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</si>
  <si>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</si>
  <si>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</si>
  <si>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</si>
  <si>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</si>
  <si>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</si>
  <si>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</si>
  <si>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</si>
  <si>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</si>
  <si>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</si>
  <si>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</si>
  <si>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</si>
  <si>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</si>
  <si>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</si>
  <si>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</si>
  <si>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</si>
  <si>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</si>
  <si>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</si>
  <si>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</si>
  <si>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</si>
  <si>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</si>
  <si>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</si>
  <si>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</si>
  <si>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</si>
  <si>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</si>
  <si>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</si>
  <si>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</si>
  <si>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</si>
  <si>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</si>
  <si>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</si>
  <si>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</si>
  <si>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</si>
  <si>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</si>
  <si>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</si>
  <si>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</si>
  <si>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</si>
  <si>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</si>
  <si>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</si>
  <si>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</si>
  <si>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</si>
  <si>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</si>
  <si>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</si>
  <si>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</si>
  <si>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</si>
  <si>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</si>
  <si>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</si>
  <si>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</si>
  <si>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</si>
  <si>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</si>
  <si>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</si>
  <si>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</si>
  <si>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</si>
  <si>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</si>
  <si>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</si>
  <si>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</si>
  <si>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</si>
  <si>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</si>
  <si>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</si>
  <si>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</si>
  <si>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</si>
  <si>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</si>
  <si>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</si>
  <si>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</si>
  <si>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</si>
  <si>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</si>
  <si>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</si>
  <si>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</si>
  <si>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</si>
  <si>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</si>
  <si>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</si>
  <si>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</si>
  <si>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</si>
  <si>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</si>
  <si>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</si>
  <si>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</si>
  <si>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</si>
  <si>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</si>
  <si>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</si>
  <si>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</si>
  <si>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</si>
  <si>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</si>
  <si>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</si>
  <si>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</si>
  <si>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</si>
  <si>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</si>
  <si>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</si>
  <si>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</si>
  <si>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</si>
  <si>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</si>
  <si>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</si>
  <si>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</si>
  <si>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</si>
  <si>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</si>
  <si>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</si>
  <si>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</si>
  <si>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</si>
  <si>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</si>
  <si>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</si>
  <si>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</si>
  <si>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</si>
  <si>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</si>
  <si>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</si>
  <si>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</si>
  <si>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</si>
  <si>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</si>
  <si>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</si>
  <si>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</si>
  <si>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</si>
  <si>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</si>
  <si>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</si>
  <si>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</si>
  <si>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</si>
  <si>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</si>
  <si>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</si>
  <si>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</si>
  <si>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</si>
  <si>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</si>
  <si>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</si>
  <si>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</si>
  <si>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</si>
  <si>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</si>
  <si>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</si>
  <si>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</si>
  <si>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</si>
  <si>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</si>
  <si>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</si>
  <si>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</si>
  <si>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</si>
  <si>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</si>
  <si>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</si>
  <si>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</si>
  <si>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</si>
  <si>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</si>
  <si>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</si>
  <si>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</si>
  <si>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</si>
  <si>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</si>
  <si>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</si>
  <si>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</si>
  <si>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</si>
  <si>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</si>
  <si>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</si>
  <si>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</si>
  <si>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</si>
  <si>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</si>
  <si>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</si>
  <si>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</si>
  <si>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</si>
  <si>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</si>
  <si>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</si>
  <si>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</si>
  <si>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</si>
  <si>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</si>
  <si>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</si>
  <si>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</si>
  <si>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</si>
  <si>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</si>
  <si>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</si>
  <si>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</si>
  <si>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</si>
  <si>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</si>
  <si>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</si>
  <si>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</si>
  <si>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</si>
  <si>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</si>
  <si>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</si>
  <si>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</si>
  <si>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</si>
  <si>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</si>
  <si>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</si>
  <si>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</si>
  <si>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</si>
  <si>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</si>
  <si>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</si>
  <si>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</si>
  <si>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</si>
  <si>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</si>
  <si>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</si>
  <si>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</si>
  <si>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</si>
  <si>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</si>
  <si>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</si>
  <si>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</si>
  <si>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</si>
  <si>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</si>
  <si>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</si>
  <si>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</si>
  <si>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</si>
  <si>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</si>
  <si>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</si>
  <si>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</si>
  <si>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</si>
  <si>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</si>
  <si>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</si>
  <si>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</si>
  <si>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</si>
  <si>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</si>
  <si>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</si>
  <si>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</si>
  <si>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</si>
  <si>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</si>
  <si>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</si>
  <si>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</si>
  <si>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</si>
  <si>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</si>
  <si>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</si>
  <si>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</si>
  <si>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</si>
  <si>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</si>
  <si>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</si>
  <si>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</si>
  <si>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</si>
  <si>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</si>
  <si>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</si>
  <si>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</si>
  <si>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</si>
  <si>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</si>
  <si>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</si>
  <si>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</si>
  <si>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</si>
  <si>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</si>
  <si>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</si>
  <si>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</si>
  <si>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</si>
  <si>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</si>
  <si>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</si>
  <si>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</si>
  <si>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</si>
  <si>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</si>
  <si>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</si>
  <si>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</si>
  <si>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</si>
  <si>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</si>
  <si>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</si>
  <si>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</si>
  <si>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</si>
  <si>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</si>
  <si>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</si>
  <si>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</si>
  <si>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</si>
  <si>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</si>
  <si>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</si>
  <si>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</si>
  <si>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</si>
  <si>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</si>
  <si>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</si>
  <si>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</si>
  <si>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</si>
  <si>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</si>
  <si>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</si>
  <si>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</si>
  <si>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</si>
  <si>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</si>
  <si>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</si>
  <si>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</si>
  <si>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</si>
  <si>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</si>
  <si>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</si>
  <si>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</si>
  <si>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</si>
  <si>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</si>
  <si>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</si>
  <si>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</si>
  <si>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</si>
  <si>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</si>
  <si>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</si>
  <si>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</si>
  <si>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</si>
  <si>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</si>
  <si>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</si>
  <si>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</si>
  <si>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</si>
  <si>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</si>
  <si>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</si>
  <si>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</si>
  <si>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</si>
  <si>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</si>
  <si>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</si>
  <si>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</si>
  <si>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</si>
  <si>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</si>
  <si>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</si>
  <si>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</si>
  <si>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</si>
  <si>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</si>
  <si>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</si>
  <si>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</si>
  <si>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</si>
  <si>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</si>
  <si>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</si>
  <si>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</si>
  <si>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</si>
  <si>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</si>
  <si>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</si>
  <si>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</si>
  <si>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</si>
  <si>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</si>
  <si>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</si>
  <si>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</si>
  <si>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</si>
  <si>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</si>
  <si>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</si>
  <si>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</si>
  <si>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</si>
  <si>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</si>
  <si>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</si>
  <si>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</si>
  <si>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</si>
  <si>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</si>
  <si>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</si>
  <si>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</si>
  <si>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</si>
  <si>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</si>
  <si>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</si>
  <si>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</si>
  <si>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</si>
  <si>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</si>
  <si>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</si>
  <si>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</si>
  <si>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</si>
  <si>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</si>
  <si>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</si>
  <si>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</si>
  <si>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</si>
  <si>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</si>
  <si>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</si>
  <si>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</si>
  <si>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</si>
  <si>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</si>
  <si>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</si>
  <si>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</si>
  <si>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</si>
  <si>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</si>
  <si>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</si>
  <si>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</si>
  <si>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</si>
  <si>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</si>
  <si>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</si>
  <si>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</si>
  <si>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</si>
  <si>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</si>
  <si>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</si>
  <si>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</si>
  <si>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</si>
  <si>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</si>
  <si>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</si>
  <si>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</si>
  <si>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</si>
  <si>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</si>
  <si>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</si>
  <si>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</si>
  <si>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</si>
  <si>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</si>
  <si>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</si>
  <si>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</si>
  <si>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</si>
  <si>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</si>
  <si>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</si>
  <si>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</si>
  <si>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</si>
  <si>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</si>
  <si>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</si>
  <si>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</si>
  <si>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</si>
  <si>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</si>
  <si>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</si>
  <si>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</si>
  <si>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</si>
  <si>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</si>
  <si>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</si>
  <si>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</si>
  <si>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</si>
  <si>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</si>
  <si>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</si>
  <si>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</si>
  <si>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</si>
  <si>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</si>
  <si>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</si>
  <si>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</si>
  <si>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</si>
  <si>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</si>
  <si>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</si>
  <si>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</si>
  <si>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</si>
  <si>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</si>
  <si>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</si>
  <si>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</si>
  <si>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</si>
  <si>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</si>
  <si>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</si>
  <si>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</si>
  <si>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</si>
  <si>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</si>
  <si>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</si>
  <si>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</si>
  <si>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</si>
  <si>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</si>
  <si>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</si>
  <si>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</si>
  <si>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</si>
  <si>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</si>
  <si>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</si>
  <si>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</si>
  <si>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</si>
  <si>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</si>
  <si>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</si>
  <si>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</si>
  <si>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</si>
  <si>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</si>
  <si>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</si>
  <si>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</si>
  <si>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</si>
  <si>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</si>
  <si>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</si>
  <si>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</si>
  <si>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</si>
  <si>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</si>
  <si>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</si>
  <si>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</si>
  <si>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</si>
  <si>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</si>
  <si>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</si>
  <si>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</si>
  <si>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</si>
  <si>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</si>
  <si>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</si>
  <si>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</si>
  <si>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</si>
  <si>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</si>
  <si>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</si>
  <si>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</si>
  <si>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</si>
  <si>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</si>
  <si>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</si>
  <si>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</si>
  <si>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</si>
  <si>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</si>
  <si>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</si>
  <si>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</si>
  <si>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</si>
  <si>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</si>
  <si>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</si>
  <si>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</si>
  <si>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</si>
  <si>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</si>
  <si>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</si>
  <si>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</si>
  <si>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</si>
  <si>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</si>
  <si>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</si>
  <si>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</si>
  <si>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</si>
  <si>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</si>
  <si>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</si>
  <si>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</si>
  <si>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</si>
  <si>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</si>
  <si>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</si>
  <si>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</si>
  <si>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</si>
  <si>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</si>
  <si>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</si>
  <si>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</si>
  <si>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</si>
  <si>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</si>
  <si>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</si>
  <si>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</si>
  <si>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</si>
  <si>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</si>
  <si>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</si>
  <si>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</si>
  <si>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</si>
  <si>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</si>
  <si>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</si>
  <si>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</si>
  <si>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</si>
  <si>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</si>
  <si>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</si>
  <si>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</si>
  <si>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</si>
  <si>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</si>
  <si>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</si>
  <si>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</si>
  <si>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</si>
  <si>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</si>
  <si>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</si>
  <si>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</si>
  <si>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</si>
  <si>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</si>
  <si>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</si>
  <si>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</si>
  <si>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</si>
  <si>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</si>
  <si>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</si>
  <si>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</si>
  <si>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</si>
  <si>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</si>
  <si>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</si>
  <si>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</si>
  <si>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</si>
  <si>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</si>
  <si>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</si>
  <si>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</si>
  <si>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</si>
  <si>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</si>
  <si>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</si>
  <si>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</si>
  <si>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</si>
  <si>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</si>
  <si>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</si>
  <si>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</si>
  <si>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</si>
  <si>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</si>
  <si>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</si>
  <si>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</si>
  <si>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</si>
  <si>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</si>
  <si>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</si>
  <si>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</si>
  <si>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</si>
  <si>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</si>
  <si>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戦没者等の遺族に対する特別弔慰金等の支給事務</t>
  </si>
  <si>
    <t>終了予定なし</t>
  </si>
  <si>
    <t>援護・業務課</t>
  </si>
  <si>
    <t>戦没者等の遺族に対する特別弔慰金支給法（昭和４０年法律第１００号）
戦没者等の妻に対する特別給付金支給法（昭和３８年法律第６１号）
戦傷病者等の妻に対する特別給付金支給法（昭和４１年法律第１０９号）
戦没者の父母等に対する特別給付金支給法（昭和４２年法律第５７号）</t>
  </si>
  <si>
    <t>援護費及び事務委託費の経理取扱要領の一部改正
について（令和3年3月25日社援発0325第3号）</t>
  </si>
  <si>
    <t>・特別弔慰金及び各種特別給付金の国庫債券の発行請求事務
・裁定に係る事務等（都道府県に委託）（補助率：１０／１０）
・援護システムの運用・管理</t>
  </si>
  <si>
    <t>-</t>
  </si>
  <si>
    <t>遺族及留守家族等援護事務委託費</t>
  </si>
  <si>
    <t>遺族年金等支給業務庁費</t>
  </si>
  <si>
    <t>各種特別給付金等の請求件数のうち、受理後6月以内に95.8%以上の裁定を行う
※24年度実績が95.7％</t>
  </si>
  <si>
    <t>各種特別給付金等の請求件数のうち、受理後6月以内に裁定を行った件数
/当該年度の受付件数</t>
  </si>
  <si>
    <t>裁定までの所要期間調査票</t>
  </si>
  <si>
    <t>特別弔慰金（H27改正法（令和２年施行））の請求件数のうち、受理後6月以内に50％以上の裁定を行う</t>
  </si>
  <si>
    <t>特別弔慰金（H27改正法（令和２年施行））の請求件数のうち、受理後6月以内に裁定を行った件数/当該年度の受付件数</t>
  </si>
  <si>
    <t>各年度の国債発行請求件数（各種特別給付金等）</t>
  </si>
  <si>
    <t>件</t>
  </si>
  <si>
    <t>各年度の国債発行請求件数（特別弔慰金（H27改正法（令和２年施行）））</t>
  </si>
  <si>
    <t>単位当たりコスト＝Ｘ／Ｙ
（ Ｘ ／ Ｙ）
Ｘ：各年度執行額 
Ｙ：各年度の国債発行請求件数　　　　　　　　</t>
    <phoneticPr fontId="5"/>
  </si>
  <si>
    <t>　　Ｘ/Ｙ</t>
    <phoneticPr fontId="5"/>
  </si>
  <si>
    <t>412</t>
  </si>
  <si>
    <t>358</t>
  </si>
  <si>
    <t>723</t>
  </si>
  <si>
    <t>721</t>
  </si>
  <si>
    <t>737</t>
  </si>
  <si>
    <t>704</t>
  </si>
  <si>
    <t>706</t>
  </si>
  <si>
    <t>○</t>
  </si>
  <si>
    <t>職員旅費</t>
    <rPh sb="0" eb="2">
      <t>ショクイン</t>
    </rPh>
    <rPh sb="2" eb="4">
      <t>リョヒ</t>
    </rPh>
    <phoneticPr fontId="5"/>
  </si>
  <si>
    <t>特別弔慰金支給法及び各種特別給付金支給法に基づき、戦没者等の遺族等に対して国として弔慰、特別の慰藉のための支給を行う。</t>
    <phoneticPr fontId="5"/>
  </si>
  <si>
    <t>戦没者等の遺族等に対して国として弔慰、特別の慰藉のための支給を行う。</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</si>
  <si>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</si>
  <si>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</si>
  <si>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国として戦没者遺族等に対し慰藉や弔慰を表す事業であり、国民や社会のニーズに合致する。</t>
    <phoneticPr fontId="5"/>
  </si>
  <si>
    <t>各種特別給付金及び特別弔慰金の請求受付及び裁定等については、地方自治体に法定受託事務として委託している。</t>
    <phoneticPr fontId="5"/>
  </si>
  <si>
    <t>国として戦没者遺族等に対し慰藉や弔慰を表す事業であり、優先度の高い事業である。</t>
    <phoneticPr fontId="5"/>
  </si>
  <si>
    <t>‐</t>
  </si>
  <si>
    <t>事務を委託している都道府県担当者への研修等を行い、処理期間の短縮に努めている。なお、令和元年度において単位当たりコストが大きくなっているのは、平成27年度から申請を受け付けた第10回特別弔慰金に係る国債発行請求件数が少なくなる一方で、同特別弔慰金にかかる困難事案の処理、広報やシステム経費等を含む令和２年度からの第11回特別弔慰金施行準備等の経費が必要となることによる。</t>
    <phoneticPr fontId="5"/>
  </si>
  <si>
    <t>-</t>
    <phoneticPr fontId="5"/>
  </si>
  <si>
    <t>本事業は各種特別給付金支給法及び特別弔慰金支給法に基づく特別給付金等の支給に係る経費であり、真に必要なものに限定されている。</t>
    <phoneticPr fontId="5"/>
  </si>
  <si>
    <t>一般競争入札によりコスト削減に努めている。</t>
    <phoneticPr fontId="5"/>
  </si>
  <si>
    <t>成果実績は実績に見合ったものであった。</t>
    <phoneticPr fontId="5"/>
  </si>
  <si>
    <t>活動実績は見込みに合ったものであった。</t>
    <phoneticPr fontId="5"/>
  </si>
  <si>
    <t>援護システムを活用し、裁定に係る事務や国庫債券の発行請求事務を円滑に実施している。</t>
    <phoneticPr fontId="5"/>
  </si>
  <si>
    <t>B.東京都</t>
    <rPh sb="2" eb="5">
      <t>トウキョウト</t>
    </rPh>
    <phoneticPr fontId="5"/>
  </si>
  <si>
    <t>事務委託費</t>
    <phoneticPr fontId="5"/>
  </si>
  <si>
    <t>賃金、消耗品費等</t>
    <phoneticPr fontId="5"/>
  </si>
  <si>
    <t>東京都</t>
    <phoneticPr fontId="5"/>
  </si>
  <si>
    <t>愛知県</t>
    <rPh sb="0" eb="3">
      <t>アイチケン</t>
    </rPh>
    <phoneticPr fontId="5"/>
  </si>
  <si>
    <t>兵庫県</t>
    <rPh sb="0" eb="2">
      <t>ヒョウゴ</t>
    </rPh>
    <rPh sb="2" eb="3">
      <t>ケン</t>
    </rPh>
    <phoneticPr fontId="5"/>
  </si>
  <si>
    <t>国庫債務負担行為等</t>
  </si>
  <si>
    <t>各種特別給付金及び特別弔慰金の裁定等に係る事務費（事務委託）</t>
    <phoneticPr fontId="5"/>
  </si>
  <si>
    <t>戦没者等の遺族に対する特別弔慰金に係る新聞広報業務</t>
    <phoneticPr fontId="5"/>
  </si>
  <si>
    <t>雑役務費</t>
    <rPh sb="0" eb="1">
      <t>ザツ</t>
    </rPh>
    <rPh sb="1" eb="4">
      <t>エキムヒ</t>
    </rPh>
    <phoneticPr fontId="5"/>
  </si>
  <si>
    <t>株式会社ヒロケイ</t>
    <phoneticPr fontId="5"/>
  </si>
  <si>
    <t>援護システム機器等の導入及び賃貸借（R1国庫債務負担行為）</t>
    <phoneticPr fontId="5"/>
  </si>
  <si>
    <t>援護システム運用支援（R2国庫債務負担行為）</t>
    <phoneticPr fontId="5"/>
  </si>
  <si>
    <t>A.株式会社ヒロケイ</t>
    <phoneticPr fontId="5"/>
  </si>
  <si>
    <t>援護システム機能改修</t>
    <phoneticPr fontId="5"/>
  </si>
  <si>
    <t>特別弔慰金個別案内等の梱包、発送</t>
    <phoneticPr fontId="5"/>
  </si>
  <si>
    <t>援護システム機器設定変更</t>
    <rPh sb="0" eb="2">
      <t>エンゴ</t>
    </rPh>
    <rPh sb="6" eb="8">
      <t>キキ</t>
    </rPh>
    <rPh sb="8" eb="10">
      <t>セッテイ</t>
    </rPh>
    <rPh sb="10" eb="12">
      <t>ヘンコウ</t>
    </rPh>
    <phoneticPr fontId="5"/>
  </si>
  <si>
    <t>株式会社太陽美術</t>
    <phoneticPr fontId="5"/>
  </si>
  <si>
    <t>特別弔慰金新聞広報のデザイン</t>
    <phoneticPr fontId="5"/>
  </si>
  <si>
    <t>独立行政法人国立印刷局</t>
    <phoneticPr fontId="5"/>
  </si>
  <si>
    <t>官報掲載料</t>
    <rPh sb="0" eb="2">
      <t>カンポウ</t>
    </rPh>
    <rPh sb="2" eb="5">
      <t>ケイサイリョウ</t>
    </rPh>
    <phoneticPr fontId="5"/>
  </si>
  <si>
    <t>戦傷病者等の妻に対する特別給付金氏名等届出書用紙印刷</t>
    <phoneticPr fontId="5"/>
  </si>
  <si>
    <t>厚労</t>
  </si>
  <si>
    <t>00</t>
    <phoneticPr fontId="5"/>
  </si>
  <si>
    <t>-</t>
    <phoneticPr fontId="5"/>
  </si>
  <si>
    <t>成果目標としている裁定事務は都道府県に委託していることから、処理が遅れている都道府県に対しヒアリング等を行うことで、裁定事務の迅速化に努める。</t>
    <phoneticPr fontId="5"/>
  </si>
  <si>
    <t>特別給付金は、成果実績の目標値を下回った。活動実績についても当初見込みを下回った。これは、戦傷病者等の妻に対する特別給付金（第十三回特別給付金）の個別案内を令和３年12月中旬に行ったものの、請求件数が伸びず、令和３年度中の受付及び裁定件数につながらなかったものと考えられる。
特別弔慰金は、成果実績の目標値を達成することができた。活動実績については、前年度（令和２年度）に目標を大幅に上回る実績であったこともあり、当初見込みを下回った。</t>
    <rPh sb="16" eb="18">
      <t>シタマワ</t>
    </rPh>
    <rPh sb="45" eb="47">
      <t>センショウ</t>
    </rPh>
    <rPh sb="47" eb="49">
      <t>ビョウシャ</t>
    </rPh>
    <rPh sb="49" eb="50">
      <t>トウ</t>
    </rPh>
    <rPh sb="51" eb="52">
      <t>ツマ</t>
    </rPh>
    <rPh sb="53" eb="54">
      <t>タイ</t>
    </rPh>
    <rPh sb="56" eb="58">
      <t>トクベツ</t>
    </rPh>
    <rPh sb="58" eb="61">
      <t>キュウフキン</t>
    </rPh>
    <rPh sb="62" eb="63">
      <t>ダイ</t>
    </rPh>
    <rPh sb="63" eb="65">
      <t>ジュウサン</t>
    </rPh>
    <rPh sb="65" eb="66">
      <t>カイ</t>
    </rPh>
    <rPh sb="66" eb="68">
      <t>トクベツ</t>
    </rPh>
    <rPh sb="68" eb="71">
      <t>キュウフキン</t>
    </rPh>
    <rPh sb="73" eb="75">
      <t>コベツ</t>
    </rPh>
    <rPh sb="75" eb="77">
      <t>アンナイ</t>
    </rPh>
    <rPh sb="78" eb="80">
      <t>レイワ</t>
    </rPh>
    <rPh sb="81" eb="82">
      <t>ネン</t>
    </rPh>
    <rPh sb="84" eb="85">
      <t>ガツ</t>
    </rPh>
    <rPh sb="85" eb="87">
      <t>チュウジュン</t>
    </rPh>
    <rPh sb="88" eb="89">
      <t>オコナ</t>
    </rPh>
    <rPh sb="95" eb="97">
      <t>セイキュウ</t>
    </rPh>
    <rPh sb="97" eb="99">
      <t>ケンスウ</t>
    </rPh>
    <rPh sb="100" eb="101">
      <t>ノ</t>
    </rPh>
    <rPh sb="104" eb="106">
      <t>レイワ</t>
    </rPh>
    <rPh sb="107" eb="108">
      <t>ネン</t>
    </rPh>
    <rPh sb="108" eb="110">
      <t>ドチュウ</t>
    </rPh>
    <rPh sb="111" eb="113">
      <t>ウケツケ</t>
    </rPh>
    <rPh sb="113" eb="114">
      <t>オヨ</t>
    </rPh>
    <rPh sb="115" eb="117">
      <t>サイテイ</t>
    </rPh>
    <rPh sb="117" eb="119">
      <t>ケンスウ</t>
    </rPh>
    <rPh sb="131" eb="132">
      <t>カンガ</t>
    </rPh>
    <rPh sb="154" eb="156">
      <t>タッセイ</t>
    </rPh>
    <rPh sb="165" eb="167">
      <t>カツドウ</t>
    </rPh>
    <rPh sb="167" eb="169">
      <t>ジッセキ</t>
    </rPh>
    <rPh sb="175" eb="178">
      <t>ゼンネンド</t>
    </rPh>
    <rPh sb="186" eb="188">
      <t>モクヒョウ</t>
    </rPh>
    <rPh sb="189" eb="191">
      <t>オオハバ</t>
    </rPh>
    <rPh sb="192" eb="194">
      <t>ウワマワ</t>
    </rPh>
    <rPh sb="195" eb="197">
      <t>ジッセキ</t>
    </rPh>
    <rPh sb="213" eb="215">
      <t>シタマワ</t>
    </rPh>
    <phoneticPr fontId="5"/>
  </si>
  <si>
    <t>1,018百万円
/322,488件</t>
    <phoneticPr fontId="5"/>
  </si>
  <si>
    <t>万円</t>
    <rPh sb="0" eb="2">
      <t>マンエン</t>
    </rPh>
    <phoneticPr fontId="5"/>
  </si>
  <si>
    <t>812百万円/81,920件</t>
    <rPh sb="3" eb="5">
      <t>ヒャクマン</t>
    </rPh>
    <rPh sb="5" eb="6">
      <t>エン</t>
    </rPh>
    <rPh sb="13" eb="14">
      <t>ケン</t>
    </rPh>
    <phoneticPr fontId="5"/>
  </si>
  <si>
    <t>https://www.mhlw.go.jp/wp/seisaku/hyouka/dl/r03_jizenbunseki/VIII-3-1.pdf</t>
    <phoneticPr fontId="5"/>
  </si>
  <si>
    <t>事前分析表　1貢</t>
    <phoneticPr fontId="5"/>
  </si>
  <si>
    <t>-</t>
    <phoneticPr fontId="5"/>
  </si>
  <si>
    <t>1,029百万円
/323,533件</t>
    <rPh sb="5" eb="7">
      <t>ヒャクマン</t>
    </rPh>
    <rPh sb="7" eb="8">
      <t>エン</t>
    </rPh>
    <rPh sb="17" eb="18">
      <t>ケン</t>
    </rPh>
    <phoneticPr fontId="5"/>
  </si>
  <si>
    <t>沖縄県</t>
    <rPh sb="0" eb="3">
      <t>オキナワケン</t>
    </rPh>
    <phoneticPr fontId="5"/>
  </si>
  <si>
    <t>三重県</t>
    <rPh sb="0" eb="3">
      <t>ミエケン</t>
    </rPh>
    <phoneticPr fontId="5"/>
  </si>
  <si>
    <t>大阪府</t>
    <rPh sb="0" eb="3">
      <t>オオサカフ</t>
    </rPh>
    <phoneticPr fontId="5"/>
  </si>
  <si>
    <t>岐阜県</t>
    <rPh sb="0" eb="3">
      <t>ギフケン</t>
    </rPh>
    <phoneticPr fontId="5"/>
  </si>
  <si>
    <t>新潟県</t>
    <rPh sb="0" eb="3">
      <t>ニイガタケン</t>
    </rPh>
    <phoneticPr fontId="5"/>
  </si>
  <si>
    <t>千葉県</t>
    <rPh sb="0" eb="3">
      <t>チバケン</t>
    </rPh>
    <phoneticPr fontId="5"/>
  </si>
  <si>
    <t>鹿児島県</t>
    <rPh sb="0" eb="4">
      <t>カゴシマケン</t>
    </rPh>
    <phoneticPr fontId="5"/>
  </si>
  <si>
    <t>万円</t>
    <rPh sb="0" eb="2">
      <t>マンエン</t>
    </rPh>
    <phoneticPr fontId="5"/>
  </si>
  <si>
    <t>498百万円
/680件</t>
    <phoneticPr fontId="5"/>
  </si>
  <si>
    <t>特別弔慰金支給法に基づき、戦没者等の遺族等に対して国として弔慰、特別の慰藉のための支給を行う。</t>
    <phoneticPr fontId="5"/>
  </si>
  <si>
    <t>無</t>
  </si>
  <si>
    <t>-</t>
    <phoneticPr fontId="5"/>
  </si>
  <si>
    <t>　Ｘ/Ｙ</t>
    <phoneticPr fontId="5"/>
  </si>
  <si>
    <t>点検対象外</t>
    <rPh sb="0" eb="2">
      <t>テンケン</t>
    </rPh>
    <rPh sb="2" eb="5">
      <t>タイショウガイ</t>
    </rPh>
    <phoneticPr fontId="5"/>
  </si>
  <si>
    <t>引き続き、必要な予算額を確保し、適正な執行に努めること。</t>
    <phoneticPr fontId="5"/>
  </si>
  <si>
    <t>特別弔慰金裁定件数の減に伴う委託費の減（▲60百万円） 
特別弔慰金時効失権対策経費の減及び特別弔慰金裁定件数の減に伴う事務費の減（▲63百万円）
戦没者等の妻に対する特別給付金支給法改正に伴う委託費の増（57百万円）
戦没者等の妻に対する特別給付金支給法改正に伴う事務費の増（２百万円）</t>
    <rPh sb="44" eb="45">
      <t>オヨ</t>
    </rPh>
    <rPh sb="60" eb="63">
      <t>ジムヒ</t>
    </rPh>
    <rPh sb="64" eb="65">
      <t>ゲン</t>
    </rPh>
    <rPh sb="97" eb="100">
      <t>イタクヒ</t>
    </rPh>
    <rPh sb="105" eb="107">
      <t>ヒャクマン</t>
    </rPh>
    <rPh sb="107" eb="108">
      <t>エン</t>
    </rPh>
    <rPh sb="133" eb="136">
      <t>ジムヒ</t>
    </rPh>
    <rPh sb="140" eb="142">
      <t>ヒャクマン</t>
    </rPh>
    <rPh sb="142" eb="143">
      <t>エン</t>
    </rPh>
    <phoneticPr fontId="5"/>
  </si>
  <si>
    <t>縮減</t>
  </si>
  <si>
    <t>第11回特別弔慰金の裁定処理等の状況を踏まえて、予算額の削減を行っている。</t>
    <phoneticPr fontId="5"/>
  </si>
  <si>
    <t>添田 徹郎</t>
    <phoneticPr fontId="5"/>
  </si>
  <si>
    <t>協新流通デベロッパー株式会社</t>
    <phoneticPr fontId="5"/>
  </si>
  <si>
    <t>株式会社内田洋行</t>
    <phoneticPr fontId="5"/>
  </si>
  <si>
    <t>株式会社ハップ</t>
    <phoneticPr fontId="5"/>
  </si>
  <si>
    <t>株式会社ジェイアール東日本企画</t>
    <phoneticPr fontId="5"/>
  </si>
  <si>
    <t>C.株式会社ジェイアール東日本企画</t>
    <phoneticPr fontId="5"/>
  </si>
  <si>
    <t>各種特別給付金支給法に基づき、戦没者等の妻等に対して国として弔慰、特別の慰藉のための支給を行う。</t>
    <rPh sb="20" eb="21">
      <t>ツマ</t>
    </rPh>
    <phoneticPr fontId="5"/>
  </si>
  <si>
    <t>社会・援護局（援護）</t>
    <rPh sb="7" eb="9">
      <t>エンゴ</t>
    </rPh>
    <phoneticPr fontId="5"/>
  </si>
  <si>
    <t>昭和38年度</t>
    <phoneticPr fontId="5"/>
  </si>
  <si>
    <t>富士通リース株式会社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</si>
</sst>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33618</xdr:colOff>
      <xdr:row>270</xdr:row>
      <xdr:rowOff>120861</xdr:rowOff>
    </xdr:from>
    <xdr:to>
      <xdr:col>45</xdr:col>
      <xdr:colOff>186803</xdr:colOff>
      <xdr:row>272</xdr:row>
      <xdr:rowOff>157774</xdr:rowOff>
    </xdr:to>
    <xdr:sp macro="" textlink="">
      <xdr:nvSpPr>
        <xdr:cNvPr id="5" name="テキスト ボックス 4"/>
        <xdr:cNvSpPr txBox="1"/>
      </xdr:nvSpPr>
      <xdr:spPr>
        <a:xfrm>
          <a:off x="6488206" y="38893214"/>
          <a:ext cx="2775362" cy="731678"/>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民間会社等（６者）</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３百万円</a:t>
          </a:r>
          <a:endParaRPr kumimoji="1" lang="en-US" altLang="ja-JP" sz="1100">
            <a:solidFill>
              <a:schemeClr val="dk1"/>
            </a:solidFill>
            <a:latin typeface="+mn-lt"/>
            <a:ea typeface="+mn-ea"/>
            <a:cs typeface="+mn-cs"/>
          </a:endParaRPr>
        </a:p>
      </xdr:txBody>
    </xdr:sp>
    <xdr:clientData/>
  </xdr:twoCellAnchor>
  <xdr:oneCellAnchor>
    <xdr:from>
      <xdr:col>34</xdr:col>
      <xdr:colOff>114459</xdr:colOff>
      <xdr:row>269</xdr:row>
      <xdr:rowOff>100852</xdr:rowOff>
    </xdr:from>
    <xdr:ext cx="1716647" cy="275717"/>
    <xdr:sp macro="" textlink="">
      <xdr:nvSpPr>
        <xdr:cNvPr id="6" name="テキスト ボックス 5"/>
        <xdr:cNvSpPr txBox="1"/>
      </xdr:nvSpPr>
      <xdr:spPr>
        <a:xfrm>
          <a:off x="6972459" y="38525823"/>
          <a:ext cx="171664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32</xdr:col>
      <xdr:colOff>33618</xdr:colOff>
      <xdr:row>272</xdr:row>
      <xdr:rowOff>215311</xdr:rowOff>
    </xdr:from>
    <xdr:to>
      <xdr:col>46</xdr:col>
      <xdr:colOff>61331</xdr:colOff>
      <xdr:row>273</xdr:row>
      <xdr:rowOff>248486</xdr:rowOff>
    </xdr:to>
    <xdr:sp macro="" textlink="">
      <xdr:nvSpPr>
        <xdr:cNvPr id="7" name="大かっこ 6"/>
        <xdr:cNvSpPr/>
      </xdr:nvSpPr>
      <xdr:spPr>
        <a:xfrm>
          <a:off x="6488206" y="39682429"/>
          <a:ext cx="2851596" cy="3805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xdr:colOff>
      <xdr:row>272</xdr:row>
      <xdr:rowOff>179293</xdr:rowOff>
    </xdr:from>
    <xdr:to>
      <xdr:col>46</xdr:col>
      <xdr:colOff>19331</xdr:colOff>
      <xdr:row>273</xdr:row>
      <xdr:rowOff>301316</xdr:rowOff>
    </xdr:to>
    <xdr:sp macro="" textlink="">
      <xdr:nvSpPr>
        <xdr:cNvPr id="8" name="テキスト ボックス 7"/>
        <xdr:cNvSpPr txBox="1"/>
      </xdr:nvSpPr>
      <xdr:spPr>
        <a:xfrm>
          <a:off x="6454589" y="39646411"/>
          <a:ext cx="2843213" cy="46940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援護システム機能改修、</a:t>
          </a:r>
          <a:endParaRPr lang="en-US" altLang="ja-JP" sz="1050">
            <a:effectLst/>
          </a:endParaRPr>
        </a:p>
        <a:p>
          <a:pPr algn="ctr"/>
          <a:r>
            <a:rPr lang="ja-JP" altLang="en-US" sz="1050">
              <a:effectLst/>
            </a:rPr>
            <a:t>特別弔慰金個別案内の梱包、発送等</a:t>
          </a:r>
          <a:endParaRPr lang="ja-JP" altLang="ja-JP" sz="1050">
            <a:effectLst/>
          </a:endParaRPr>
        </a:p>
      </xdr:txBody>
    </xdr:sp>
    <xdr:clientData/>
  </xdr:twoCellAnchor>
  <xdr:twoCellAnchor>
    <xdr:from>
      <xdr:col>32</xdr:col>
      <xdr:colOff>36017</xdr:colOff>
      <xdr:row>275</xdr:row>
      <xdr:rowOff>66435</xdr:rowOff>
    </xdr:from>
    <xdr:to>
      <xdr:col>45</xdr:col>
      <xdr:colOff>199174</xdr:colOff>
      <xdr:row>277</xdr:row>
      <xdr:rowOff>146990</xdr:rowOff>
    </xdr:to>
    <xdr:sp macro="" textlink="">
      <xdr:nvSpPr>
        <xdr:cNvPr id="9" name="テキスト ボックス 8"/>
        <xdr:cNvSpPr txBox="1"/>
      </xdr:nvSpPr>
      <xdr:spPr>
        <a:xfrm>
          <a:off x="6490605" y="40575700"/>
          <a:ext cx="2785334" cy="77531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Ｂ．都道府県（４７件）</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935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oneCellAnchor>
    <xdr:from>
      <xdr:col>34</xdr:col>
      <xdr:colOff>149678</xdr:colOff>
      <xdr:row>274</xdr:row>
      <xdr:rowOff>100854</xdr:rowOff>
    </xdr:from>
    <xdr:ext cx="1922115" cy="275717"/>
    <xdr:sp macro="" textlink="">
      <xdr:nvSpPr>
        <xdr:cNvPr id="10" name="テキスト ボックス 9"/>
        <xdr:cNvSpPr txBox="1"/>
      </xdr:nvSpPr>
      <xdr:spPr>
        <a:xfrm>
          <a:off x="7007678" y="40262736"/>
          <a:ext cx="1922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32</xdr:col>
      <xdr:colOff>22412</xdr:colOff>
      <xdr:row>277</xdr:row>
      <xdr:rowOff>201708</xdr:rowOff>
    </xdr:from>
    <xdr:to>
      <xdr:col>46</xdr:col>
      <xdr:colOff>25814</xdr:colOff>
      <xdr:row>278</xdr:row>
      <xdr:rowOff>234883</xdr:rowOff>
    </xdr:to>
    <xdr:sp macro="" textlink="">
      <xdr:nvSpPr>
        <xdr:cNvPr id="11" name="大かっこ 10"/>
        <xdr:cNvSpPr/>
      </xdr:nvSpPr>
      <xdr:spPr>
        <a:xfrm>
          <a:off x="6477000" y="41405737"/>
          <a:ext cx="2827285" cy="380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134470</xdr:colOff>
      <xdr:row>277</xdr:row>
      <xdr:rowOff>156883</xdr:rowOff>
    </xdr:from>
    <xdr:to>
      <xdr:col>46</xdr:col>
      <xdr:colOff>8543</xdr:colOff>
      <xdr:row>278</xdr:row>
      <xdr:rowOff>278906</xdr:rowOff>
    </xdr:to>
    <xdr:sp macro="" textlink="">
      <xdr:nvSpPr>
        <xdr:cNvPr id="12" name="テキスト ボックス 11"/>
        <xdr:cNvSpPr txBox="1"/>
      </xdr:nvSpPr>
      <xdr:spPr>
        <a:xfrm>
          <a:off x="6589058" y="41360912"/>
          <a:ext cx="2697956" cy="46940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裁定等に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事務</a:t>
          </a:r>
          <a:endParaRPr lang="ja-JP" altLang="ja-JP" sz="1050">
            <a:effectLst/>
          </a:endParaRPr>
        </a:p>
      </xdr:txBody>
    </xdr:sp>
    <xdr:clientData/>
  </xdr:twoCellAnchor>
  <xdr:twoCellAnchor>
    <xdr:from>
      <xdr:col>32</xdr:col>
      <xdr:colOff>36018</xdr:colOff>
      <xdr:row>280</xdr:row>
      <xdr:rowOff>134472</xdr:rowOff>
    </xdr:from>
    <xdr:to>
      <xdr:col>45</xdr:col>
      <xdr:colOff>177163</xdr:colOff>
      <xdr:row>282</xdr:row>
      <xdr:rowOff>75463</xdr:rowOff>
    </xdr:to>
    <xdr:sp macro="" textlink="">
      <xdr:nvSpPr>
        <xdr:cNvPr id="13" name="テキスト ボックス 12"/>
        <xdr:cNvSpPr txBox="1"/>
      </xdr:nvSpPr>
      <xdr:spPr>
        <a:xfrm>
          <a:off x="6490606" y="42380648"/>
          <a:ext cx="2763322" cy="63575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Ｃ．民間会社（３社）</a:t>
          </a:r>
          <a:endParaRPr kumimoji="1" lang="en-US" altLang="ja-JP" sz="1100"/>
        </a:p>
        <a:p>
          <a:pPr algn="ctr"/>
          <a:r>
            <a:rPr kumimoji="1" lang="ja-JP" altLang="en-US" sz="1100"/>
            <a:t>　　</a:t>
          </a:r>
          <a:r>
            <a:rPr kumimoji="1" lang="en-US" altLang="ja-JP" sz="1100"/>
            <a:t>69</a:t>
          </a:r>
          <a:r>
            <a:rPr kumimoji="1" lang="ja-JP" altLang="en-US" sz="1100"/>
            <a:t>百万円</a:t>
          </a:r>
          <a:endParaRPr kumimoji="1" lang="en-US" altLang="ja-JP" sz="1100"/>
        </a:p>
      </xdr:txBody>
    </xdr:sp>
    <xdr:clientData/>
  </xdr:twoCellAnchor>
  <xdr:oneCellAnchor>
    <xdr:from>
      <xdr:col>34</xdr:col>
      <xdr:colOff>95251</xdr:colOff>
      <xdr:row>279</xdr:row>
      <xdr:rowOff>100853</xdr:rowOff>
    </xdr:from>
    <xdr:ext cx="2049699" cy="275717"/>
    <xdr:sp macro="" textlink="">
      <xdr:nvSpPr>
        <xdr:cNvPr id="14" name="テキスト ボックス 13"/>
        <xdr:cNvSpPr txBox="1"/>
      </xdr:nvSpPr>
      <xdr:spPr>
        <a:xfrm>
          <a:off x="6953251" y="41999647"/>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32</xdr:col>
      <xdr:colOff>22411</xdr:colOff>
      <xdr:row>282</xdr:row>
      <xdr:rowOff>147277</xdr:rowOff>
    </xdr:from>
    <xdr:to>
      <xdr:col>46</xdr:col>
      <xdr:colOff>25813</xdr:colOff>
      <xdr:row>283</xdr:row>
      <xdr:rowOff>180451</xdr:rowOff>
    </xdr:to>
    <xdr:sp macro="" textlink="">
      <xdr:nvSpPr>
        <xdr:cNvPr id="15" name="大かっこ 14"/>
        <xdr:cNvSpPr/>
      </xdr:nvSpPr>
      <xdr:spPr>
        <a:xfrm>
          <a:off x="6476999" y="43088218"/>
          <a:ext cx="2827285" cy="3805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168089</xdr:colOff>
      <xdr:row>282</xdr:row>
      <xdr:rowOff>112059</xdr:rowOff>
    </xdr:from>
    <xdr:to>
      <xdr:col>46</xdr:col>
      <xdr:colOff>23111</xdr:colOff>
      <xdr:row>283</xdr:row>
      <xdr:rowOff>196981</xdr:rowOff>
    </xdr:to>
    <xdr:sp macro="" textlink="">
      <xdr:nvSpPr>
        <xdr:cNvPr id="17" name="テキスト ボックス 16"/>
        <xdr:cNvSpPr txBox="1"/>
      </xdr:nvSpPr>
      <xdr:spPr>
        <a:xfrm>
          <a:off x="6622677" y="43053000"/>
          <a:ext cx="2678905" cy="43230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新聞広報、システム機器借料等</a:t>
          </a:r>
          <a:endParaRPr lang="en-US" altLang="ja-JP" sz="1050">
            <a:effectLst/>
          </a:endParaRPr>
        </a:p>
      </xdr:txBody>
    </xdr:sp>
    <xdr:clientData/>
  </xdr:twoCellAnchor>
  <xdr:twoCellAnchor>
    <xdr:from>
      <xdr:col>10</xdr:col>
      <xdr:colOff>190500</xdr:colOff>
      <xdr:row>275</xdr:row>
      <xdr:rowOff>89647</xdr:rowOff>
    </xdr:from>
    <xdr:to>
      <xdr:col>19</xdr:col>
      <xdr:colOff>30161</xdr:colOff>
      <xdr:row>277</xdr:row>
      <xdr:rowOff>145677</xdr:rowOff>
    </xdr:to>
    <xdr:sp macro="" textlink="">
      <xdr:nvSpPr>
        <xdr:cNvPr id="19" name="テキスト ボックス 18"/>
        <xdr:cNvSpPr txBox="1"/>
      </xdr:nvSpPr>
      <xdr:spPr>
        <a:xfrm>
          <a:off x="2207559" y="40598912"/>
          <a:ext cx="1655014" cy="75079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1,029</a:t>
          </a:r>
          <a:r>
            <a:rPr kumimoji="1" lang="ja-JP" altLang="en-US" sz="1200"/>
            <a:t>百万円</a:t>
          </a:r>
          <a:endParaRPr kumimoji="1" lang="en-US" altLang="ja-JP" sz="1200"/>
        </a:p>
      </xdr:txBody>
    </xdr:sp>
    <xdr:clientData/>
  </xdr:twoCellAnchor>
  <xdr:twoCellAnchor>
    <xdr:from>
      <xdr:col>10</xdr:col>
      <xdr:colOff>145677</xdr:colOff>
      <xdr:row>277</xdr:row>
      <xdr:rowOff>257736</xdr:rowOff>
    </xdr:from>
    <xdr:to>
      <xdr:col>19</xdr:col>
      <xdr:colOff>61633</xdr:colOff>
      <xdr:row>278</xdr:row>
      <xdr:rowOff>313764</xdr:rowOff>
    </xdr:to>
    <xdr:sp macro="" textlink="">
      <xdr:nvSpPr>
        <xdr:cNvPr id="20" name="大かっこ 19"/>
        <xdr:cNvSpPr/>
      </xdr:nvSpPr>
      <xdr:spPr>
        <a:xfrm>
          <a:off x="2162736" y="41461765"/>
          <a:ext cx="1731309" cy="403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100852</xdr:colOff>
      <xdr:row>277</xdr:row>
      <xdr:rowOff>112060</xdr:rowOff>
    </xdr:from>
    <xdr:to>
      <xdr:col>19</xdr:col>
      <xdr:colOff>118859</xdr:colOff>
      <xdr:row>279</xdr:row>
      <xdr:rowOff>111258</xdr:rowOff>
    </xdr:to>
    <xdr:sp macro="" textlink="">
      <xdr:nvSpPr>
        <xdr:cNvPr id="21" name="テキスト ボックス 20"/>
        <xdr:cNvSpPr txBox="1"/>
      </xdr:nvSpPr>
      <xdr:spPr>
        <a:xfrm>
          <a:off x="2117911" y="41316089"/>
          <a:ext cx="1833360" cy="69396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ja-JP" altLang="en-US" sz="1050"/>
            <a:t>事務費</a:t>
          </a:r>
          <a:r>
            <a:rPr kumimoji="1" lang="en-US" altLang="ja-JP" sz="400" baseline="0"/>
            <a:t>  </a:t>
          </a:r>
          <a:r>
            <a:rPr kumimoji="1" lang="en-US" altLang="ja-JP" sz="1050"/>
            <a:t>22</a:t>
          </a:r>
          <a:r>
            <a:rPr kumimoji="1" lang="ja-JP" altLang="en-US" sz="1050"/>
            <a:t>百万円</a:t>
          </a:r>
          <a:endParaRPr kumimoji="1" lang="en-US" altLang="ja-JP" sz="1050"/>
        </a:p>
      </xdr:txBody>
    </xdr:sp>
    <xdr:clientData/>
  </xdr:twoCellAnchor>
  <xdr:twoCellAnchor>
    <xdr:from>
      <xdr:col>19</xdr:col>
      <xdr:colOff>100853</xdr:colOff>
      <xdr:row>276</xdr:row>
      <xdr:rowOff>156882</xdr:rowOff>
    </xdr:from>
    <xdr:to>
      <xdr:col>31</xdr:col>
      <xdr:colOff>100853</xdr:colOff>
      <xdr:row>276</xdr:row>
      <xdr:rowOff>156882</xdr:rowOff>
    </xdr:to>
    <xdr:cxnSp macro="">
      <xdr:nvCxnSpPr>
        <xdr:cNvPr id="23" name="直線矢印コネクタ 22"/>
        <xdr:cNvCxnSpPr/>
      </xdr:nvCxnSpPr>
      <xdr:spPr>
        <a:xfrm>
          <a:off x="3933265" y="41013529"/>
          <a:ext cx="24204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92049</xdr:colOff>
      <xdr:row>271</xdr:row>
      <xdr:rowOff>112059</xdr:rowOff>
    </xdr:from>
    <xdr:to>
      <xdr:col>31</xdr:col>
      <xdr:colOff>117662</xdr:colOff>
      <xdr:row>271</xdr:row>
      <xdr:rowOff>112059</xdr:rowOff>
    </xdr:to>
    <xdr:cxnSp macro="">
      <xdr:nvCxnSpPr>
        <xdr:cNvPr id="25" name="直線矢印コネクタ 24"/>
        <xdr:cNvCxnSpPr/>
      </xdr:nvCxnSpPr>
      <xdr:spPr>
        <a:xfrm>
          <a:off x="5336402" y="39231794"/>
          <a:ext cx="10341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89647</xdr:colOff>
      <xdr:row>281</xdr:row>
      <xdr:rowOff>140875</xdr:rowOff>
    </xdr:from>
    <xdr:to>
      <xdr:col>31</xdr:col>
      <xdr:colOff>93650</xdr:colOff>
      <xdr:row>281</xdr:row>
      <xdr:rowOff>140875</xdr:rowOff>
    </xdr:to>
    <xdr:cxnSp macro="">
      <xdr:nvCxnSpPr>
        <xdr:cNvPr id="26" name="直線矢印コネクタ 25"/>
        <xdr:cNvCxnSpPr/>
      </xdr:nvCxnSpPr>
      <xdr:spPr>
        <a:xfrm>
          <a:off x="5334000" y="42734434"/>
          <a:ext cx="10125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89647</xdr:colOff>
      <xdr:row>271</xdr:row>
      <xdr:rowOff>100853</xdr:rowOff>
    </xdr:from>
    <xdr:to>
      <xdr:col>26</xdr:col>
      <xdr:colOff>89647</xdr:colOff>
      <xdr:row>281</xdr:row>
      <xdr:rowOff>179294</xdr:rowOff>
    </xdr:to>
    <xdr:cxnSp macro="">
      <xdr:nvCxnSpPr>
        <xdr:cNvPr id="29" name="直線コネクタ 28"/>
        <xdr:cNvCxnSpPr/>
      </xdr:nvCxnSpPr>
      <xdr:spPr>
        <a:xfrm>
          <a:off x="5334000" y="39220588"/>
          <a:ext cx="0" cy="3552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8" zoomScale="85" zoomScaleNormal="75" zoomScaleSheetLayoutView="85" zoomScalePageLayoutView="85" workbookViewId="0">
      <selection activeCell="C434" sqref="C434:I4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756</v>
      </c>
      <c r="AK2" s="187"/>
      <c r="AL2" s="187"/>
      <c r="AM2" s="187"/>
      <c r="AN2" s="90" t="s">
        <v>366</v>
      </c>
      <c r="AO2" s="187">
        <v>21</v>
      </c>
      <c r="AP2" s="187"/>
      <c r="AQ2" s="187"/>
      <c r="AR2" s="91" t="s">
        <v>366</v>
      </c>
      <c r="AS2" s="188">
        <v>805</v>
      </c>
      <c r="AT2" s="188"/>
      <c r="AU2" s="188"/>
      <c r="AV2" s="90" t="str">
        <f>IF(AW2="","","-")</f>
        <v>-</v>
      </c>
      <c r="AW2" s="189">
        <v>0</v>
      </c>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794</v>
      </c>
      <c r="H5" s="178"/>
      <c r="I5" s="178"/>
      <c r="J5" s="178"/>
      <c r="K5" s="178"/>
      <c r="L5" s="178"/>
      <c r="M5" s="179" t="s">
        <v>62</v>
      </c>
      <c r="N5" s="180"/>
      <c r="O5" s="180"/>
      <c r="P5" s="180"/>
      <c r="Q5" s="180"/>
      <c r="R5" s="181"/>
      <c r="S5" s="182" t="s">
        <v>692</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786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46.25" customHeight="1" x14ac:dyDescent="0.15">
      <c r="A7" s="193" t="s">
        <v>20</v>
      </c>
      <c r="B7" s="194"/>
      <c r="C7" s="194"/>
      <c r="D7" s="194"/>
      <c r="E7" s="194"/>
      <c r="F7" s="195"/>
      <c r="G7" s="219" t="s">
        <v>694</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恩給関係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537</v>
      </c>
      <c r="Q13" s="232"/>
      <c r="R13" s="232"/>
      <c r="S13" s="232"/>
      <c r="T13" s="232"/>
      <c r="U13" s="232"/>
      <c r="V13" s="233"/>
      <c r="W13" s="231">
        <v>1069</v>
      </c>
      <c r="X13" s="232"/>
      <c r="Y13" s="232"/>
      <c r="Z13" s="232"/>
      <c r="AA13" s="232"/>
      <c r="AB13" s="232"/>
      <c r="AC13" s="233"/>
      <c r="AD13" s="231">
        <v>1083</v>
      </c>
      <c r="AE13" s="232"/>
      <c r="AF13" s="232"/>
      <c r="AG13" s="232"/>
      <c r="AH13" s="232"/>
      <c r="AI13" s="232"/>
      <c r="AJ13" s="233"/>
      <c r="AK13" s="231">
        <v>812</v>
      </c>
      <c r="AL13" s="232"/>
      <c r="AM13" s="232"/>
      <c r="AN13" s="232"/>
      <c r="AO13" s="232"/>
      <c r="AP13" s="232"/>
      <c r="AQ13" s="233"/>
      <c r="AR13" s="243">
        <v>748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779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766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779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779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537</v>
      </c>
      <c r="Q18" s="276"/>
      <c r="R18" s="276"/>
      <c r="S18" s="276"/>
      <c r="T18" s="276"/>
      <c r="U18" s="276"/>
      <c r="V18" s="277"/>
      <c r="W18" s="275">
        <f>SUM(W13:AC17)</f>
        <v>1069</v>
      </c>
      <c r="X18" s="276"/>
      <c r="Y18" s="276"/>
      <c r="Z18" s="276"/>
      <c r="AA18" s="276"/>
      <c r="AB18" s="276"/>
      <c r="AC18" s="277"/>
      <c r="AD18" s="275">
        <f>SUM(AD13:AJ17)</f>
        <v>1083</v>
      </c>
      <c r="AE18" s="276"/>
      <c r="AF18" s="276"/>
      <c r="AG18" s="276"/>
      <c r="AH18" s="276"/>
      <c r="AI18" s="276"/>
      <c r="AJ18" s="277"/>
      <c r="AK18" s="275">
        <f>SUM(AK13:AQ17)</f>
        <v>812</v>
      </c>
      <c r="AL18" s="276"/>
      <c r="AM18" s="276"/>
      <c r="AN18" s="276"/>
      <c r="AO18" s="276"/>
      <c r="AP18" s="276"/>
      <c r="AQ18" s="277"/>
      <c r="AR18" s="275">
        <f>SUM(AR13:AX17)</f>
        <v>748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498</v>
      </c>
      <c r="Q19" s="232"/>
      <c r="R19" s="232"/>
      <c r="S19" s="232"/>
      <c r="T19" s="232"/>
      <c r="U19" s="232"/>
      <c r="V19" s="233"/>
      <c r="W19" s="231">
        <v>1018</v>
      </c>
      <c r="X19" s="232"/>
      <c r="Y19" s="232"/>
      <c r="Z19" s="232"/>
      <c r="AA19" s="232"/>
      <c r="AB19" s="232"/>
      <c r="AC19" s="233"/>
      <c r="AD19" s="231">
        <v>1029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0.92737430167597767</v>
      </c>
      <c r="Q20" s="307"/>
      <c r="R20" s="307"/>
      <c r="S20" s="307"/>
      <c r="T20" s="307"/>
      <c r="U20" s="307"/>
      <c r="V20" s="307"/>
      <c r="W20" s="307">
        <f>IF(W18=0, "-", SUM(W19)/W18)</f>
        <v>0.95229186155285317</v>
      </c>
      <c r="X20" s="307"/>
      <c r="Y20" s="307"/>
      <c r="Z20" s="307"/>
      <c r="AA20" s="307"/>
      <c r="AB20" s="307"/>
      <c r="AC20" s="307"/>
      <c r="AD20" s="307">
        <f>IF(AD18=0, "-", SUM(AD19)/AD18)</f>
        <v>0.95013850415512469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0.92737430167597767</v>
      </c>
      <c r="Q21" s="307"/>
      <c r="R21" s="307"/>
      <c r="S21" s="307"/>
      <c r="T21" s="307"/>
      <c r="U21" s="307"/>
      <c r="V21" s="307"/>
      <c r="W21" s="307">
        <f>IF(W19=0, "-", SUM(W19)/SUM(W13,W14))</f>
        <v>0.95229186155285317</v>
      </c>
      <c r="X21" s="307"/>
      <c r="Y21" s="307"/>
      <c r="Z21" s="307"/>
      <c r="AA21" s="307"/>
      <c r="AB21" s="307"/>
      <c r="AC21" s="307"/>
      <c r="AD21" s="307">
        <f>IF(AD19=0, "-", SUM(AD19)/SUM(AD13,AD14))</f>
        <v>0.95013850415512469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722</v>
      </c>
      <c r="Q23" s="244"/>
      <c r="R23" s="244"/>
      <c r="S23" s="244"/>
      <c r="T23" s="244"/>
      <c r="U23" s="244"/>
      <c r="V23" s="295"/>
      <c r="W23" s="243">
        <v>719</v>
      </c>
      <c r="X23" s="244"/>
      <c r="Y23" s="244"/>
      <c r="Z23" s="244"/>
      <c r="AA23" s="244"/>
      <c r="AB23" s="244"/>
      <c r="AC23" s="295"/>
      <c r="AD23" s="296" t="s">
        <v>783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89</v>
      </c>
      <c r="Q24" s="232"/>
      <c r="R24" s="232"/>
      <c r="S24" s="232"/>
      <c r="T24" s="232"/>
      <c r="U24" s="232"/>
      <c r="V24" s="233"/>
      <c r="W24" s="231">
        <v>28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718</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812</v>
      </c>
      <c r="Q29" s="346"/>
      <c r="R29" s="346"/>
      <c r="S29" s="346"/>
      <c r="T29" s="346"/>
      <c r="U29" s="346"/>
      <c r="V29" s="347"/>
      <c r="W29" s="348">
        <f>AR13</f>
        <v>748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792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5" t="s">
        <v>498</v>
      </c>
      <c r="AR31" s="426"/>
      <c r="AS31" s="426"/>
      <c r="AT31" s="427"/>
      <c r="AU31" s="425" t="s">
        <v>676</v>
      </c>
      <c r="AV31" s="426"/>
      <c r="AW31" s="426"/>
      <c r="AX31" s="428"/>
    </row>
    <row r="32" spans="1:50" ht="23.25" customHeight="1" x14ac:dyDescent="0.15">
      <c r="A32" s="363"/>
      <c r="B32" s="332"/>
      <c r="C32" s="332"/>
      <c r="D32" s="332"/>
      <c r="E32" s="332"/>
      <c r="F32" s="333"/>
      <c r="G32" s="372" t="s">
        <v>720</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680</v>
      </c>
      <c r="AF32" s="386"/>
      <c r="AG32" s="386"/>
      <c r="AH32" s="386"/>
      <c r="AI32" s="386">
        <v>66</v>
      </c>
      <c r="AJ32" s="386"/>
      <c r="AK32" s="386"/>
      <c r="AL32" s="386"/>
      <c r="AM32" s="386">
        <v>871</v>
      </c>
      <c r="AN32" s="386"/>
      <c r="AO32" s="386"/>
      <c r="AP32" s="386"/>
      <c r="AQ32" s="413" t="s">
        <v>758</v>
      </c>
      <c r="AR32" s="386"/>
      <c r="AS32" s="386"/>
      <c r="AT32" s="386"/>
      <c r="AU32" s="404" t="s">
        <v>758</v>
      </c>
      <c r="AV32" s="420"/>
      <c r="AW32" s="420"/>
      <c r="AX32" s="421"/>
    </row>
    <row r="33" spans="1:51" ht="27.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706</v>
      </c>
      <c r="AC33" s="385"/>
      <c r="AD33" s="385"/>
      <c r="AE33" s="386">
        <v>58</v>
      </c>
      <c r="AF33" s="386"/>
      <c r="AG33" s="386"/>
      <c r="AH33" s="386"/>
      <c r="AI33" s="386">
        <v>140</v>
      </c>
      <c r="AJ33" s="386"/>
      <c r="AK33" s="386"/>
      <c r="AL33" s="386"/>
      <c r="AM33" s="386">
        <v>1600</v>
      </c>
      <c r="AN33" s="386"/>
      <c r="AO33" s="386"/>
      <c r="AP33" s="386"/>
      <c r="AQ33" s="386">
        <v>420</v>
      </c>
      <c r="AR33" s="386"/>
      <c r="AS33" s="386"/>
      <c r="AT33" s="386"/>
      <c r="AU33" s="404" t="s">
        <v>758</v>
      </c>
      <c r="AV33" s="420"/>
      <c r="AW33" s="420"/>
      <c r="AX33" s="421"/>
    </row>
    <row r="34" spans="1:51" ht="23.25" customHeight="1" x14ac:dyDescent="0.15">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5"/>
      <c r="B35" s="456"/>
      <c r="C35" s="456"/>
      <c r="D35" s="456"/>
      <c r="E35" s="456"/>
      <c r="F35" s="457"/>
      <c r="G35" s="409" t="s">
        <v>708</v>
      </c>
      <c r="H35" s="410"/>
      <c r="I35" s="410"/>
      <c r="J35" s="410"/>
      <c r="K35" s="410"/>
      <c r="L35" s="410"/>
      <c r="M35" s="410"/>
      <c r="N35" s="410"/>
      <c r="O35" s="410"/>
      <c r="P35" s="410"/>
      <c r="Q35" s="410"/>
      <c r="R35" s="410"/>
      <c r="S35" s="410"/>
      <c r="T35" s="410"/>
      <c r="U35" s="410"/>
      <c r="V35" s="410"/>
      <c r="W35" s="410"/>
      <c r="X35" s="410"/>
      <c r="Y35" s="434" t="s">
        <v>664</v>
      </c>
      <c r="Z35" s="435"/>
      <c r="AA35" s="436"/>
      <c r="AB35" s="437" t="s">
        <v>775</v>
      </c>
      <c r="AC35" s="438"/>
      <c r="AD35" s="439"/>
      <c r="AE35" s="413">
        <v>73</v>
      </c>
      <c r="AF35" s="413"/>
      <c r="AG35" s="413"/>
      <c r="AH35" s="413"/>
      <c r="AI35" s="413">
        <v>0.3</v>
      </c>
      <c r="AJ35" s="413"/>
      <c r="AK35" s="413"/>
      <c r="AL35" s="413"/>
      <c r="AM35" s="413">
        <v>0.3</v>
      </c>
      <c r="AN35" s="413"/>
      <c r="AO35" s="413"/>
      <c r="AP35" s="413"/>
      <c r="AQ35" s="404">
        <v>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709</v>
      </c>
      <c r="AC36" s="441"/>
      <c r="AD36" s="442"/>
      <c r="AE36" s="444" t="s">
        <v>776</v>
      </c>
      <c r="AF36" s="443"/>
      <c r="AG36" s="443"/>
      <c r="AH36" s="443"/>
      <c r="AI36" s="444" t="s">
        <v>761</v>
      </c>
      <c r="AJ36" s="443"/>
      <c r="AK36" s="443"/>
      <c r="AL36" s="443"/>
      <c r="AM36" s="444" t="s">
        <v>767</v>
      </c>
      <c r="AN36" s="443"/>
      <c r="AO36" s="443"/>
      <c r="AP36" s="443"/>
      <c r="AQ36" s="443" t="s">
        <v>763</v>
      </c>
      <c r="AR36" s="443"/>
      <c r="AS36" s="443"/>
      <c r="AT36" s="443"/>
      <c r="AU36" s="443"/>
      <c r="AV36" s="443"/>
      <c r="AW36" s="443"/>
      <c r="AX36" s="445"/>
    </row>
    <row r="37" spans="1:51" ht="18.75" customHeight="1" x14ac:dyDescent="0.15">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697</v>
      </c>
      <c r="AR38" s="447"/>
      <c r="AS38" s="448" t="s">
        <v>224</v>
      </c>
      <c r="AT38" s="449"/>
      <c r="AU38" s="450">
        <v>4</v>
      </c>
      <c r="AV38" s="450"/>
      <c r="AW38" s="339" t="s">
        <v>170</v>
      </c>
      <c r="AX38" s="344"/>
    </row>
    <row r="39" spans="1:51" ht="23.25" customHeight="1" x14ac:dyDescent="0.15">
      <c r="A39" s="488"/>
      <c r="B39" s="486"/>
      <c r="C39" s="486"/>
      <c r="D39" s="486"/>
      <c r="E39" s="486"/>
      <c r="F39" s="487"/>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333</v>
      </c>
      <c r="AC39" s="403"/>
      <c r="AD39" s="403"/>
      <c r="AE39" s="404">
        <v>98.2</v>
      </c>
      <c r="AF39" s="387"/>
      <c r="AG39" s="387"/>
      <c r="AH39" s="387"/>
      <c r="AI39" s="404">
        <v>98.6</v>
      </c>
      <c r="AJ39" s="387"/>
      <c r="AK39" s="387"/>
      <c r="AL39" s="387"/>
      <c r="AM39" s="404">
        <v>95</v>
      </c>
      <c r="AN39" s="387"/>
      <c r="AO39" s="387"/>
      <c r="AP39" s="387"/>
      <c r="AQ39" s="406" t="s">
        <v>697</v>
      </c>
      <c r="AR39" s="407"/>
      <c r="AS39" s="407"/>
      <c r="AT39" s="408"/>
      <c r="AU39" s="387" t="s">
        <v>697</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333</v>
      </c>
      <c r="AC40" s="463"/>
      <c r="AD40" s="463"/>
      <c r="AE40" s="404">
        <v>95.8</v>
      </c>
      <c r="AF40" s="387"/>
      <c r="AG40" s="387"/>
      <c r="AH40" s="387"/>
      <c r="AI40" s="404">
        <v>95.8</v>
      </c>
      <c r="AJ40" s="387"/>
      <c r="AK40" s="387"/>
      <c r="AL40" s="387"/>
      <c r="AM40" s="404">
        <v>95.8</v>
      </c>
      <c r="AN40" s="387"/>
      <c r="AO40" s="387"/>
      <c r="AP40" s="387"/>
      <c r="AQ40" s="406" t="s">
        <v>697</v>
      </c>
      <c r="AR40" s="407"/>
      <c r="AS40" s="407"/>
      <c r="AT40" s="408"/>
      <c r="AU40" s="387">
        <v>95.8</v>
      </c>
      <c r="AV40" s="387"/>
      <c r="AW40" s="387"/>
      <c r="AX40" s="388"/>
    </row>
    <row r="41" spans="1:51" ht="31.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99</v>
      </c>
      <c r="AN41" s="387"/>
      <c r="AO41" s="387"/>
      <c r="AP41" s="387"/>
      <c r="AQ41" s="406" t="s">
        <v>697</v>
      </c>
      <c r="AR41" s="407"/>
      <c r="AS41" s="407"/>
      <c r="AT41" s="408"/>
      <c r="AU41" s="387" t="s">
        <v>697</v>
      </c>
      <c r="AV41" s="387"/>
      <c r="AW41" s="387"/>
      <c r="AX41" s="388"/>
    </row>
    <row r="42" spans="1:51" ht="23.25" customHeight="1" x14ac:dyDescent="0.15">
      <c r="A42" s="476" t="s">
        <v>342</v>
      </c>
      <c r="B42" s="471"/>
      <c r="C42" s="471"/>
      <c r="D42" s="471"/>
      <c r="E42" s="471"/>
      <c r="F42" s="472"/>
      <c r="G42" s="512" t="s">
        <v>702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1" t="s">
        <v>662</v>
      </c>
      <c r="B64" s="352"/>
      <c r="C64" s="352"/>
      <c r="D64" s="352"/>
      <c r="E64" s="352"/>
      <c r="F64" s="353"/>
      <c r="G64" s="354" t="s">
        <v>777</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5" t="s">
        <v>498</v>
      </c>
      <c r="AR65" s="426"/>
      <c r="AS65" s="426"/>
      <c r="AT65" s="427"/>
      <c r="AU65" s="425" t="s">
        <v>676</v>
      </c>
      <c r="AV65" s="426"/>
      <c r="AW65" s="426"/>
      <c r="AX65" s="428"/>
      <c r="AY65">
        <f>COUNTA($G$66)</f>
        <v>1</v>
      </c>
    </row>
    <row r="66" spans="1:51" ht="23.25" customHeight="1" x14ac:dyDescent="0.15">
      <c r="A66" s="363"/>
      <c r="B66" s="332"/>
      <c r="C66" s="332"/>
      <c r="D66" s="332"/>
      <c r="E66" s="332"/>
      <c r="F66" s="333"/>
      <c r="G66" s="372" t="s">
        <v>720</v>
      </c>
      <c r="H66" s="373"/>
      <c r="I66" s="373"/>
      <c r="J66" s="373"/>
      <c r="K66" s="373"/>
      <c r="L66" s="373"/>
      <c r="M66" s="373"/>
      <c r="N66" s="373"/>
      <c r="O66" s="373"/>
      <c r="P66" s="376" t="s">
        <v>707</v>
      </c>
      <c r="Q66" s="377"/>
      <c r="R66" s="377"/>
      <c r="S66" s="377"/>
      <c r="T66" s="377"/>
      <c r="U66" s="377"/>
      <c r="V66" s="377"/>
      <c r="W66" s="377"/>
      <c r="X66" s="378"/>
      <c r="Y66" s="382" t="s">
        <v>52</v>
      </c>
      <c r="Z66" s="383"/>
      <c r="AA66" s="384"/>
      <c r="AB66" s="385" t="s">
        <v>706</v>
      </c>
      <c r="AC66" s="385"/>
      <c r="AD66" s="385"/>
      <c r="AE66" s="386" t="s">
        <v>697</v>
      </c>
      <c r="AF66" s="386"/>
      <c r="AG66" s="386"/>
      <c r="AH66" s="386"/>
      <c r="AI66" s="386">
        <v>322422</v>
      </c>
      <c r="AJ66" s="386"/>
      <c r="AK66" s="386"/>
      <c r="AL66" s="386"/>
      <c r="AM66" s="386">
        <v>322662</v>
      </c>
      <c r="AN66" s="386"/>
      <c r="AO66" s="386"/>
      <c r="AP66" s="386"/>
      <c r="AQ66" s="413" t="s">
        <v>758</v>
      </c>
      <c r="AR66" s="386"/>
      <c r="AS66" s="386"/>
      <c r="AT66" s="386"/>
      <c r="AU66" s="404" t="s">
        <v>758</v>
      </c>
      <c r="AV66" s="420"/>
      <c r="AW66" s="420"/>
      <c r="AX66" s="421"/>
      <c r="AY66">
        <f>$AY$65</f>
        <v>1</v>
      </c>
    </row>
    <row r="67" spans="1:51" ht="31.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706</v>
      </c>
      <c r="AC67" s="385"/>
      <c r="AD67" s="385"/>
      <c r="AE67" s="386" t="s">
        <v>697</v>
      </c>
      <c r="AF67" s="386"/>
      <c r="AG67" s="386"/>
      <c r="AH67" s="386"/>
      <c r="AI67" s="386">
        <v>246500</v>
      </c>
      <c r="AJ67" s="386"/>
      <c r="AK67" s="386"/>
      <c r="AL67" s="386"/>
      <c r="AM67" s="386">
        <v>470000</v>
      </c>
      <c r="AN67" s="386"/>
      <c r="AO67" s="386"/>
      <c r="AP67" s="386"/>
      <c r="AQ67" s="386">
        <v>81500</v>
      </c>
      <c r="AR67" s="386"/>
      <c r="AS67" s="386"/>
      <c r="AT67" s="386"/>
      <c r="AU67" s="404" t="s">
        <v>758</v>
      </c>
      <c r="AV67" s="420"/>
      <c r="AW67" s="420"/>
      <c r="AX67" s="421"/>
      <c r="AY67">
        <f>$AY$65</f>
        <v>1</v>
      </c>
    </row>
    <row r="68" spans="1:51" ht="23.25" customHeight="1" x14ac:dyDescent="0.15">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664</v>
      </c>
      <c r="Z69" s="435"/>
      <c r="AA69" s="436"/>
      <c r="AB69" s="437" t="s">
        <v>762</v>
      </c>
      <c r="AC69" s="438"/>
      <c r="AD69" s="439"/>
      <c r="AE69" s="413">
        <v>73</v>
      </c>
      <c r="AF69" s="413"/>
      <c r="AG69" s="413"/>
      <c r="AH69" s="413"/>
      <c r="AI69" s="413">
        <v>0.3</v>
      </c>
      <c r="AJ69" s="413"/>
      <c r="AK69" s="413"/>
      <c r="AL69" s="413"/>
      <c r="AM69" s="413">
        <v>0.3</v>
      </c>
      <c r="AN69" s="413"/>
      <c r="AO69" s="413"/>
      <c r="AP69" s="413"/>
      <c r="AQ69" s="404">
        <v>1</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780</v>
      </c>
      <c r="AC70" s="441"/>
      <c r="AD70" s="442"/>
      <c r="AE70" s="444" t="s">
        <v>776</v>
      </c>
      <c r="AF70" s="443"/>
      <c r="AG70" s="443"/>
      <c r="AH70" s="443"/>
      <c r="AI70" s="444" t="s">
        <v>761</v>
      </c>
      <c r="AJ70" s="443"/>
      <c r="AK70" s="443"/>
      <c r="AL70" s="443"/>
      <c r="AM70" s="444" t="s">
        <v>767</v>
      </c>
      <c r="AN70" s="443"/>
      <c r="AO70" s="443"/>
      <c r="AP70" s="443"/>
      <c r="AQ70" s="443" t="s">
        <v>763</v>
      </c>
      <c r="AR70" s="443"/>
      <c r="AS70" s="443"/>
      <c r="AT70" s="443"/>
      <c r="AU70" s="443"/>
      <c r="AV70" s="443"/>
      <c r="AW70" s="443"/>
      <c r="AX70" s="445"/>
      <c r="AY70">
        <f>$AY$68</f>
        <v>1</v>
      </c>
    </row>
    <row r="71" spans="1:51" ht="18.75" customHeight="1" x14ac:dyDescent="0.15">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t="s">
        <v>697</v>
      </c>
      <c r="AR72" s="447"/>
      <c r="AS72" s="448" t="s">
        <v>224</v>
      </c>
      <c r="AT72" s="449"/>
      <c r="AU72" s="450">
        <v>4</v>
      </c>
      <c r="AV72" s="450"/>
      <c r="AW72" s="339" t="s">
        <v>170</v>
      </c>
      <c r="AX72" s="344"/>
      <c r="AY72">
        <f t="shared" ref="AY72:AY77" si="1">$AY$71</f>
        <v>1</v>
      </c>
    </row>
    <row r="73" spans="1:51" ht="23.25" customHeight="1" x14ac:dyDescent="0.15">
      <c r="A73" s="524"/>
      <c r="B73" s="522"/>
      <c r="C73" s="522"/>
      <c r="D73" s="522"/>
      <c r="E73" s="522"/>
      <c r="F73" s="523"/>
      <c r="G73" s="389" t="s">
        <v>703</v>
      </c>
      <c r="H73" s="390"/>
      <c r="I73" s="390"/>
      <c r="J73" s="390"/>
      <c r="K73" s="390"/>
      <c r="L73" s="390"/>
      <c r="M73" s="390"/>
      <c r="N73" s="390"/>
      <c r="O73" s="391"/>
      <c r="P73" s="154" t="s">
        <v>704</v>
      </c>
      <c r="Q73" s="154"/>
      <c r="R73" s="154"/>
      <c r="S73" s="154"/>
      <c r="T73" s="154"/>
      <c r="U73" s="154"/>
      <c r="V73" s="154"/>
      <c r="W73" s="154"/>
      <c r="X73" s="155"/>
      <c r="Y73" s="400" t="s">
        <v>12</v>
      </c>
      <c r="Z73" s="401"/>
      <c r="AA73" s="402"/>
      <c r="AB73" s="403" t="s">
        <v>333</v>
      </c>
      <c r="AC73" s="403"/>
      <c r="AD73" s="403"/>
      <c r="AE73" s="404" t="s">
        <v>697</v>
      </c>
      <c r="AF73" s="387"/>
      <c r="AG73" s="387"/>
      <c r="AH73" s="387"/>
      <c r="AI73" s="404">
        <v>48.8</v>
      </c>
      <c r="AJ73" s="387"/>
      <c r="AK73" s="387"/>
      <c r="AL73" s="387"/>
      <c r="AM73" s="404">
        <v>53.6</v>
      </c>
      <c r="AN73" s="387"/>
      <c r="AO73" s="387"/>
      <c r="AP73" s="387"/>
      <c r="AQ73" s="406" t="s">
        <v>697</v>
      </c>
      <c r="AR73" s="407"/>
      <c r="AS73" s="407"/>
      <c r="AT73" s="408"/>
      <c r="AU73" s="387" t="s">
        <v>697</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333</v>
      </c>
      <c r="AC74" s="463"/>
      <c r="AD74" s="463"/>
      <c r="AE74" s="404" t="s">
        <v>697</v>
      </c>
      <c r="AF74" s="387"/>
      <c r="AG74" s="387"/>
      <c r="AH74" s="387"/>
      <c r="AI74" s="404">
        <v>50</v>
      </c>
      <c r="AJ74" s="387"/>
      <c r="AK74" s="387"/>
      <c r="AL74" s="387"/>
      <c r="AM74" s="404">
        <v>50</v>
      </c>
      <c r="AN74" s="387"/>
      <c r="AO74" s="387"/>
      <c r="AP74" s="387"/>
      <c r="AQ74" s="406" t="s">
        <v>697</v>
      </c>
      <c r="AR74" s="407"/>
      <c r="AS74" s="407"/>
      <c r="AT74" s="408"/>
      <c r="AU74" s="387">
        <v>50</v>
      </c>
      <c r="AV74" s="387"/>
      <c r="AW74" s="387"/>
      <c r="AX74" s="388"/>
      <c r="AY74">
        <f t="shared" si="1"/>
        <v>1</v>
      </c>
    </row>
    <row r="75" spans="1:51" ht="37.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t="s">
        <v>697</v>
      </c>
      <c r="AF75" s="387"/>
      <c r="AG75" s="387"/>
      <c r="AH75" s="387"/>
      <c r="AI75" s="404">
        <v>98</v>
      </c>
      <c r="AJ75" s="387"/>
      <c r="AK75" s="387"/>
      <c r="AL75" s="387"/>
      <c r="AM75" s="404">
        <v>100</v>
      </c>
      <c r="AN75" s="387"/>
      <c r="AO75" s="387"/>
      <c r="AP75" s="387"/>
      <c r="AQ75" s="406" t="s">
        <v>697</v>
      </c>
      <c r="AR75" s="407"/>
      <c r="AS75" s="407"/>
      <c r="AT75" s="408"/>
      <c r="AU75" s="387" t="s">
        <v>697</v>
      </c>
      <c r="AV75" s="387"/>
      <c r="AW75" s="387"/>
      <c r="AX75" s="388"/>
      <c r="AY75">
        <f t="shared" si="1"/>
        <v>1</v>
      </c>
    </row>
    <row r="76" spans="1:51" ht="23.25" customHeight="1" x14ac:dyDescent="0.15">
      <c r="A76" s="476" t="s">
        <v>342</v>
      </c>
      <c r="B76" s="471"/>
      <c r="C76" s="471"/>
      <c r="D76" s="471"/>
      <c r="E76" s="471"/>
      <c r="F76" s="472"/>
      <c r="G76" s="512" t="s">
        <v>702</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5" t="s">
        <v>498</v>
      </c>
      <c r="AR99" s="426"/>
      <c r="AS99" s="426"/>
      <c r="AT99" s="427"/>
      <c r="AU99" s="425" t="s">
        <v>676</v>
      </c>
      <c r="AV99" s="426"/>
      <c r="AW99" s="426"/>
      <c r="AX99" s="428"/>
      <c r="AY99">
        <f>COUNTA($G$100)</f>
        <v>0</v>
      </c>
    </row>
    <row r="100" spans="1:60" ht="23.25" hidden="1" customHeight="1" x14ac:dyDescent="0.15">
      <c r="A100" s="363"/>
      <c r="B100" s="332"/>
      <c r="C100" s="332"/>
      <c r="D100" s="332"/>
      <c r="E100" s="332"/>
      <c r="F100" s="333"/>
      <c r="G100" s="451"/>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5" t="s">
        <v>498</v>
      </c>
      <c r="AR133" s="426"/>
      <c r="AS133" s="426"/>
      <c r="AT133" s="427"/>
      <c r="AU133" s="425" t="s">
        <v>676</v>
      </c>
      <c r="AV133" s="426"/>
      <c r="AW133" s="426"/>
      <c r="AX133" s="428"/>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5" t="s">
        <v>498</v>
      </c>
      <c r="AR167" s="426"/>
      <c r="AS167" s="426"/>
      <c r="AT167" s="427"/>
      <c r="AU167" s="425" t="s">
        <v>676</v>
      </c>
      <c r="AV167" s="426"/>
      <c r="AW167" s="426"/>
      <c r="AX167" s="428"/>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45" customHeight="1" x14ac:dyDescent="0.15">
      <c r="A215" s="666" t="s">
        <v>365</v>
      </c>
      <c r="B215" s="667"/>
      <c r="C215" s="669" t="s">
        <v>227</v>
      </c>
      <c r="D215" s="667"/>
      <c r="E215" s="670" t="s">
        <v>243</v>
      </c>
      <c r="F215" s="671"/>
      <c r="G215" s="672" t="s">
        <v>721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40.5" customHeight="1" x14ac:dyDescent="0.15">
      <c r="A216" s="668"/>
      <c r="B216" s="656"/>
      <c r="C216" s="655"/>
      <c r="D216" s="656"/>
      <c r="E216" s="470" t="s">
        <v>242</v>
      </c>
      <c r="F216" s="472"/>
      <c r="G216" s="153" t="s">
        <v>722</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764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36" customHeight="1" thickBo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765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15">
      <c r="A218" s="668"/>
      <c r="B218" s="656"/>
      <c r="C218" s="653" t="s">
        <v>682</v>
      </c>
      <c r="D218" s="654"/>
      <c r="E218" s="470" t="s">
        <v>361</v>
      </c>
      <c r="F218" s="472"/>
      <c r="G218" s="634" t="s">
        <v>230</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15">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1.2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717</v>
      </c>
      <c r="AE223" s="722"/>
      <c r="AF223" s="722"/>
      <c r="AG223" s="723" t="s">
        <v>723</v>
      </c>
      <c r="AH223" s="724"/>
      <c r="AI223" s="724"/>
      <c r="AJ223" s="724"/>
      <c r="AK223" s="724"/>
      <c r="AL223" s="724"/>
      <c r="AM223" s="724"/>
      <c r="AN223" s="724"/>
      <c r="AO223" s="724"/>
      <c r="AP223" s="724"/>
      <c r="AQ223" s="724"/>
      <c r="AR223" s="724"/>
      <c r="AS223" s="724"/>
      <c r="AT223" s="724"/>
      <c r="AU223" s="724"/>
      <c r="AV223" s="724"/>
      <c r="AW223" s="724"/>
      <c r="AX223" s="725"/>
    </row>
    <row r="224" spans="1:51" ht="41.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717</v>
      </c>
      <c r="AE224" s="703"/>
      <c r="AF224" s="703"/>
      <c r="AG224" s="729" t="s">
        <v>724</v>
      </c>
      <c r="AH224" s="730"/>
      <c r="AI224" s="730"/>
      <c r="AJ224" s="730"/>
      <c r="AK224" s="730"/>
      <c r="AL224" s="730"/>
      <c r="AM224" s="730"/>
      <c r="AN224" s="730"/>
      <c r="AO224" s="730"/>
      <c r="AP224" s="730"/>
      <c r="AQ224" s="730"/>
      <c r="AR224" s="730"/>
      <c r="AS224" s="730"/>
      <c r="AT224" s="730"/>
      <c r="AU224" s="730"/>
      <c r="AV224" s="730"/>
      <c r="AW224" s="730"/>
      <c r="AX224" s="731"/>
    </row>
    <row r="225" spans="1:50" ht="41.2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717</v>
      </c>
      <c r="AE225" s="736"/>
      <c r="AF225" s="736"/>
      <c r="AG225" s="693" t="s">
        <v>725</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717</v>
      </c>
      <c r="AE226" s="690"/>
      <c r="AF226" s="690"/>
      <c r="AG226" s="691" t="s">
        <v>366</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343</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778</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778</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726</v>
      </c>
      <c r="AE229" s="755"/>
      <c r="AF229" s="755"/>
      <c r="AG229" s="756" t="s">
        <v>728</v>
      </c>
      <c r="AH229" s="757"/>
      <c r="AI229" s="757"/>
      <c r="AJ229" s="757"/>
      <c r="AK229" s="757"/>
      <c r="AL229" s="757"/>
      <c r="AM229" s="757"/>
      <c r="AN229" s="757"/>
      <c r="AO229" s="757"/>
      <c r="AP229" s="757"/>
      <c r="AQ229" s="757"/>
      <c r="AR229" s="757"/>
      <c r="AS229" s="757"/>
      <c r="AT229" s="757"/>
      <c r="AU229" s="757"/>
      <c r="AV229" s="757"/>
      <c r="AW229" s="757"/>
      <c r="AX229" s="758"/>
    </row>
    <row r="230" spans="1:50" ht="108"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717</v>
      </c>
      <c r="AE230" s="703"/>
      <c r="AF230" s="703"/>
      <c r="AG230" s="729" t="s">
        <v>727</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726</v>
      </c>
      <c r="AE231" s="703"/>
      <c r="AF231" s="703"/>
      <c r="AG231" s="729" t="s">
        <v>728</v>
      </c>
      <c r="AH231" s="730"/>
      <c r="AI231" s="730"/>
      <c r="AJ231" s="730"/>
      <c r="AK231" s="730"/>
      <c r="AL231" s="730"/>
      <c r="AM231" s="730"/>
      <c r="AN231" s="730"/>
      <c r="AO231" s="730"/>
      <c r="AP231" s="730"/>
      <c r="AQ231" s="730"/>
      <c r="AR231" s="730"/>
      <c r="AS231" s="730"/>
      <c r="AT231" s="730"/>
      <c r="AU231" s="730"/>
      <c r="AV231" s="730"/>
      <c r="AW231" s="730"/>
      <c r="AX231" s="731"/>
    </row>
    <row r="232" spans="1:50" ht="57"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717</v>
      </c>
      <c r="AE232" s="703"/>
      <c r="AF232" s="703"/>
      <c r="AG232" s="729" t="s">
        <v>729</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726</v>
      </c>
      <c r="AE233" s="736"/>
      <c r="AF233" s="736"/>
      <c r="AG233" s="751" t="s">
        <v>728</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314</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726</v>
      </c>
      <c r="AE234" s="703"/>
      <c r="AF234" s="704"/>
      <c r="AG234" s="729" t="s">
        <v>728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301</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717</v>
      </c>
      <c r="AE235" s="744"/>
      <c r="AF235" s="745"/>
      <c r="AG235" s="746" t="s">
        <v>730</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302</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717</v>
      </c>
      <c r="AE236" s="755"/>
      <c r="AF236" s="765"/>
      <c r="AG236" s="756" t="s">
        <v>731</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726</v>
      </c>
      <c r="AE237" s="770"/>
      <c r="AF237" s="770"/>
      <c r="AG237" s="729" t="s">
        <v>728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717</v>
      </c>
      <c r="AE238" s="703"/>
      <c r="AF238" s="703"/>
      <c r="AG238" s="729" t="s">
        <v>732</v>
      </c>
      <c r="AH238" s="730"/>
      <c r="AI238" s="730"/>
      <c r="AJ238" s="730"/>
      <c r="AK238" s="730"/>
      <c r="AL238" s="730"/>
      <c r="AM238" s="730"/>
      <c r="AN238" s="730"/>
      <c r="AO238" s="730"/>
      <c r="AP238" s="730"/>
      <c r="AQ238" s="730"/>
      <c r="AR238" s="730"/>
      <c r="AS238" s="730"/>
      <c r="AT238" s="730"/>
      <c r="AU238" s="730"/>
      <c r="AV238" s="730"/>
      <c r="AW238" s="730"/>
      <c r="AX238" s="731"/>
    </row>
    <row r="239" spans="1:50" ht="41.25"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717</v>
      </c>
      <c r="AE239" s="703"/>
      <c r="AF239" s="703"/>
      <c r="AG239" s="759" t="s">
        <v>733</v>
      </c>
      <c r="AH239" s="157"/>
      <c r="AI239" s="157"/>
      <c r="AJ239" s="157"/>
      <c r="AK239" s="157"/>
      <c r="AL239" s="157"/>
      <c r="AM239" s="157"/>
      <c r="AN239" s="157"/>
      <c r="AO239" s="157"/>
      <c r="AP239" s="157"/>
      <c r="AQ239" s="157"/>
      <c r="AR239" s="157"/>
      <c r="AS239" s="157"/>
      <c r="AT239" s="157"/>
      <c r="AU239" s="157"/>
      <c r="AV239" s="157"/>
      <c r="AW239" s="157"/>
      <c r="AX239" s="760"/>
    </row>
    <row r="240" spans="1:50" ht="41.25" hidden="1"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c r="AE240" s="690"/>
      <c r="AF240" s="782"/>
      <c r="AG240" s="691"/>
      <c r="AH240" s="154"/>
      <c r="AI240" s="154"/>
      <c r="AJ240" s="154"/>
      <c r="AK240" s="154"/>
      <c r="AL240" s="154"/>
      <c r="AM240" s="154"/>
      <c r="AN240" s="154"/>
      <c r="AO240" s="154"/>
      <c r="AP240" s="154"/>
      <c r="AQ240" s="154"/>
      <c r="AR240" s="154"/>
      <c r="AS240" s="154"/>
      <c r="AT240" s="154"/>
      <c r="AU240" s="154"/>
      <c r="AV240" s="154"/>
      <c r="AW240" s="154"/>
      <c r="AX240" s="692"/>
    </row>
    <row r="241" spans="1:50" ht="19.7" hidden="1" customHeight="1" x14ac:dyDescent="0.15">
      <c r="A241" s="776"/>
      <c r="B241" s="777"/>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hidden="1"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784</v>
      </c>
      <c r="B254" s="134"/>
      <c r="C254" s="134"/>
      <c r="D254" s="134"/>
      <c r="E254" s="135"/>
      <c r="F254" s="790" t="s">
        <v>785</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317</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359</v>
      </c>
      <c r="B258" s="801"/>
      <c r="C258" s="801"/>
      <c r="D258" s="802"/>
      <c r="E258" s="786" t="s">
        <v>710</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358</v>
      </c>
      <c r="B259" s="151"/>
      <c r="C259" s="151"/>
      <c r="D259" s="151"/>
      <c r="E259" s="786" t="s">
        <v>711</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357</v>
      </c>
      <c r="B260" s="151"/>
      <c r="C260" s="151"/>
      <c r="D260" s="151"/>
      <c r="E260" s="786" t="s">
        <v>712</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356</v>
      </c>
      <c r="B261" s="151"/>
      <c r="C261" s="151"/>
      <c r="D261" s="151"/>
      <c r="E261" s="786" t="s">
        <v>713</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355</v>
      </c>
      <c r="B262" s="151"/>
      <c r="C262" s="151"/>
      <c r="D262" s="151"/>
      <c r="E262" s="786" t="s">
        <v>714</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354</v>
      </c>
      <c r="B263" s="151"/>
      <c r="C263" s="151"/>
      <c r="D263" s="151"/>
      <c r="E263" s="786" t="s">
        <v>715</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353</v>
      </c>
      <c r="B264" s="151"/>
      <c r="C264" s="151"/>
      <c r="D264" s="151"/>
      <c r="E264" s="786" t="s">
        <v>716</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352</v>
      </c>
      <c r="B265" s="151"/>
      <c r="C265" s="151"/>
      <c r="D265" s="151"/>
      <c r="E265" s="786" t="s">
        <v>715</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499</v>
      </c>
      <c r="B266" s="151"/>
      <c r="C266" s="151"/>
      <c r="D266" s="151"/>
      <c r="E266" s="805" t="s">
        <v>690</v>
      </c>
      <c r="F266" s="806"/>
      <c r="G266" s="806"/>
      <c r="H266" s="92" t="str">
        <f>IF(E266="","","-")</f>
        <v>-</v>
      </c>
      <c r="I266" s="806"/>
      <c r="J266" s="806"/>
      <c r="K266" s="92" t="str">
        <f>IF(I266="","","-")</f>
        <v/>
      </c>
      <c r="L266" s="121">
        <v>715</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679</v>
      </c>
      <c r="B267" s="151"/>
      <c r="C267" s="151"/>
      <c r="D267" s="151"/>
      <c r="E267" s="805" t="s">
        <v>690</v>
      </c>
      <c r="F267" s="806"/>
      <c r="G267" s="806"/>
      <c r="H267" s="92"/>
      <c r="I267" s="806"/>
      <c r="J267" s="806"/>
      <c r="K267" s="92"/>
      <c r="L267" s="121">
        <v>733</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467</v>
      </c>
      <c r="B268" s="151"/>
      <c r="C268" s="151"/>
      <c r="D268" s="151"/>
      <c r="E268" s="808">
        <v>2021</v>
      </c>
      <c r="F268" s="152"/>
      <c r="G268" s="806" t="s">
        <v>756</v>
      </c>
      <c r="H268" s="806"/>
      <c r="I268" s="806"/>
      <c r="J268" s="152">
        <v>20</v>
      </c>
      <c r="K268" s="152"/>
      <c r="L268" s="121">
        <v>807</v>
      </c>
      <c r="M268" s="121"/>
      <c r="N268" s="121"/>
      <c r="O268" s="152" t="s">
        <v>757</v>
      </c>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348</v>
      </c>
      <c r="B308" s="813"/>
      <c r="C308" s="813"/>
      <c r="D308" s="813"/>
      <c r="E308" s="813"/>
      <c r="F308" s="814"/>
      <c r="G308" s="818" t="s">
        <v>747</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734</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743</v>
      </c>
      <c r="H310" s="840"/>
      <c r="I310" s="840"/>
      <c r="J310" s="840"/>
      <c r="K310" s="841"/>
      <c r="L310" s="842" t="s">
        <v>748</v>
      </c>
      <c r="M310" s="843"/>
      <c r="N310" s="843"/>
      <c r="O310" s="843"/>
      <c r="P310" s="843"/>
      <c r="Q310" s="843"/>
      <c r="R310" s="843"/>
      <c r="S310" s="843"/>
      <c r="T310" s="843"/>
      <c r="U310" s="843"/>
      <c r="V310" s="843"/>
      <c r="W310" s="843"/>
      <c r="X310" s="844"/>
      <c r="Y310" s="845">
        <v>2</v>
      </c>
      <c r="Z310" s="846"/>
      <c r="AA310" s="846"/>
      <c r="AB310" s="847"/>
      <c r="AC310" s="839" t="s">
        <v>735</v>
      </c>
      <c r="AD310" s="840"/>
      <c r="AE310" s="840"/>
      <c r="AF310" s="840"/>
      <c r="AG310" s="841"/>
      <c r="AH310" s="842" t="s">
        <v>736</v>
      </c>
      <c r="AI310" s="843"/>
      <c r="AJ310" s="843"/>
      <c r="AK310" s="843"/>
      <c r="AL310" s="843"/>
      <c r="AM310" s="843"/>
      <c r="AN310" s="843"/>
      <c r="AO310" s="843"/>
      <c r="AP310" s="843"/>
      <c r="AQ310" s="843"/>
      <c r="AR310" s="843"/>
      <c r="AS310" s="843"/>
      <c r="AT310" s="844"/>
      <c r="AU310" s="845">
        <v>58</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2</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58</v>
      </c>
      <c r="AV320" s="855"/>
      <c r="AW320" s="855"/>
      <c r="AX320" s="857"/>
    </row>
    <row r="321" spans="1:51" ht="24.75" customHeight="1" x14ac:dyDescent="0.15">
      <c r="A321" s="815"/>
      <c r="B321" s="816"/>
      <c r="C321" s="816"/>
      <c r="D321" s="816"/>
      <c r="E321" s="816"/>
      <c r="F321" s="817"/>
      <c r="G321" s="818" t="s">
        <v>791</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24.75" customHeight="1" x14ac:dyDescent="0.15">
      <c r="A323" s="815"/>
      <c r="B323" s="816"/>
      <c r="C323" s="816"/>
      <c r="D323" s="816"/>
      <c r="E323" s="816"/>
      <c r="F323" s="817"/>
      <c r="G323" s="839" t="s">
        <v>743</v>
      </c>
      <c r="H323" s="840"/>
      <c r="I323" s="840"/>
      <c r="J323" s="840"/>
      <c r="K323" s="841"/>
      <c r="L323" s="842" t="s">
        <v>742</v>
      </c>
      <c r="M323" s="843"/>
      <c r="N323" s="843"/>
      <c r="O323" s="843"/>
      <c r="P323" s="843"/>
      <c r="Q323" s="843"/>
      <c r="R323" s="843"/>
      <c r="S323" s="843"/>
      <c r="T323" s="843"/>
      <c r="U323" s="843"/>
      <c r="V323" s="843"/>
      <c r="W323" s="843"/>
      <c r="X323" s="844"/>
      <c r="Y323" s="845">
        <v>57</v>
      </c>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1</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x14ac:dyDescent="0.1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57</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1</v>
      </c>
    </row>
    <row r="334" spans="1:51" ht="24.75" hidden="1" customHeight="1" x14ac:dyDescent="0.15">
      <c r="A334" s="815"/>
      <c r="B334" s="816"/>
      <c r="C334" s="816"/>
      <c r="D334" s="816"/>
      <c r="E334" s="816"/>
      <c r="F334" s="817"/>
      <c r="G334" s="818" t="s">
        <v>296</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297</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660</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311</v>
      </c>
      <c r="AM360" s="862"/>
      <c r="AN360" s="862"/>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309</v>
      </c>
      <c r="AD365" s="864"/>
      <c r="AE365" s="864"/>
      <c r="AF365" s="864"/>
      <c r="AG365" s="864"/>
      <c r="AH365" s="865" t="s">
        <v>329</v>
      </c>
      <c r="AI365" s="863"/>
      <c r="AJ365" s="863"/>
      <c r="AK365" s="863"/>
      <c r="AL365" s="863" t="s">
        <v>19</v>
      </c>
      <c r="AM365" s="863"/>
      <c r="AN365" s="863"/>
      <c r="AO365" s="867"/>
      <c r="AP365" s="888" t="s">
        <v>275</v>
      </c>
      <c r="AQ365" s="888"/>
      <c r="AR365" s="888"/>
      <c r="AS365" s="888"/>
      <c r="AT365" s="888"/>
      <c r="AU365" s="888"/>
      <c r="AV365" s="888"/>
      <c r="AW365" s="888"/>
      <c r="AX365" s="888"/>
    </row>
    <row r="366" spans="1:51" ht="37.5" customHeight="1" x14ac:dyDescent="0.15">
      <c r="A366" s="874">
        <v>1</v>
      </c>
      <c r="B366" s="874">
        <v>1</v>
      </c>
      <c r="C366" s="875" t="s">
        <v>744</v>
      </c>
      <c r="D366" s="876"/>
      <c r="E366" s="876"/>
      <c r="F366" s="876"/>
      <c r="G366" s="876"/>
      <c r="H366" s="876"/>
      <c r="I366" s="876"/>
      <c r="J366" s="877">
        <v>3010601041018</v>
      </c>
      <c r="K366" s="878"/>
      <c r="L366" s="878"/>
      <c r="M366" s="878"/>
      <c r="N366" s="878"/>
      <c r="O366" s="878"/>
      <c r="P366" s="879" t="s">
        <v>748</v>
      </c>
      <c r="Q366" s="880"/>
      <c r="R366" s="880"/>
      <c r="S366" s="880"/>
      <c r="T366" s="880"/>
      <c r="U366" s="880"/>
      <c r="V366" s="880"/>
      <c r="W366" s="880"/>
      <c r="X366" s="880"/>
      <c r="Y366" s="881">
        <v>1.7</v>
      </c>
      <c r="Z366" s="882"/>
      <c r="AA366" s="882"/>
      <c r="AB366" s="883"/>
      <c r="AC366" s="884" t="s">
        <v>340</v>
      </c>
      <c r="AD366" s="885"/>
      <c r="AE366" s="885"/>
      <c r="AF366" s="885"/>
      <c r="AG366" s="885"/>
      <c r="AH366" s="868" t="s">
        <v>728</v>
      </c>
      <c r="AI366" s="869"/>
      <c r="AJ366" s="869"/>
      <c r="AK366" s="869"/>
      <c r="AL366" s="870">
        <v>100</v>
      </c>
      <c r="AM366" s="871"/>
      <c r="AN366" s="871"/>
      <c r="AO366" s="872"/>
      <c r="AP366" s="873" t="s">
        <v>728</v>
      </c>
      <c r="AQ366" s="873"/>
      <c r="AR366" s="873"/>
      <c r="AS366" s="873"/>
      <c r="AT366" s="873"/>
      <c r="AU366" s="873"/>
      <c r="AV366" s="873"/>
      <c r="AW366" s="873"/>
      <c r="AX366" s="873"/>
    </row>
    <row r="367" spans="1:51" ht="37.5" customHeight="1" x14ac:dyDescent="0.15">
      <c r="A367" s="874">
        <v>2</v>
      </c>
      <c r="B367" s="874">
        <v>1</v>
      </c>
      <c r="C367" s="875" t="s">
        <v>787</v>
      </c>
      <c r="D367" s="876"/>
      <c r="E367" s="876"/>
      <c r="F367" s="876"/>
      <c r="G367" s="876"/>
      <c r="H367" s="876"/>
      <c r="I367" s="876"/>
      <c r="J367" s="877">
        <v>5010601000566</v>
      </c>
      <c r="K367" s="878"/>
      <c r="L367" s="878"/>
      <c r="M367" s="878"/>
      <c r="N367" s="878"/>
      <c r="O367" s="878"/>
      <c r="P367" s="879" t="s">
        <v>749</v>
      </c>
      <c r="Q367" s="880"/>
      <c r="R367" s="880"/>
      <c r="S367" s="880"/>
      <c r="T367" s="880"/>
      <c r="U367" s="880"/>
      <c r="V367" s="880"/>
      <c r="W367" s="880"/>
      <c r="X367" s="880"/>
      <c r="Y367" s="881">
        <v>0.8</v>
      </c>
      <c r="Z367" s="882"/>
      <c r="AA367" s="882"/>
      <c r="AB367" s="883"/>
      <c r="AC367" s="884" t="s">
        <v>340</v>
      </c>
      <c r="AD367" s="885"/>
      <c r="AE367" s="885"/>
      <c r="AF367" s="885"/>
      <c r="AG367" s="885"/>
      <c r="AH367" s="868" t="s">
        <v>728</v>
      </c>
      <c r="AI367" s="869"/>
      <c r="AJ367" s="869"/>
      <c r="AK367" s="869"/>
      <c r="AL367" s="870">
        <v>100</v>
      </c>
      <c r="AM367" s="871"/>
      <c r="AN367" s="871"/>
      <c r="AO367" s="872"/>
      <c r="AP367" s="873" t="s">
        <v>728</v>
      </c>
      <c r="AQ367" s="873"/>
      <c r="AR367" s="873"/>
      <c r="AS367" s="873"/>
      <c r="AT367" s="873"/>
      <c r="AU367" s="873"/>
      <c r="AV367" s="873"/>
      <c r="AW367" s="873"/>
      <c r="AX367" s="873"/>
      <c r="AY367">
        <f>COUNTA($C$367)</f>
        <v>1</v>
      </c>
    </row>
    <row r="368" spans="1:51" ht="37.5" customHeight="1" x14ac:dyDescent="0.15">
      <c r="A368" s="874">
        <v>3</v>
      </c>
      <c r="B368" s="874">
        <v>1</v>
      </c>
      <c r="C368" s="875" t="s">
        <v>788</v>
      </c>
      <c r="D368" s="876"/>
      <c r="E368" s="876"/>
      <c r="F368" s="876"/>
      <c r="G368" s="876"/>
      <c r="H368" s="876"/>
      <c r="I368" s="876"/>
      <c r="J368" s="877">
        <v>1010001034730</v>
      </c>
      <c r="K368" s="878"/>
      <c r="L368" s="878"/>
      <c r="M368" s="878"/>
      <c r="N368" s="878"/>
      <c r="O368" s="878"/>
      <c r="P368" s="879" t="s">
        <v>750</v>
      </c>
      <c r="Q368" s="880"/>
      <c r="R368" s="880"/>
      <c r="S368" s="880"/>
      <c r="T368" s="880"/>
      <c r="U368" s="880"/>
      <c r="V368" s="880"/>
      <c r="W368" s="880"/>
      <c r="X368" s="880"/>
      <c r="Y368" s="881">
        <v>0.3</v>
      </c>
      <c r="Z368" s="882"/>
      <c r="AA368" s="882"/>
      <c r="AB368" s="883"/>
      <c r="AC368" s="884" t="s">
        <v>340</v>
      </c>
      <c r="AD368" s="885"/>
      <c r="AE368" s="885"/>
      <c r="AF368" s="885"/>
      <c r="AG368" s="885"/>
      <c r="AH368" s="886" t="s">
        <v>728</v>
      </c>
      <c r="AI368" s="887"/>
      <c r="AJ368" s="887"/>
      <c r="AK368" s="887"/>
      <c r="AL368" s="870">
        <v>100</v>
      </c>
      <c r="AM368" s="871"/>
      <c r="AN368" s="871"/>
      <c r="AO368" s="872"/>
      <c r="AP368" s="873" t="s">
        <v>728</v>
      </c>
      <c r="AQ368" s="873"/>
      <c r="AR368" s="873"/>
      <c r="AS368" s="873"/>
      <c r="AT368" s="873"/>
      <c r="AU368" s="873"/>
      <c r="AV368" s="873"/>
      <c r="AW368" s="873"/>
      <c r="AX368" s="873"/>
      <c r="AY368">
        <f>COUNTA($C$368)</f>
        <v>1</v>
      </c>
    </row>
    <row r="369" spans="1:51" ht="37.5" customHeight="1" x14ac:dyDescent="0.15">
      <c r="A369" s="874">
        <v>4</v>
      </c>
      <c r="B369" s="874">
        <v>1</v>
      </c>
      <c r="C369" s="875" t="s">
        <v>751</v>
      </c>
      <c r="D369" s="876"/>
      <c r="E369" s="876"/>
      <c r="F369" s="876"/>
      <c r="G369" s="876"/>
      <c r="H369" s="876"/>
      <c r="I369" s="876"/>
      <c r="J369" s="877">
        <v>6010601003790</v>
      </c>
      <c r="K369" s="878"/>
      <c r="L369" s="878"/>
      <c r="M369" s="878"/>
      <c r="N369" s="878"/>
      <c r="O369" s="878"/>
      <c r="P369" s="879" t="s">
        <v>752</v>
      </c>
      <c r="Q369" s="880"/>
      <c r="R369" s="880"/>
      <c r="S369" s="880"/>
      <c r="T369" s="880"/>
      <c r="U369" s="880"/>
      <c r="V369" s="880"/>
      <c r="W369" s="880"/>
      <c r="X369" s="880"/>
      <c r="Y369" s="881">
        <v>0.3</v>
      </c>
      <c r="Z369" s="882"/>
      <c r="AA369" s="882"/>
      <c r="AB369" s="883"/>
      <c r="AC369" s="884" t="s">
        <v>340</v>
      </c>
      <c r="AD369" s="885"/>
      <c r="AE369" s="885"/>
      <c r="AF369" s="885"/>
      <c r="AG369" s="885"/>
      <c r="AH369" s="886" t="s">
        <v>728</v>
      </c>
      <c r="AI369" s="887"/>
      <c r="AJ369" s="887"/>
      <c r="AK369" s="887"/>
      <c r="AL369" s="870">
        <v>100</v>
      </c>
      <c r="AM369" s="871"/>
      <c r="AN369" s="871"/>
      <c r="AO369" s="872"/>
      <c r="AP369" s="873" t="s">
        <v>728</v>
      </c>
      <c r="AQ369" s="873"/>
      <c r="AR369" s="873"/>
      <c r="AS369" s="873"/>
      <c r="AT369" s="873"/>
      <c r="AU369" s="873"/>
      <c r="AV369" s="873"/>
      <c r="AW369" s="873"/>
      <c r="AX369" s="873"/>
      <c r="AY369">
        <f>COUNTA($C$369)</f>
        <v>1</v>
      </c>
    </row>
    <row r="370" spans="1:51" ht="37.5" customHeight="1" x14ac:dyDescent="0.15">
      <c r="A370" s="874">
        <v>5</v>
      </c>
      <c r="B370" s="874">
        <v>1</v>
      </c>
      <c r="C370" s="875" t="s">
        <v>753</v>
      </c>
      <c r="D370" s="876"/>
      <c r="E370" s="876"/>
      <c r="F370" s="876"/>
      <c r="G370" s="876"/>
      <c r="H370" s="876"/>
      <c r="I370" s="876"/>
      <c r="J370" s="877">
        <v>6010405003434</v>
      </c>
      <c r="K370" s="878"/>
      <c r="L370" s="878"/>
      <c r="M370" s="878"/>
      <c r="N370" s="878"/>
      <c r="O370" s="878"/>
      <c r="P370" s="879" t="s">
        <v>754</v>
      </c>
      <c r="Q370" s="880"/>
      <c r="R370" s="880"/>
      <c r="S370" s="880"/>
      <c r="T370" s="880"/>
      <c r="U370" s="880"/>
      <c r="V370" s="880"/>
      <c r="W370" s="880"/>
      <c r="X370" s="880"/>
      <c r="Y370" s="881">
        <v>0.1</v>
      </c>
      <c r="Z370" s="882"/>
      <c r="AA370" s="882"/>
      <c r="AB370" s="883"/>
      <c r="AC370" s="884" t="s">
        <v>341</v>
      </c>
      <c r="AD370" s="885"/>
      <c r="AE370" s="885"/>
      <c r="AF370" s="885"/>
      <c r="AG370" s="885"/>
      <c r="AH370" s="886" t="s">
        <v>728</v>
      </c>
      <c r="AI370" s="887"/>
      <c r="AJ370" s="887"/>
      <c r="AK370" s="887"/>
      <c r="AL370" s="870">
        <v>100</v>
      </c>
      <c r="AM370" s="871"/>
      <c r="AN370" s="871"/>
      <c r="AO370" s="872"/>
      <c r="AP370" s="873" t="s">
        <v>728</v>
      </c>
      <c r="AQ370" s="873"/>
      <c r="AR370" s="873"/>
      <c r="AS370" s="873"/>
      <c r="AT370" s="873"/>
      <c r="AU370" s="873"/>
      <c r="AV370" s="873"/>
      <c r="AW370" s="873"/>
      <c r="AX370" s="873"/>
      <c r="AY370">
        <f>COUNTA($C$370)</f>
        <v>1</v>
      </c>
    </row>
    <row r="371" spans="1:51" ht="53.25" customHeight="1" x14ac:dyDescent="0.15">
      <c r="A371" s="874">
        <v>6</v>
      </c>
      <c r="B371" s="874">
        <v>1</v>
      </c>
      <c r="C371" s="875" t="s">
        <v>789</v>
      </c>
      <c r="D371" s="876"/>
      <c r="E371" s="876"/>
      <c r="F371" s="876"/>
      <c r="G371" s="876"/>
      <c r="H371" s="876"/>
      <c r="I371" s="876"/>
      <c r="J371" s="877">
        <v>1011701012208</v>
      </c>
      <c r="K371" s="878"/>
      <c r="L371" s="878"/>
      <c r="M371" s="878"/>
      <c r="N371" s="878"/>
      <c r="O371" s="878"/>
      <c r="P371" s="879" t="s">
        <v>755</v>
      </c>
      <c r="Q371" s="880"/>
      <c r="R371" s="880"/>
      <c r="S371" s="880"/>
      <c r="T371" s="880"/>
      <c r="U371" s="880"/>
      <c r="V371" s="880"/>
      <c r="W371" s="880"/>
      <c r="X371" s="880"/>
      <c r="Y371" s="881">
        <v>0.1</v>
      </c>
      <c r="Z371" s="882"/>
      <c r="AA371" s="882"/>
      <c r="AB371" s="883"/>
      <c r="AC371" s="884" t="s">
        <v>340</v>
      </c>
      <c r="AD371" s="885"/>
      <c r="AE371" s="885"/>
      <c r="AF371" s="885"/>
      <c r="AG371" s="885"/>
      <c r="AH371" s="886" t="s">
        <v>728</v>
      </c>
      <c r="AI371" s="887"/>
      <c r="AJ371" s="887"/>
      <c r="AK371" s="887"/>
      <c r="AL371" s="870">
        <v>100</v>
      </c>
      <c r="AM371" s="871"/>
      <c r="AN371" s="871"/>
      <c r="AO371" s="872"/>
      <c r="AP371" s="873" t="s">
        <v>728</v>
      </c>
      <c r="AQ371" s="873"/>
      <c r="AR371" s="873"/>
      <c r="AS371" s="873"/>
      <c r="AT371" s="873"/>
      <c r="AU371" s="873"/>
      <c r="AV371" s="873"/>
      <c r="AW371" s="873"/>
      <c r="AX371" s="873"/>
      <c r="AY371">
        <f>COUNTA($C$371)</f>
        <v>1</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309</v>
      </c>
      <c r="AD398" s="864"/>
      <c r="AE398" s="864"/>
      <c r="AF398" s="864"/>
      <c r="AG398" s="864"/>
      <c r="AH398" s="865" t="s">
        <v>329</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42" customHeight="1" x14ac:dyDescent="0.15">
      <c r="A399" s="874">
        <v>1</v>
      </c>
      <c r="B399" s="874">
        <v>1</v>
      </c>
      <c r="C399" s="875" t="s">
        <v>737</v>
      </c>
      <c r="D399" s="876"/>
      <c r="E399" s="876"/>
      <c r="F399" s="876"/>
      <c r="G399" s="876"/>
      <c r="H399" s="876"/>
      <c r="I399" s="876"/>
      <c r="J399" s="877">
        <v>8000020130001</v>
      </c>
      <c r="K399" s="878"/>
      <c r="L399" s="878"/>
      <c r="M399" s="878"/>
      <c r="N399" s="878"/>
      <c r="O399" s="878"/>
      <c r="P399" s="879" t="s">
        <v>741</v>
      </c>
      <c r="Q399" s="880"/>
      <c r="R399" s="880"/>
      <c r="S399" s="880"/>
      <c r="T399" s="880"/>
      <c r="U399" s="880"/>
      <c r="V399" s="880"/>
      <c r="W399" s="880"/>
      <c r="X399" s="880"/>
      <c r="Y399" s="881">
        <v>58</v>
      </c>
      <c r="Z399" s="882"/>
      <c r="AA399" s="882"/>
      <c r="AB399" s="883"/>
      <c r="AC399" s="884" t="s">
        <v>76</v>
      </c>
      <c r="AD399" s="885"/>
      <c r="AE399" s="885"/>
      <c r="AF399" s="885"/>
      <c r="AG399" s="885"/>
      <c r="AH399" s="868" t="s">
        <v>728</v>
      </c>
      <c r="AI399" s="869"/>
      <c r="AJ399" s="869"/>
      <c r="AK399" s="869"/>
      <c r="AL399" s="870" t="s">
        <v>728</v>
      </c>
      <c r="AM399" s="871"/>
      <c r="AN399" s="871"/>
      <c r="AO399" s="872"/>
      <c r="AP399" s="873" t="s">
        <v>728</v>
      </c>
      <c r="AQ399" s="873"/>
      <c r="AR399" s="873"/>
      <c r="AS399" s="873"/>
      <c r="AT399" s="873"/>
      <c r="AU399" s="873"/>
      <c r="AV399" s="873"/>
      <c r="AW399" s="873"/>
      <c r="AX399" s="873"/>
      <c r="AY399">
        <f>$AY$396</f>
        <v>1</v>
      </c>
    </row>
    <row r="400" spans="1:51" ht="42" customHeight="1" x14ac:dyDescent="0.15">
      <c r="A400" s="874">
        <v>2</v>
      </c>
      <c r="B400" s="874">
        <v>1</v>
      </c>
      <c r="C400" s="875" t="s">
        <v>738</v>
      </c>
      <c r="D400" s="876"/>
      <c r="E400" s="876"/>
      <c r="F400" s="876"/>
      <c r="G400" s="876"/>
      <c r="H400" s="876"/>
      <c r="I400" s="876"/>
      <c r="J400" s="877">
        <v>1000020230006</v>
      </c>
      <c r="K400" s="878"/>
      <c r="L400" s="878"/>
      <c r="M400" s="878"/>
      <c r="N400" s="878"/>
      <c r="O400" s="878"/>
      <c r="P400" s="879" t="s">
        <v>741</v>
      </c>
      <c r="Q400" s="880"/>
      <c r="R400" s="880"/>
      <c r="S400" s="880"/>
      <c r="T400" s="880"/>
      <c r="U400" s="880"/>
      <c r="V400" s="880"/>
      <c r="W400" s="880"/>
      <c r="X400" s="880"/>
      <c r="Y400" s="881">
        <v>42</v>
      </c>
      <c r="Z400" s="882"/>
      <c r="AA400" s="882"/>
      <c r="AB400" s="883"/>
      <c r="AC400" s="884" t="s">
        <v>76</v>
      </c>
      <c r="AD400" s="885"/>
      <c r="AE400" s="885"/>
      <c r="AF400" s="885"/>
      <c r="AG400" s="885"/>
      <c r="AH400" s="868" t="s">
        <v>728</v>
      </c>
      <c r="AI400" s="869"/>
      <c r="AJ400" s="869"/>
      <c r="AK400" s="869"/>
      <c r="AL400" s="870" t="s">
        <v>728</v>
      </c>
      <c r="AM400" s="871"/>
      <c r="AN400" s="871"/>
      <c r="AO400" s="872"/>
      <c r="AP400" s="873" t="s">
        <v>728</v>
      </c>
      <c r="AQ400" s="873"/>
      <c r="AR400" s="873"/>
      <c r="AS400" s="873"/>
      <c r="AT400" s="873"/>
      <c r="AU400" s="873"/>
      <c r="AV400" s="873"/>
      <c r="AW400" s="873"/>
      <c r="AX400" s="873"/>
      <c r="AY400">
        <f>COUNTA($C$400)</f>
        <v>1</v>
      </c>
    </row>
    <row r="401" spans="1:51" ht="42" customHeight="1" x14ac:dyDescent="0.15">
      <c r="A401" s="874">
        <v>3</v>
      </c>
      <c r="B401" s="874">
        <v>1</v>
      </c>
      <c r="C401" s="875" t="s">
        <v>739</v>
      </c>
      <c r="D401" s="876"/>
      <c r="E401" s="876"/>
      <c r="F401" s="876"/>
      <c r="G401" s="876"/>
      <c r="H401" s="876"/>
      <c r="I401" s="876"/>
      <c r="J401" s="877">
        <v>8000020280003</v>
      </c>
      <c r="K401" s="878"/>
      <c r="L401" s="878"/>
      <c r="M401" s="878"/>
      <c r="N401" s="878"/>
      <c r="O401" s="878"/>
      <c r="P401" s="879" t="s">
        <v>741</v>
      </c>
      <c r="Q401" s="880"/>
      <c r="R401" s="880"/>
      <c r="S401" s="880"/>
      <c r="T401" s="880"/>
      <c r="U401" s="880"/>
      <c r="V401" s="880"/>
      <c r="W401" s="880"/>
      <c r="X401" s="880"/>
      <c r="Y401" s="881">
        <v>42</v>
      </c>
      <c r="Z401" s="882"/>
      <c r="AA401" s="882"/>
      <c r="AB401" s="883"/>
      <c r="AC401" s="884" t="s">
        <v>76</v>
      </c>
      <c r="AD401" s="885"/>
      <c r="AE401" s="885"/>
      <c r="AF401" s="885"/>
      <c r="AG401" s="885"/>
      <c r="AH401" s="886" t="s">
        <v>728</v>
      </c>
      <c r="AI401" s="887"/>
      <c r="AJ401" s="887"/>
      <c r="AK401" s="887"/>
      <c r="AL401" s="870" t="s">
        <v>728</v>
      </c>
      <c r="AM401" s="871"/>
      <c r="AN401" s="871"/>
      <c r="AO401" s="872"/>
      <c r="AP401" s="873" t="s">
        <v>728</v>
      </c>
      <c r="AQ401" s="873"/>
      <c r="AR401" s="873"/>
      <c r="AS401" s="873"/>
      <c r="AT401" s="873"/>
      <c r="AU401" s="873"/>
      <c r="AV401" s="873"/>
      <c r="AW401" s="873"/>
      <c r="AX401" s="873"/>
      <c r="AY401">
        <f>COUNTA($C$401)</f>
        <v>1</v>
      </c>
    </row>
    <row r="402" spans="1:51" ht="42" customHeight="1" x14ac:dyDescent="0.15">
      <c r="A402" s="874">
        <v>4</v>
      </c>
      <c r="B402" s="874">
        <v>1</v>
      </c>
      <c r="C402" s="875" t="s">
        <v>768</v>
      </c>
      <c r="D402" s="876"/>
      <c r="E402" s="876"/>
      <c r="F402" s="876"/>
      <c r="G402" s="876"/>
      <c r="H402" s="876"/>
      <c r="I402" s="876"/>
      <c r="J402" s="877">
        <v>1000020470007</v>
      </c>
      <c r="K402" s="878"/>
      <c r="L402" s="878"/>
      <c r="M402" s="878"/>
      <c r="N402" s="878"/>
      <c r="O402" s="878"/>
      <c r="P402" s="879" t="s">
        <v>741</v>
      </c>
      <c r="Q402" s="880"/>
      <c r="R402" s="880"/>
      <c r="S402" s="880"/>
      <c r="T402" s="880"/>
      <c r="U402" s="880"/>
      <c r="V402" s="880"/>
      <c r="W402" s="880"/>
      <c r="X402" s="880"/>
      <c r="Y402" s="881">
        <v>29</v>
      </c>
      <c r="Z402" s="882"/>
      <c r="AA402" s="882"/>
      <c r="AB402" s="883"/>
      <c r="AC402" s="884" t="s">
        <v>76</v>
      </c>
      <c r="AD402" s="885"/>
      <c r="AE402" s="885"/>
      <c r="AF402" s="885"/>
      <c r="AG402" s="885"/>
      <c r="AH402" s="886" t="s">
        <v>728</v>
      </c>
      <c r="AI402" s="887"/>
      <c r="AJ402" s="887"/>
      <c r="AK402" s="887"/>
      <c r="AL402" s="870" t="s">
        <v>728</v>
      </c>
      <c r="AM402" s="871"/>
      <c r="AN402" s="871"/>
      <c r="AO402" s="872"/>
      <c r="AP402" s="873" t="s">
        <v>728</v>
      </c>
      <c r="AQ402" s="873"/>
      <c r="AR402" s="873"/>
      <c r="AS402" s="873"/>
      <c r="AT402" s="873"/>
      <c r="AU402" s="873"/>
      <c r="AV402" s="873"/>
      <c r="AW402" s="873"/>
      <c r="AX402" s="873"/>
      <c r="AY402">
        <f>COUNTA($C$402)</f>
        <v>1</v>
      </c>
    </row>
    <row r="403" spans="1:51" ht="42" customHeight="1" x14ac:dyDescent="0.15">
      <c r="A403" s="874">
        <v>5</v>
      </c>
      <c r="B403" s="874">
        <v>1</v>
      </c>
      <c r="C403" s="875" t="s">
        <v>769</v>
      </c>
      <c r="D403" s="876"/>
      <c r="E403" s="876"/>
      <c r="F403" s="876"/>
      <c r="G403" s="876"/>
      <c r="H403" s="876"/>
      <c r="I403" s="876"/>
      <c r="J403" s="877">
        <v>5000020240001</v>
      </c>
      <c r="K403" s="878"/>
      <c r="L403" s="878"/>
      <c r="M403" s="878"/>
      <c r="N403" s="878"/>
      <c r="O403" s="878"/>
      <c r="P403" s="879" t="s">
        <v>741</v>
      </c>
      <c r="Q403" s="880"/>
      <c r="R403" s="880"/>
      <c r="S403" s="880"/>
      <c r="T403" s="880"/>
      <c r="U403" s="880"/>
      <c r="V403" s="880"/>
      <c r="W403" s="880"/>
      <c r="X403" s="880"/>
      <c r="Y403" s="881">
        <v>28</v>
      </c>
      <c r="Z403" s="882"/>
      <c r="AA403" s="882"/>
      <c r="AB403" s="883"/>
      <c r="AC403" s="884" t="s">
        <v>76</v>
      </c>
      <c r="AD403" s="885"/>
      <c r="AE403" s="885"/>
      <c r="AF403" s="885"/>
      <c r="AG403" s="885"/>
      <c r="AH403" s="886" t="s">
        <v>728</v>
      </c>
      <c r="AI403" s="887"/>
      <c r="AJ403" s="887"/>
      <c r="AK403" s="887"/>
      <c r="AL403" s="870" t="s">
        <v>728</v>
      </c>
      <c r="AM403" s="871"/>
      <c r="AN403" s="871"/>
      <c r="AO403" s="872"/>
      <c r="AP403" s="873" t="s">
        <v>728</v>
      </c>
      <c r="AQ403" s="873"/>
      <c r="AR403" s="873"/>
      <c r="AS403" s="873"/>
      <c r="AT403" s="873"/>
      <c r="AU403" s="873"/>
      <c r="AV403" s="873"/>
      <c r="AW403" s="873"/>
      <c r="AX403" s="873"/>
      <c r="AY403">
        <f>COUNTA($C$403)</f>
        <v>1</v>
      </c>
    </row>
    <row r="404" spans="1:51" ht="42" customHeight="1" x14ac:dyDescent="0.15">
      <c r="A404" s="874">
        <v>6</v>
      </c>
      <c r="B404" s="874">
        <v>1</v>
      </c>
      <c r="C404" s="875" t="s">
        <v>770</v>
      </c>
      <c r="D404" s="876"/>
      <c r="E404" s="876"/>
      <c r="F404" s="876"/>
      <c r="G404" s="876"/>
      <c r="H404" s="876"/>
      <c r="I404" s="876"/>
      <c r="J404" s="877">
        <v>4000020270008</v>
      </c>
      <c r="K404" s="878"/>
      <c r="L404" s="878"/>
      <c r="M404" s="878"/>
      <c r="N404" s="878"/>
      <c r="O404" s="878"/>
      <c r="P404" s="879" t="s">
        <v>741</v>
      </c>
      <c r="Q404" s="880"/>
      <c r="R404" s="880"/>
      <c r="S404" s="880"/>
      <c r="T404" s="880"/>
      <c r="U404" s="880"/>
      <c r="V404" s="880"/>
      <c r="W404" s="880"/>
      <c r="X404" s="880"/>
      <c r="Y404" s="881">
        <v>27</v>
      </c>
      <c r="Z404" s="882"/>
      <c r="AA404" s="882"/>
      <c r="AB404" s="883"/>
      <c r="AC404" s="884" t="s">
        <v>76</v>
      </c>
      <c r="AD404" s="885"/>
      <c r="AE404" s="885"/>
      <c r="AF404" s="885"/>
      <c r="AG404" s="885"/>
      <c r="AH404" s="886" t="s">
        <v>728</v>
      </c>
      <c r="AI404" s="887"/>
      <c r="AJ404" s="887"/>
      <c r="AK404" s="887"/>
      <c r="AL404" s="870" t="s">
        <v>728</v>
      </c>
      <c r="AM404" s="871"/>
      <c r="AN404" s="871"/>
      <c r="AO404" s="872"/>
      <c r="AP404" s="873" t="s">
        <v>728</v>
      </c>
      <c r="AQ404" s="873"/>
      <c r="AR404" s="873"/>
      <c r="AS404" s="873"/>
      <c r="AT404" s="873"/>
      <c r="AU404" s="873"/>
      <c r="AV404" s="873"/>
      <c r="AW404" s="873"/>
      <c r="AX404" s="873"/>
      <c r="AY404">
        <f>COUNTA($C$404)</f>
        <v>1</v>
      </c>
    </row>
    <row r="405" spans="1:51" ht="42" customHeight="1" x14ac:dyDescent="0.15">
      <c r="A405" s="874">
        <v>7</v>
      </c>
      <c r="B405" s="874">
        <v>1</v>
      </c>
      <c r="C405" s="875" t="s">
        <v>771</v>
      </c>
      <c r="D405" s="876"/>
      <c r="E405" s="876"/>
      <c r="F405" s="876"/>
      <c r="G405" s="876"/>
      <c r="H405" s="876"/>
      <c r="I405" s="876"/>
      <c r="J405" s="877">
        <v>4000020210005</v>
      </c>
      <c r="K405" s="878"/>
      <c r="L405" s="878"/>
      <c r="M405" s="878"/>
      <c r="N405" s="878"/>
      <c r="O405" s="878"/>
      <c r="P405" s="879" t="s">
        <v>741</v>
      </c>
      <c r="Q405" s="880"/>
      <c r="R405" s="880"/>
      <c r="S405" s="880"/>
      <c r="T405" s="880"/>
      <c r="U405" s="880"/>
      <c r="V405" s="880"/>
      <c r="W405" s="880"/>
      <c r="X405" s="880"/>
      <c r="Y405" s="881">
        <v>27</v>
      </c>
      <c r="Z405" s="882"/>
      <c r="AA405" s="882"/>
      <c r="AB405" s="883"/>
      <c r="AC405" s="884" t="s">
        <v>76</v>
      </c>
      <c r="AD405" s="885"/>
      <c r="AE405" s="885"/>
      <c r="AF405" s="885"/>
      <c r="AG405" s="885"/>
      <c r="AH405" s="886" t="s">
        <v>728</v>
      </c>
      <c r="AI405" s="887"/>
      <c r="AJ405" s="887"/>
      <c r="AK405" s="887"/>
      <c r="AL405" s="870" t="s">
        <v>728</v>
      </c>
      <c r="AM405" s="871"/>
      <c r="AN405" s="871"/>
      <c r="AO405" s="872"/>
      <c r="AP405" s="873" t="s">
        <v>728</v>
      </c>
      <c r="AQ405" s="873"/>
      <c r="AR405" s="873"/>
      <c r="AS405" s="873"/>
      <c r="AT405" s="873"/>
      <c r="AU405" s="873"/>
      <c r="AV405" s="873"/>
      <c r="AW405" s="873"/>
      <c r="AX405" s="873"/>
      <c r="AY405">
        <f>COUNTA($C$405)</f>
        <v>1</v>
      </c>
    </row>
    <row r="406" spans="1:51" ht="42" customHeight="1" x14ac:dyDescent="0.15">
      <c r="A406" s="874">
        <v>8</v>
      </c>
      <c r="B406" s="874">
        <v>1</v>
      </c>
      <c r="C406" s="875" t="s">
        <v>772</v>
      </c>
      <c r="D406" s="876"/>
      <c r="E406" s="876"/>
      <c r="F406" s="876"/>
      <c r="G406" s="876"/>
      <c r="H406" s="876"/>
      <c r="I406" s="876"/>
      <c r="J406" s="877">
        <v>5000020150002</v>
      </c>
      <c r="K406" s="878"/>
      <c r="L406" s="878"/>
      <c r="M406" s="878"/>
      <c r="N406" s="878"/>
      <c r="O406" s="878"/>
      <c r="P406" s="879" t="s">
        <v>741</v>
      </c>
      <c r="Q406" s="880"/>
      <c r="R406" s="880"/>
      <c r="S406" s="880"/>
      <c r="T406" s="880"/>
      <c r="U406" s="880"/>
      <c r="V406" s="880"/>
      <c r="W406" s="880"/>
      <c r="X406" s="880"/>
      <c r="Y406" s="881">
        <v>26</v>
      </c>
      <c r="Z406" s="882"/>
      <c r="AA406" s="882"/>
      <c r="AB406" s="883"/>
      <c r="AC406" s="884" t="s">
        <v>76</v>
      </c>
      <c r="AD406" s="885"/>
      <c r="AE406" s="885"/>
      <c r="AF406" s="885"/>
      <c r="AG406" s="885"/>
      <c r="AH406" s="886" t="s">
        <v>728</v>
      </c>
      <c r="AI406" s="887"/>
      <c r="AJ406" s="887"/>
      <c r="AK406" s="887"/>
      <c r="AL406" s="870" t="s">
        <v>728</v>
      </c>
      <c r="AM406" s="871"/>
      <c r="AN406" s="871"/>
      <c r="AO406" s="872"/>
      <c r="AP406" s="873" t="s">
        <v>728</v>
      </c>
      <c r="AQ406" s="873"/>
      <c r="AR406" s="873"/>
      <c r="AS406" s="873"/>
      <c r="AT406" s="873"/>
      <c r="AU406" s="873"/>
      <c r="AV406" s="873"/>
      <c r="AW406" s="873"/>
      <c r="AX406" s="873"/>
      <c r="AY406">
        <f>COUNTA($C$406)</f>
        <v>1</v>
      </c>
    </row>
    <row r="407" spans="1:51" ht="42" customHeight="1" x14ac:dyDescent="0.15">
      <c r="A407" s="874">
        <v>9</v>
      </c>
      <c r="B407" s="874">
        <v>1</v>
      </c>
      <c r="C407" s="875" t="s">
        <v>773</v>
      </c>
      <c r="D407" s="876"/>
      <c r="E407" s="876"/>
      <c r="F407" s="876"/>
      <c r="G407" s="876"/>
      <c r="H407" s="876"/>
      <c r="I407" s="876"/>
      <c r="J407" s="877">
        <v>4000020120006</v>
      </c>
      <c r="K407" s="878"/>
      <c r="L407" s="878"/>
      <c r="M407" s="878"/>
      <c r="N407" s="878"/>
      <c r="O407" s="878"/>
      <c r="P407" s="879" t="s">
        <v>741</v>
      </c>
      <c r="Q407" s="880"/>
      <c r="R407" s="880"/>
      <c r="S407" s="880"/>
      <c r="T407" s="880"/>
      <c r="U407" s="880"/>
      <c r="V407" s="880"/>
      <c r="W407" s="880"/>
      <c r="X407" s="880"/>
      <c r="Y407" s="881">
        <v>24</v>
      </c>
      <c r="Z407" s="882"/>
      <c r="AA407" s="882"/>
      <c r="AB407" s="883"/>
      <c r="AC407" s="884" t="s">
        <v>76</v>
      </c>
      <c r="AD407" s="885"/>
      <c r="AE407" s="885"/>
      <c r="AF407" s="885"/>
      <c r="AG407" s="885"/>
      <c r="AH407" s="886" t="s">
        <v>728</v>
      </c>
      <c r="AI407" s="887"/>
      <c r="AJ407" s="887"/>
      <c r="AK407" s="887"/>
      <c r="AL407" s="870" t="s">
        <v>728</v>
      </c>
      <c r="AM407" s="871"/>
      <c r="AN407" s="871"/>
      <c r="AO407" s="872"/>
      <c r="AP407" s="873" t="s">
        <v>728</v>
      </c>
      <c r="AQ407" s="873"/>
      <c r="AR407" s="873"/>
      <c r="AS407" s="873"/>
      <c r="AT407" s="873"/>
      <c r="AU407" s="873"/>
      <c r="AV407" s="873"/>
      <c r="AW407" s="873"/>
      <c r="AX407" s="873"/>
      <c r="AY407">
        <f>COUNTA($C$407)</f>
        <v>1</v>
      </c>
    </row>
    <row r="408" spans="1:51" ht="42" customHeight="1" x14ac:dyDescent="0.15">
      <c r="A408" s="874">
        <v>10</v>
      </c>
      <c r="B408" s="874">
        <v>1</v>
      </c>
      <c r="C408" s="875" t="s">
        <v>774</v>
      </c>
      <c r="D408" s="876"/>
      <c r="E408" s="876"/>
      <c r="F408" s="876"/>
      <c r="G408" s="876"/>
      <c r="H408" s="876"/>
      <c r="I408" s="876"/>
      <c r="J408" s="877">
        <v>8000020460001</v>
      </c>
      <c r="K408" s="878"/>
      <c r="L408" s="878"/>
      <c r="M408" s="878"/>
      <c r="N408" s="878"/>
      <c r="O408" s="878"/>
      <c r="P408" s="879" t="s">
        <v>741</v>
      </c>
      <c r="Q408" s="880"/>
      <c r="R408" s="880"/>
      <c r="S408" s="880"/>
      <c r="T408" s="880"/>
      <c r="U408" s="880"/>
      <c r="V408" s="880"/>
      <c r="W408" s="880"/>
      <c r="X408" s="880"/>
      <c r="Y408" s="881">
        <v>24</v>
      </c>
      <c r="Z408" s="882"/>
      <c r="AA408" s="882"/>
      <c r="AB408" s="883"/>
      <c r="AC408" s="884" t="s">
        <v>76</v>
      </c>
      <c r="AD408" s="885"/>
      <c r="AE408" s="885"/>
      <c r="AF408" s="885"/>
      <c r="AG408" s="885"/>
      <c r="AH408" s="886" t="s">
        <v>728</v>
      </c>
      <c r="AI408" s="887"/>
      <c r="AJ408" s="887"/>
      <c r="AK408" s="887"/>
      <c r="AL408" s="870" t="s">
        <v>728</v>
      </c>
      <c r="AM408" s="871"/>
      <c r="AN408" s="871"/>
      <c r="AO408" s="872"/>
      <c r="AP408" s="873" t="s">
        <v>728</v>
      </c>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309</v>
      </c>
      <c r="AD431" s="864"/>
      <c r="AE431" s="864"/>
      <c r="AF431" s="864"/>
      <c r="AG431" s="864"/>
      <c r="AH431" s="865" t="s">
        <v>329</v>
      </c>
      <c r="AI431" s="863"/>
      <c r="AJ431" s="863"/>
      <c r="AK431" s="863"/>
      <c r="AL431" s="863" t="s">
        <v>19</v>
      </c>
      <c r="AM431" s="863"/>
      <c r="AN431" s="863"/>
      <c r="AO431" s="867"/>
      <c r="AP431" s="888" t="s">
        <v>275</v>
      </c>
      <c r="AQ431" s="888"/>
      <c r="AR431" s="888"/>
      <c r="AS431" s="888"/>
      <c r="AT431" s="888"/>
      <c r="AU431" s="888"/>
      <c r="AV431" s="888"/>
      <c r="AW431" s="888"/>
      <c r="AX431" s="888"/>
      <c r="AY431">
        <f>$AY$429</f>
        <v>1</v>
      </c>
    </row>
    <row r="432" spans="1:51" ht="50.25" customHeight="1" x14ac:dyDescent="0.15">
      <c r="A432" s="874">
        <v>1</v>
      </c>
      <c r="B432" s="874">
        <v>1</v>
      </c>
      <c r="C432" s="875" t="s">
        <v>790</v>
      </c>
      <c r="D432" s="876"/>
      <c r="E432" s="876"/>
      <c r="F432" s="876"/>
      <c r="G432" s="876"/>
      <c r="H432" s="876"/>
      <c r="I432" s="876"/>
      <c r="J432" s="877">
        <v>7011001029649</v>
      </c>
      <c r="K432" s="878"/>
      <c r="L432" s="878"/>
      <c r="M432" s="878"/>
      <c r="N432" s="878"/>
      <c r="O432" s="878"/>
      <c r="P432" s="879" t="s">
        <v>742</v>
      </c>
      <c r="Q432" s="880"/>
      <c r="R432" s="880"/>
      <c r="S432" s="880"/>
      <c r="T432" s="880"/>
      <c r="U432" s="880"/>
      <c r="V432" s="880"/>
      <c r="W432" s="880"/>
      <c r="X432" s="880"/>
      <c r="Y432" s="881">
        <v>57</v>
      </c>
      <c r="Z432" s="882"/>
      <c r="AA432" s="882"/>
      <c r="AB432" s="883"/>
      <c r="AC432" s="884" t="s">
        <v>334</v>
      </c>
      <c r="AD432" s="885"/>
      <c r="AE432" s="885"/>
      <c r="AF432" s="885"/>
      <c r="AG432" s="885"/>
      <c r="AH432" s="868">
        <v>5</v>
      </c>
      <c r="AI432" s="869"/>
      <c r="AJ432" s="869"/>
      <c r="AK432" s="869"/>
      <c r="AL432" s="870">
        <v>85</v>
      </c>
      <c r="AM432" s="871"/>
      <c r="AN432" s="871"/>
      <c r="AO432" s="872"/>
      <c r="AP432" s="873" t="s">
        <v>728</v>
      </c>
      <c r="AQ432" s="873"/>
      <c r="AR432" s="873"/>
      <c r="AS432" s="873"/>
      <c r="AT432" s="873"/>
      <c r="AU432" s="873"/>
      <c r="AV432" s="873"/>
      <c r="AW432" s="873"/>
      <c r="AX432" s="873"/>
      <c r="AY432">
        <f>$AY$429</f>
        <v>1</v>
      </c>
    </row>
    <row r="433" spans="1:51" ht="50.25" customHeight="1" x14ac:dyDescent="0.15">
      <c r="A433" s="874">
        <v>2</v>
      </c>
      <c r="B433" s="874">
        <v>1</v>
      </c>
      <c r="C433" s="875" t="s">
        <v>795</v>
      </c>
      <c r="D433" s="876"/>
      <c r="E433" s="876"/>
      <c r="F433" s="876"/>
      <c r="G433" s="876"/>
      <c r="H433" s="876"/>
      <c r="I433" s="876"/>
      <c r="J433" s="877">
        <v>2010001128507</v>
      </c>
      <c r="K433" s="878"/>
      <c r="L433" s="878"/>
      <c r="M433" s="878"/>
      <c r="N433" s="878"/>
      <c r="O433" s="878"/>
      <c r="P433" s="879" t="s">
        <v>745</v>
      </c>
      <c r="Q433" s="880"/>
      <c r="R433" s="880"/>
      <c r="S433" s="880"/>
      <c r="T433" s="880"/>
      <c r="U433" s="880"/>
      <c r="V433" s="880"/>
      <c r="W433" s="880"/>
      <c r="X433" s="880"/>
      <c r="Y433" s="881">
        <v>11</v>
      </c>
      <c r="Z433" s="882"/>
      <c r="AA433" s="882"/>
      <c r="AB433" s="883"/>
      <c r="AC433" s="884" t="s">
        <v>740</v>
      </c>
      <c r="AD433" s="885"/>
      <c r="AE433" s="885"/>
      <c r="AF433" s="885"/>
      <c r="AG433" s="885"/>
      <c r="AH433" s="868">
        <v>1</v>
      </c>
      <c r="AI433" s="869"/>
      <c r="AJ433" s="869"/>
      <c r="AK433" s="869"/>
      <c r="AL433" s="870">
        <v>85</v>
      </c>
      <c r="AM433" s="871"/>
      <c r="AN433" s="871"/>
      <c r="AO433" s="872"/>
      <c r="AP433" s="873" t="s">
        <v>728</v>
      </c>
      <c r="AQ433" s="873"/>
      <c r="AR433" s="873"/>
      <c r="AS433" s="873"/>
      <c r="AT433" s="873"/>
      <c r="AU433" s="873"/>
      <c r="AV433" s="873"/>
      <c r="AW433" s="873"/>
      <c r="AX433" s="873"/>
      <c r="AY433">
        <f>COUNTA($C$433)</f>
        <v>1</v>
      </c>
    </row>
    <row r="434" spans="1:51" ht="50.25" customHeight="1" x14ac:dyDescent="0.15">
      <c r="A434" s="874">
        <v>3</v>
      </c>
      <c r="B434" s="874">
        <v>1</v>
      </c>
      <c r="C434" s="875" t="s">
        <v>744</v>
      </c>
      <c r="D434" s="876"/>
      <c r="E434" s="876"/>
      <c r="F434" s="876"/>
      <c r="G434" s="876"/>
      <c r="H434" s="876"/>
      <c r="I434" s="876"/>
      <c r="J434" s="877">
        <v>3010601041018</v>
      </c>
      <c r="K434" s="878"/>
      <c r="L434" s="878"/>
      <c r="M434" s="878"/>
      <c r="N434" s="878"/>
      <c r="O434" s="878"/>
      <c r="P434" s="879" t="s">
        <v>746</v>
      </c>
      <c r="Q434" s="880"/>
      <c r="R434" s="880"/>
      <c r="S434" s="880"/>
      <c r="T434" s="880"/>
      <c r="U434" s="880"/>
      <c r="V434" s="880"/>
      <c r="W434" s="880"/>
      <c r="X434" s="880"/>
      <c r="Y434" s="881">
        <v>1</v>
      </c>
      <c r="Z434" s="882"/>
      <c r="AA434" s="882"/>
      <c r="AB434" s="883"/>
      <c r="AC434" s="884" t="s">
        <v>740</v>
      </c>
      <c r="AD434" s="885"/>
      <c r="AE434" s="885"/>
      <c r="AF434" s="885"/>
      <c r="AG434" s="885"/>
      <c r="AH434" s="886">
        <v>1</v>
      </c>
      <c r="AI434" s="887"/>
      <c r="AJ434" s="887"/>
      <c r="AK434" s="887"/>
      <c r="AL434" s="870">
        <v>49</v>
      </c>
      <c r="AM434" s="871"/>
      <c r="AN434" s="871"/>
      <c r="AO434" s="872"/>
      <c r="AP434" s="873" t="s">
        <v>728</v>
      </c>
      <c r="AQ434" s="873"/>
      <c r="AR434" s="873"/>
      <c r="AS434" s="873"/>
      <c r="AT434" s="873"/>
      <c r="AU434" s="873"/>
      <c r="AV434" s="873"/>
      <c r="AW434" s="873"/>
      <c r="AX434" s="873"/>
      <c r="AY434">
        <f>COUNTA($C$434)</f>
        <v>1</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309</v>
      </c>
      <c r="AD464" s="864"/>
      <c r="AE464" s="864"/>
      <c r="AF464" s="864"/>
      <c r="AG464" s="864"/>
      <c r="AH464" s="865" t="s">
        <v>329</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309</v>
      </c>
      <c r="AD497" s="864"/>
      <c r="AE497" s="864"/>
      <c r="AF497" s="864"/>
      <c r="AG497" s="864"/>
      <c r="AH497" s="865" t="s">
        <v>329</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309</v>
      </c>
      <c r="AD530" s="864"/>
      <c r="AE530" s="864"/>
      <c r="AF530" s="864"/>
      <c r="AG530" s="864"/>
      <c r="AH530" s="865" t="s">
        <v>329</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309</v>
      </c>
      <c r="AD563" s="864"/>
      <c r="AE563" s="864"/>
      <c r="AF563" s="864"/>
      <c r="AG563" s="864"/>
      <c r="AH563" s="865" t="s">
        <v>329</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309</v>
      </c>
      <c r="AD596" s="864"/>
      <c r="AE596" s="864"/>
      <c r="AF596" s="864"/>
      <c r="AG596" s="864"/>
      <c r="AH596" s="865" t="s">
        <v>329</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661</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311</v>
      </c>
      <c r="AM627" s="893"/>
      <c r="AN627" s="89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305</v>
      </c>
      <c r="AQ630" s="888"/>
      <c r="AR630" s="888"/>
      <c r="AS630" s="888"/>
      <c r="AT630" s="888"/>
      <c r="AU630" s="888"/>
      <c r="AV630" s="888"/>
      <c r="AW630" s="888"/>
      <c r="AX630" s="888"/>
    </row>
    <row r="631" spans="1:51" ht="30" hidden="1" customHeight="1" x14ac:dyDescent="0.15">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17">
      <formula>IF(RIGHT(TEXT(P14,"0.#"),1)=".",FALSE,TRUE)</formula>
    </cfRule>
    <cfRule type="expression" dxfId="1502" priority="918">
      <formula>IF(RIGHT(TEXT(P14,"0.#"),1)=".",TRUE,FALSE)</formula>
    </cfRule>
  </conditionalFormatting>
  <conditionalFormatting sqref="P18:AX18">
    <cfRule type="expression" dxfId="1501" priority="915">
      <formula>IF(RIGHT(TEXT(P18,"0.#"),1)=".",FALSE,TRUE)</formula>
    </cfRule>
    <cfRule type="expression" dxfId="1500" priority="916">
      <formula>IF(RIGHT(TEXT(P18,"0.#"),1)=".",TRUE,FALSE)</formula>
    </cfRule>
  </conditionalFormatting>
  <conditionalFormatting sqref="Y311">
    <cfRule type="expression" dxfId="1499" priority="913">
      <formula>IF(RIGHT(TEXT(Y311,"0.#"),1)=".",FALSE,TRUE)</formula>
    </cfRule>
    <cfRule type="expression" dxfId="1498" priority="914">
      <formula>IF(RIGHT(TEXT(Y311,"0.#"),1)=".",TRUE,FALSE)</formula>
    </cfRule>
  </conditionalFormatting>
  <conditionalFormatting sqref="Y320">
    <cfRule type="expression" dxfId="1497" priority="911">
      <formula>IF(RIGHT(TEXT(Y320,"0.#"),1)=".",FALSE,TRUE)</formula>
    </cfRule>
    <cfRule type="expression" dxfId="1496" priority="912">
      <formula>IF(RIGHT(TEXT(Y320,"0.#"),1)=".",TRUE,FALSE)</formula>
    </cfRule>
  </conditionalFormatting>
  <conditionalFormatting sqref="Y351:Y358 Y349 Y338:Y345 Y336 Y325:Y332 Y323">
    <cfRule type="expression" dxfId="1495" priority="891">
      <formula>IF(RIGHT(TEXT(Y323,"0.#"),1)=".",FALSE,TRUE)</formula>
    </cfRule>
    <cfRule type="expression" dxfId="1494" priority="892">
      <formula>IF(RIGHT(TEXT(Y323,"0.#"),1)=".",TRUE,FALSE)</formula>
    </cfRule>
  </conditionalFormatting>
  <conditionalFormatting sqref="P16:AQ17 P15:AX15 P13:AX13">
    <cfRule type="expression" dxfId="1493" priority="909">
      <formula>IF(RIGHT(TEXT(P13,"0.#"),1)=".",FALSE,TRUE)</formula>
    </cfRule>
    <cfRule type="expression" dxfId="1492" priority="910">
      <formula>IF(RIGHT(TEXT(P13,"0.#"),1)=".",TRUE,FALSE)</formula>
    </cfRule>
  </conditionalFormatting>
  <conditionalFormatting sqref="P19:AJ19">
    <cfRule type="expression" dxfId="1491" priority="907">
      <formula>IF(RIGHT(TEXT(P19,"0.#"),1)=".",FALSE,TRUE)</formula>
    </cfRule>
    <cfRule type="expression" dxfId="1490" priority="908">
      <formula>IF(RIGHT(TEXT(P19,"0.#"),1)=".",TRUE,FALSE)</formula>
    </cfRule>
  </conditionalFormatting>
  <conditionalFormatting sqref="AE32 AQ32">
    <cfRule type="expression" dxfId="1489" priority="905">
      <formula>IF(RIGHT(TEXT(AE32,"0.#"),1)=".",FALSE,TRUE)</formula>
    </cfRule>
    <cfRule type="expression" dxfId="1488" priority="906">
      <formula>IF(RIGHT(TEXT(AE32,"0.#"),1)=".",TRUE,FALSE)</formula>
    </cfRule>
  </conditionalFormatting>
  <conditionalFormatting sqref="Y312:Y319 Y310">
    <cfRule type="expression" dxfId="1487" priority="903">
      <formula>IF(RIGHT(TEXT(Y310,"0.#"),1)=".",FALSE,TRUE)</formula>
    </cfRule>
    <cfRule type="expression" dxfId="1486" priority="904">
      <formula>IF(RIGHT(TEXT(Y310,"0.#"),1)=".",TRUE,FALSE)</formula>
    </cfRule>
  </conditionalFormatting>
  <conditionalFormatting sqref="AU311">
    <cfRule type="expression" dxfId="1485" priority="901">
      <formula>IF(RIGHT(TEXT(AU311,"0.#"),1)=".",FALSE,TRUE)</formula>
    </cfRule>
    <cfRule type="expression" dxfId="1484" priority="902">
      <formula>IF(RIGHT(TEXT(AU311,"0.#"),1)=".",TRUE,FALSE)</formula>
    </cfRule>
  </conditionalFormatting>
  <conditionalFormatting sqref="AU320">
    <cfRule type="expression" dxfId="1483" priority="899">
      <formula>IF(RIGHT(TEXT(AU320,"0.#"),1)=".",FALSE,TRUE)</formula>
    </cfRule>
    <cfRule type="expression" dxfId="1482" priority="900">
      <formula>IF(RIGHT(TEXT(AU320,"0.#"),1)=".",TRUE,FALSE)</formula>
    </cfRule>
  </conditionalFormatting>
  <conditionalFormatting sqref="AU312:AU319 AU310">
    <cfRule type="expression" dxfId="1481" priority="897">
      <formula>IF(RIGHT(TEXT(AU310,"0.#"),1)=".",FALSE,TRUE)</formula>
    </cfRule>
    <cfRule type="expression" dxfId="1480" priority="898">
      <formula>IF(RIGHT(TEXT(AU310,"0.#"),1)=".",TRUE,FALSE)</formula>
    </cfRule>
  </conditionalFormatting>
  <conditionalFormatting sqref="Y350 Y337 Y324">
    <cfRule type="expression" dxfId="1479" priority="895">
      <formula>IF(RIGHT(TEXT(Y324,"0.#"),1)=".",FALSE,TRUE)</formula>
    </cfRule>
    <cfRule type="expression" dxfId="1478" priority="896">
      <formula>IF(RIGHT(TEXT(Y324,"0.#"),1)=".",TRUE,FALSE)</formula>
    </cfRule>
  </conditionalFormatting>
  <conditionalFormatting sqref="Y359 Y346 Y333">
    <cfRule type="expression" dxfId="1477" priority="893">
      <formula>IF(RIGHT(TEXT(Y333,"0.#"),1)=".",FALSE,TRUE)</formula>
    </cfRule>
    <cfRule type="expression" dxfId="1476" priority="894">
      <formula>IF(RIGHT(TEXT(Y333,"0.#"),1)=".",TRUE,FALSE)</formula>
    </cfRule>
  </conditionalFormatting>
  <conditionalFormatting sqref="AU350 AU337 AU324">
    <cfRule type="expression" dxfId="1475" priority="889">
      <formula>IF(RIGHT(TEXT(AU324,"0.#"),1)=".",FALSE,TRUE)</formula>
    </cfRule>
    <cfRule type="expression" dxfId="1474" priority="890">
      <formula>IF(RIGHT(TEXT(AU324,"0.#"),1)=".",TRUE,FALSE)</formula>
    </cfRule>
  </conditionalFormatting>
  <conditionalFormatting sqref="AU359 AU346 AU333">
    <cfRule type="expression" dxfId="1473" priority="887">
      <formula>IF(RIGHT(TEXT(AU333,"0.#"),1)=".",FALSE,TRUE)</formula>
    </cfRule>
    <cfRule type="expression" dxfId="1472" priority="888">
      <formula>IF(RIGHT(TEXT(AU333,"0.#"),1)=".",TRUE,FALSE)</formula>
    </cfRule>
  </conditionalFormatting>
  <conditionalFormatting sqref="AU351:AU358 AU349 AU338:AU345 AU336 AU325:AU332 AU323">
    <cfRule type="expression" dxfId="1471" priority="885">
      <formula>IF(RIGHT(TEXT(AU323,"0.#"),1)=".",FALSE,TRUE)</formula>
    </cfRule>
    <cfRule type="expression" dxfId="1470" priority="886">
      <formula>IF(RIGHT(TEXT(AU323,"0.#"),1)=".",TRUE,FALSE)</formula>
    </cfRule>
  </conditionalFormatting>
  <conditionalFormatting sqref="AI32">
    <cfRule type="expression" dxfId="1469" priority="883">
      <formula>IF(RIGHT(TEXT(AI32,"0.#"),1)=".",FALSE,TRUE)</formula>
    </cfRule>
    <cfRule type="expression" dxfId="1468" priority="884">
      <formula>IF(RIGHT(TEXT(AI32,"0.#"),1)=".",TRUE,FALSE)</formula>
    </cfRule>
  </conditionalFormatting>
  <conditionalFormatting sqref="AM32">
    <cfRule type="expression" dxfId="1467" priority="881">
      <formula>IF(RIGHT(TEXT(AM32,"0.#"),1)=".",FALSE,TRUE)</formula>
    </cfRule>
    <cfRule type="expression" dxfId="1466" priority="882">
      <formula>IF(RIGHT(TEXT(AM32,"0.#"),1)=".",TRUE,FALSE)</formula>
    </cfRule>
  </conditionalFormatting>
  <conditionalFormatting sqref="AE33">
    <cfRule type="expression" dxfId="1465" priority="879">
      <formula>IF(RIGHT(TEXT(AE33,"0.#"),1)=".",FALSE,TRUE)</formula>
    </cfRule>
    <cfRule type="expression" dxfId="1464" priority="880">
      <formula>IF(RIGHT(TEXT(AE33,"0.#"),1)=".",TRUE,FALSE)</formula>
    </cfRule>
  </conditionalFormatting>
  <conditionalFormatting sqref="AI33">
    <cfRule type="expression" dxfId="1463" priority="877">
      <formula>IF(RIGHT(TEXT(AI33,"0.#"),1)=".",FALSE,TRUE)</formula>
    </cfRule>
    <cfRule type="expression" dxfId="1462" priority="878">
      <formula>IF(RIGHT(TEXT(AI33,"0.#"),1)=".",TRUE,FALSE)</formula>
    </cfRule>
  </conditionalFormatting>
  <conditionalFormatting sqref="AM33">
    <cfRule type="expression" dxfId="1461" priority="875">
      <formula>IF(RIGHT(TEXT(AM33,"0.#"),1)=".",FALSE,TRUE)</formula>
    </cfRule>
    <cfRule type="expression" dxfId="1460" priority="876">
      <formula>IF(RIGHT(TEXT(AM33,"0.#"),1)=".",TRUE,FALSE)</formula>
    </cfRule>
  </conditionalFormatting>
  <conditionalFormatting sqref="AQ33">
    <cfRule type="expression" dxfId="1459" priority="873">
      <formula>IF(RIGHT(TEXT(AQ33,"0.#"),1)=".",FALSE,TRUE)</formula>
    </cfRule>
    <cfRule type="expression" dxfId="1458" priority="874">
      <formula>IF(RIGHT(TEXT(AQ33,"0.#"),1)=".",TRUE,FALSE)</formula>
    </cfRule>
  </conditionalFormatting>
  <conditionalFormatting sqref="AE210">
    <cfRule type="expression" dxfId="1457" priority="871">
      <formula>IF(RIGHT(TEXT(AE210,"0.#"),1)=".",FALSE,TRUE)</formula>
    </cfRule>
    <cfRule type="expression" dxfId="1456" priority="872">
      <formula>IF(RIGHT(TEXT(AE210,"0.#"),1)=".",TRUE,FALSE)</formula>
    </cfRule>
  </conditionalFormatting>
  <conditionalFormatting sqref="AE211">
    <cfRule type="expression" dxfId="1455" priority="869">
      <formula>IF(RIGHT(TEXT(AE211,"0.#"),1)=".",FALSE,TRUE)</formula>
    </cfRule>
    <cfRule type="expression" dxfId="1454" priority="870">
      <formula>IF(RIGHT(TEXT(AE211,"0.#"),1)=".",TRUE,FALSE)</formula>
    </cfRule>
  </conditionalFormatting>
  <conditionalFormatting sqref="AE212">
    <cfRule type="expression" dxfId="1453" priority="867">
      <formula>IF(RIGHT(TEXT(AE212,"0.#"),1)=".",FALSE,TRUE)</formula>
    </cfRule>
    <cfRule type="expression" dxfId="1452" priority="868">
      <formula>IF(RIGHT(TEXT(AE212,"0.#"),1)=".",TRUE,FALSE)</formula>
    </cfRule>
  </conditionalFormatting>
  <conditionalFormatting sqref="AI212">
    <cfRule type="expression" dxfId="1451" priority="865">
      <formula>IF(RIGHT(TEXT(AI212,"0.#"),1)=".",FALSE,TRUE)</formula>
    </cfRule>
    <cfRule type="expression" dxfId="1450" priority="866">
      <formula>IF(RIGHT(TEXT(AI212,"0.#"),1)=".",TRUE,FALSE)</formula>
    </cfRule>
  </conditionalFormatting>
  <conditionalFormatting sqref="AI211">
    <cfRule type="expression" dxfId="1449" priority="863">
      <formula>IF(RIGHT(TEXT(AI211,"0.#"),1)=".",FALSE,TRUE)</formula>
    </cfRule>
    <cfRule type="expression" dxfId="1448" priority="864">
      <formula>IF(RIGHT(TEXT(AI211,"0.#"),1)=".",TRUE,FALSE)</formula>
    </cfRule>
  </conditionalFormatting>
  <conditionalFormatting sqref="AI210">
    <cfRule type="expression" dxfId="1447" priority="861">
      <formula>IF(RIGHT(TEXT(AI210,"0.#"),1)=".",FALSE,TRUE)</formula>
    </cfRule>
    <cfRule type="expression" dxfId="1446" priority="862">
      <formula>IF(RIGHT(TEXT(AI210,"0.#"),1)=".",TRUE,FALSE)</formula>
    </cfRule>
  </conditionalFormatting>
  <conditionalFormatting sqref="AM210">
    <cfRule type="expression" dxfId="1445" priority="859">
      <formula>IF(RIGHT(TEXT(AM210,"0.#"),1)=".",FALSE,TRUE)</formula>
    </cfRule>
    <cfRule type="expression" dxfId="1444" priority="860">
      <formula>IF(RIGHT(TEXT(AM210,"0.#"),1)=".",TRUE,FALSE)</formula>
    </cfRule>
  </conditionalFormatting>
  <conditionalFormatting sqref="AM211">
    <cfRule type="expression" dxfId="1443" priority="857">
      <formula>IF(RIGHT(TEXT(AM211,"0.#"),1)=".",FALSE,TRUE)</formula>
    </cfRule>
    <cfRule type="expression" dxfId="1442" priority="858">
      <formula>IF(RIGHT(TEXT(AM211,"0.#"),1)=".",TRUE,FALSE)</formula>
    </cfRule>
  </conditionalFormatting>
  <conditionalFormatting sqref="AM212">
    <cfRule type="expression" dxfId="1441" priority="855">
      <formula>IF(RIGHT(TEXT(AM212,"0.#"),1)=".",FALSE,TRUE)</formula>
    </cfRule>
    <cfRule type="expression" dxfId="1440" priority="856">
      <formula>IF(RIGHT(TEXT(AM212,"0.#"),1)=".",TRUE,FALSE)</formula>
    </cfRule>
  </conditionalFormatting>
  <conditionalFormatting sqref="AL368:AO395">
    <cfRule type="expression" dxfId="1439" priority="851">
      <formula>IF(AND(AL368&gt;=0, RIGHT(TEXT(AL368,"0.#"),1)&lt;&gt;"."),TRUE,FALSE)</formula>
    </cfRule>
    <cfRule type="expression" dxfId="1438" priority="852">
      <formula>IF(AND(AL368&gt;=0, RIGHT(TEXT(AL368,"0.#"),1)="."),TRUE,FALSE)</formula>
    </cfRule>
    <cfRule type="expression" dxfId="1437" priority="853">
      <formula>IF(AND(AL368&lt;0, RIGHT(TEXT(AL368,"0.#"),1)&lt;&gt;"."),TRUE,FALSE)</formula>
    </cfRule>
    <cfRule type="expression" dxfId="1436" priority="854">
      <formula>IF(AND(AL368&lt;0, RIGHT(TEXT(AL368,"0.#"),1)="."),TRUE,FALSE)</formula>
    </cfRule>
  </conditionalFormatting>
  <conditionalFormatting sqref="AQ210:AQ212">
    <cfRule type="expression" dxfId="1435" priority="849">
      <formula>IF(RIGHT(TEXT(AQ210,"0.#"),1)=".",FALSE,TRUE)</formula>
    </cfRule>
    <cfRule type="expression" dxfId="1434" priority="850">
      <formula>IF(RIGHT(TEXT(AQ210,"0.#"),1)=".",TRUE,FALSE)</formula>
    </cfRule>
  </conditionalFormatting>
  <conditionalFormatting sqref="AU210:AU212">
    <cfRule type="expression" dxfId="1433" priority="847">
      <formula>IF(RIGHT(TEXT(AU210,"0.#"),1)=".",FALSE,TRUE)</formula>
    </cfRule>
    <cfRule type="expression" dxfId="1432" priority="848">
      <formula>IF(RIGHT(TEXT(AU210,"0.#"),1)=".",TRUE,FALSE)</formula>
    </cfRule>
  </conditionalFormatting>
  <conditionalFormatting sqref="Y368:Y395">
    <cfRule type="expression" dxfId="1431" priority="845">
      <formula>IF(RIGHT(TEXT(Y368,"0.#"),1)=".",FALSE,TRUE)</formula>
    </cfRule>
    <cfRule type="expression" dxfId="1430" priority="846">
      <formula>IF(RIGHT(TEXT(Y368,"0.#"),1)=".",TRUE,FALSE)</formula>
    </cfRule>
  </conditionalFormatting>
  <conditionalFormatting sqref="AL631:AO660">
    <cfRule type="expression" dxfId="1429" priority="841">
      <formula>IF(AND(AL631&gt;=0, RIGHT(TEXT(AL631,"0.#"),1)&lt;&gt;"."),TRUE,FALSE)</formula>
    </cfRule>
    <cfRule type="expression" dxfId="1428" priority="842">
      <formula>IF(AND(AL631&gt;=0, RIGHT(TEXT(AL631,"0.#"),1)="."),TRUE,FALSE)</formula>
    </cfRule>
    <cfRule type="expression" dxfId="1427" priority="843">
      <formula>IF(AND(AL631&lt;0, RIGHT(TEXT(AL631,"0.#"),1)&lt;&gt;"."),TRUE,FALSE)</formula>
    </cfRule>
    <cfRule type="expression" dxfId="1426" priority="844">
      <formula>IF(AND(AL631&lt;0, RIGHT(TEXT(AL631,"0.#"),1)="."),TRUE,FALSE)</formula>
    </cfRule>
  </conditionalFormatting>
  <conditionalFormatting sqref="Y631:Y660">
    <cfRule type="expression" dxfId="1425" priority="839">
      <formula>IF(RIGHT(TEXT(Y631,"0.#"),1)=".",FALSE,TRUE)</formula>
    </cfRule>
    <cfRule type="expression" dxfId="1424" priority="840">
      <formula>IF(RIGHT(TEXT(Y631,"0.#"),1)=".",TRUE,FALSE)</formula>
    </cfRule>
  </conditionalFormatting>
  <conditionalFormatting sqref="AL366:AO367">
    <cfRule type="expression" dxfId="1423" priority="835">
      <formula>IF(AND(AL366&gt;=0, RIGHT(TEXT(AL366,"0.#"),1)&lt;&gt;"."),TRUE,FALSE)</formula>
    </cfRule>
    <cfRule type="expression" dxfId="1422" priority="836">
      <formula>IF(AND(AL366&gt;=0, RIGHT(TEXT(AL366,"0.#"),1)="."),TRUE,FALSE)</formula>
    </cfRule>
    <cfRule type="expression" dxfId="1421" priority="837">
      <formula>IF(AND(AL366&lt;0, RIGHT(TEXT(AL366,"0.#"),1)&lt;&gt;"."),TRUE,FALSE)</formula>
    </cfRule>
    <cfRule type="expression" dxfId="1420" priority="838">
      <formula>IF(AND(AL366&lt;0, RIGHT(TEXT(AL366,"0.#"),1)="."),TRUE,FALSE)</formula>
    </cfRule>
  </conditionalFormatting>
  <conditionalFormatting sqref="Y366:Y367">
    <cfRule type="expression" dxfId="1419" priority="833">
      <formula>IF(RIGHT(TEXT(Y366,"0.#"),1)=".",FALSE,TRUE)</formula>
    </cfRule>
    <cfRule type="expression" dxfId="1418" priority="834">
      <formula>IF(RIGHT(TEXT(Y366,"0.#"),1)=".",TRUE,FALSE)</formula>
    </cfRule>
  </conditionalFormatting>
  <conditionalFormatting sqref="Y401:Y428">
    <cfRule type="expression" dxfId="1417" priority="771">
      <formula>IF(RIGHT(TEXT(Y401,"0.#"),1)=".",FALSE,TRUE)</formula>
    </cfRule>
    <cfRule type="expression" dxfId="1416" priority="772">
      <formula>IF(RIGHT(TEXT(Y401,"0.#"),1)=".",TRUE,FALSE)</formula>
    </cfRule>
  </conditionalFormatting>
  <conditionalFormatting sqref="Y399:Y400">
    <cfRule type="expression" dxfId="1415" priority="765">
      <formula>IF(RIGHT(TEXT(Y399,"0.#"),1)=".",FALSE,TRUE)</formula>
    </cfRule>
    <cfRule type="expression" dxfId="1414" priority="766">
      <formula>IF(RIGHT(TEXT(Y399,"0.#"),1)=".",TRUE,FALSE)</formula>
    </cfRule>
  </conditionalFormatting>
  <conditionalFormatting sqref="Y434:Y461">
    <cfRule type="expression" dxfId="1413" priority="759">
      <formula>IF(RIGHT(TEXT(Y434,"0.#"),1)=".",FALSE,TRUE)</formula>
    </cfRule>
    <cfRule type="expression" dxfId="1412" priority="760">
      <formula>IF(RIGHT(TEXT(Y434,"0.#"),1)=".",TRUE,FALSE)</formula>
    </cfRule>
  </conditionalFormatting>
  <conditionalFormatting sqref="Y432:Y433">
    <cfRule type="expression" dxfId="1411" priority="753">
      <formula>IF(RIGHT(TEXT(Y432,"0.#"),1)=".",FALSE,TRUE)</formula>
    </cfRule>
    <cfRule type="expression" dxfId="1410" priority="754">
      <formula>IF(RIGHT(TEXT(Y432,"0.#"),1)=".",TRUE,FALSE)</formula>
    </cfRule>
  </conditionalFormatting>
  <conditionalFormatting sqref="Y467:Y494">
    <cfRule type="expression" dxfId="1409" priority="747">
      <formula>IF(RIGHT(TEXT(Y467,"0.#"),1)=".",FALSE,TRUE)</formula>
    </cfRule>
    <cfRule type="expression" dxfId="1408" priority="748">
      <formula>IF(RIGHT(TEXT(Y467,"0.#"),1)=".",TRUE,FALSE)</formula>
    </cfRule>
  </conditionalFormatting>
  <conditionalFormatting sqref="Y465:Y466">
    <cfRule type="expression" dxfId="1407" priority="741">
      <formula>IF(RIGHT(TEXT(Y465,"0.#"),1)=".",FALSE,TRUE)</formula>
    </cfRule>
    <cfRule type="expression" dxfId="1406" priority="742">
      <formula>IF(RIGHT(TEXT(Y465,"0.#"),1)=".",TRUE,FALSE)</formula>
    </cfRule>
  </conditionalFormatting>
  <conditionalFormatting sqref="Y500:Y527">
    <cfRule type="expression" dxfId="1405" priority="735">
      <formula>IF(RIGHT(TEXT(Y500,"0.#"),1)=".",FALSE,TRUE)</formula>
    </cfRule>
    <cfRule type="expression" dxfId="1404" priority="736">
      <formula>IF(RIGHT(TEXT(Y500,"0.#"),1)=".",TRUE,FALSE)</formula>
    </cfRule>
  </conditionalFormatting>
  <conditionalFormatting sqref="Y498:Y499">
    <cfRule type="expression" dxfId="1403" priority="729">
      <formula>IF(RIGHT(TEXT(Y498,"0.#"),1)=".",FALSE,TRUE)</formula>
    </cfRule>
    <cfRule type="expression" dxfId="1402" priority="730">
      <formula>IF(RIGHT(TEXT(Y498,"0.#"),1)=".",TRUE,FALSE)</formula>
    </cfRule>
  </conditionalFormatting>
  <conditionalFormatting sqref="Y533:Y560">
    <cfRule type="expression" dxfId="1401" priority="723">
      <formula>IF(RIGHT(TEXT(Y533,"0.#"),1)=".",FALSE,TRUE)</formula>
    </cfRule>
    <cfRule type="expression" dxfId="1400" priority="724">
      <formula>IF(RIGHT(TEXT(Y533,"0.#"),1)=".",TRUE,FALSE)</formula>
    </cfRule>
  </conditionalFormatting>
  <conditionalFormatting sqref="W23">
    <cfRule type="expression" dxfId="1399" priority="831">
      <formula>IF(RIGHT(TEXT(W23,"0.#"),1)=".",FALSE,TRUE)</formula>
    </cfRule>
    <cfRule type="expression" dxfId="1398" priority="832">
      <formula>IF(RIGHT(TEXT(W23,"0.#"),1)=".",TRUE,FALSE)</formula>
    </cfRule>
  </conditionalFormatting>
  <conditionalFormatting sqref="W24:W27">
    <cfRule type="expression" dxfId="1397" priority="829">
      <formula>IF(RIGHT(TEXT(W24,"0.#"),1)=".",FALSE,TRUE)</formula>
    </cfRule>
    <cfRule type="expression" dxfId="1396" priority="830">
      <formula>IF(RIGHT(TEXT(W24,"0.#"),1)=".",TRUE,FALSE)</formula>
    </cfRule>
  </conditionalFormatting>
  <conditionalFormatting sqref="W28">
    <cfRule type="expression" dxfId="1395" priority="827">
      <formula>IF(RIGHT(TEXT(W28,"0.#"),1)=".",FALSE,TRUE)</formula>
    </cfRule>
    <cfRule type="expression" dxfId="1394" priority="828">
      <formula>IF(RIGHT(TEXT(W28,"0.#"),1)=".",TRUE,FALSE)</formula>
    </cfRule>
  </conditionalFormatting>
  <conditionalFormatting sqref="P23">
    <cfRule type="expression" dxfId="1393" priority="825">
      <formula>IF(RIGHT(TEXT(P23,"0.#"),1)=".",FALSE,TRUE)</formula>
    </cfRule>
    <cfRule type="expression" dxfId="1392" priority="826">
      <formula>IF(RIGHT(TEXT(P23,"0.#"),1)=".",TRUE,FALSE)</formula>
    </cfRule>
  </conditionalFormatting>
  <conditionalFormatting sqref="P24:P27">
    <cfRule type="expression" dxfId="1391" priority="823">
      <formula>IF(RIGHT(TEXT(P24,"0.#"),1)=".",FALSE,TRUE)</formula>
    </cfRule>
    <cfRule type="expression" dxfId="1390" priority="824">
      <formula>IF(RIGHT(TEXT(P24,"0.#"),1)=".",TRUE,FALSE)</formula>
    </cfRule>
  </conditionalFormatting>
  <conditionalFormatting sqref="P28">
    <cfRule type="expression" dxfId="1389" priority="821">
      <formula>IF(RIGHT(TEXT(P28,"0.#"),1)=".",FALSE,TRUE)</formula>
    </cfRule>
    <cfRule type="expression" dxfId="1388" priority="822">
      <formula>IF(RIGHT(TEXT(P28,"0.#"),1)=".",TRUE,FALSE)</formula>
    </cfRule>
  </conditionalFormatting>
  <conditionalFormatting sqref="AE202">
    <cfRule type="expression" dxfId="1387" priority="819">
      <formula>IF(RIGHT(TEXT(AE202,"0.#"),1)=".",FALSE,TRUE)</formula>
    </cfRule>
    <cfRule type="expression" dxfId="1386" priority="820">
      <formula>IF(RIGHT(TEXT(AE202,"0.#"),1)=".",TRUE,FALSE)</formula>
    </cfRule>
  </conditionalFormatting>
  <conditionalFormatting sqref="AE203">
    <cfRule type="expression" dxfId="1385" priority="817">
      <formula>IF(RIGHT(TEXT(AE203,"0.#"),1)=".",FALSE,TRUE)</formula>
    </cfRule>
    <cfRule type="expression" dxfId="1384" priority="818">
      <formula>IF(RIGHT(TEXT(AE203,"0.#"),1)=".",TRUE,FALSE)</formula>
    </cfRule>
  </conditionalFormatting>
  <conditionalFormatting sqref="AE204">
    <cfRule type="expression" dxfId="1383" priority="815">
      <formula>IF(RIGHT(TEXT(AE204,"0.#"),1)=".",FALSE,TRUE)</formula>
    </cfRule>
    <cfRule type="expression" dxfId="1382" priority="816">
      <formula>IF(RIGHT(TEXT(AE204,"0.#"),1)=".",TRUE,FALSE)</formula>
    </cfRule>
  </conditionalFormatting>
  <conditionalFormatting sqref="AI204">
    <cfRule type="expression" dxfId="1381" priority="813">
      <formula>IF(RIGHT(TEXT(AI204,"0.#"),1)=".",FALSE,TRUE)</formula>
    </cfRule>
    <cfRule type="expression" dxfId="1380" priority="814">
      <formula>IF(RIGHT(TEXT(AI204,"0.#"),1)=".",TRUE,FALSE)</formula>
    </cfRule>
  </conditionalFormatting>
  <conditionalFormatting sqref="AI203">
    <cfRule type="expression" dxfId="1379" priority="811">
      <formula>IF(RIGHT(TEXT(AI203,"0.#"),1)=".",FALSE,TRUE)</formula>
    </cfRule>
    <cfRule type="expression" dxfId="1378" priority="812">
      <formula>IF(RIGHT(TEXT(AI203,"0.#"),1)=".",TRUE,FALSE)</formula>
    </cfRule>
  </conditionalFormatting>
  <conditionalFormatting sqref="AI202">
    <cfRule type="expression" dxfId="1377" priority="809">
      <formula>IF(RIGHT(TEXT(AI202,"0.#"),1)=".",FALSE,TRUE)</formula>
    </cfRule>
    <cfRule type="expression" dxfId="1376" priority="810">
      <formula>IF(RIGHT(TEXT(AI202,"0.#"),1)=".",TRUE,FALSE)</formula>
    </cfRule>
  </conditionalFormatting>
  <conditionalFormatting sqref="AM202">
    <cfRule type="expression" dxfId="1375" priority="807">
      <formula>IF(RIGHT(TEXT(AM202,"0.#"),1)=".",FALSE,TRUE)</formula>
    </cfRule>
    <cfRule type="expression" dxfId="1374" priority="808">
      <formula>IF(RIGHT(TEXT(AM202,"0.#"),1)=".",TRUE,FALSE)</formula>
    </cfRule>
  </conditionalFormatting>
  <conditionalFormatting sqref="AM203">
    <cfRule type="expression" dxfId="1373" priority="805">
      <formula>IF(RIGHT(TEXT(AM203,"0.#"),1)=".",FALSE,TRUE)</formula>
    </cfRule>
    <cfRule type="expression" dxfId="1372" priority="806">
      <formula>IF(RIGHT(TEXT(AM203,"0.#"),1)=".",TRUE,FALSE)</formula>
    </cfRule>
  </conditionalFormatting>
  <conditionalFormatting sqref="AM204">
    <cfRule type="expression" dxfId="1371" priority="803">
      <formula>IF(RIGHT(TEXT(AM204,"0.#"),1)=".",FALSE,TRUE)</formula>
    </cfRule>
    <cfRule type="expression" dxfId="1370" priority="804">
      <formula>IF(RIGHT(TEXT(AM204,"0.#"),1)=".",TRUE,FALSE)</formula>
    </cfRule>
  </conditionalFormatting>
  <conditionalFormatting sqref="AQ202:AQ204">
    <cfRule type="expression" dxfId="1369" priority="801">
      <formula>IF(RIGHT(TEXT(AQ202,"0.#"),1)=".",FALSE,TRUE)</formula>
    </cfRule>
    <cfRule type="expression" dxfId="1368" priority="802">
      <formula>IF(RIGHT(TEXT(AQ202,"0.#"),1)=".",TRUE,FALSE)</formula>
    </cfRule>
  </conditionalFormatting>
  <conditionalFormatting sqref="AU202:AU204">
    <cfRule type="expression" dxfId="1367" priority="799">
      <formula>IF(RIGHT(TEXT(AU202,"0.#"),1)=".",FALSE,TRUE)</formula>
    </cfRule>
    <cfRule type="expression" dxfId="1366" priority="800">
      <formula>IF(RIGHT(TEXT(AU202,"0.#"),1)=".",TRUE,FALSE)</formula>
    </cfRule>
  </conditionalFormatting>
  <conditionalFormatting sqref="AE205">
    <cfRule type="expression" dxfId="1365" priority="797">
      <formula>IF(RIGHT(TEXT(AE205,"0.#"),1)=".",FALSE,TRUE)</formula>
    </cfRule>
    <cfRule type="expression" dxfId="1364" priority="798">
      <formula>IF(RIGHT(TEXT(AE205,"0.#"),1)=".",TRUE,FALSE)</formula>
    </cfRule>
  </conditionalFormatting>
  <conditionalFormatting sqref="AE206">
    <cfRule type="expression" dxfId="1363" priority="795">
      <formula>IF(RIGHT(TEXT(AE206,"0.#"),1)=".",FALSE,TRUE)</formula>
    </cfRule>
    <cfRule type="expression" dxfId="1362" priority="796">
      <formula>IF(RIGHT(TEXT(AE206,"0.#"),1)=".",TRUE,FALSE)</formula>
    </cfRule>
  </conditionalFormatting>
  <conditionalFormatting sqref="AE207">
    <cfRule type="expression" dxfId="1361" priority="793">
      <formula>IF(RIGHT(TEXT(AE207,"0.#"),1)=".",FALSE,TRUE)</formula>
    </cfRule>
    <cfRule type="expression" dxfId="1360" priority="794">
      <formula>IF(RIGHT(TEXT(AE207,"0.#"),1)=".",TRUE,FALSE)</formula>
    </cfRule>
  </conditionalFormatting>
  <conditionalFormatting sqref="AI207">
    <cfRule type="expression" dxfId="1359" priority="791">
      <formula>IF(RIGHT(TEXT(AI207,"0.#"),1)=".",FALSE,TRUE)</formula>
    </cfRule>
    <cfRule type="expression" dxfId="1358" priority="792">
      <formula>IF(RIGHT(TEXT(AI207,"0.#"),1)=".",TRUE,FALSE)</formula>
    </cfRule>
  </conditionalFormatting>
  <conditionalFormatting sqref="AI206">
    <cfRule type="expression" dxfId="1357" priority="789">
      <formula>IF(RIGHT(TEXT(AI206,"0.#"),1)=".",FALSE,TRUE)</formula>
    </cfRule>
    <cfRule type="expression" dxfId="1356" priority="790">
      <formula>IF(RIGHT(TEXT(AI206,"0.#"),1)=".",TRUE,FALSE)</formula>
    </cfRule>
  </conditionalFormatting>
  <conditionalFormatting sqref="AI205">
    <cfRule type="expression" dxfId="1355" priority="787">
      <formula>IF(RIGHT(TEXT(AI205,"0.#"),1)=".",FALSE,TRUE)</formula>
    </cfRule>
    <cfRule type="expression" dxfId="1354" priority="788">
      <formula>IF(RIGHT(TEXT(AI205,"0.#"),1)=".",TRUE,FALSE)</formula>
    </cfRule>
  </conditionalFormatting>
  <conditionalFormatting sqref="AM205">
    <cfRule type="expression" dxfId="1353" priority="785">
      <formula>IF(RIGHT(TEXT(AM205,"0.#"),1)=".",FALSE,TRUE)</formula>
    </cfRule>
    <cfRule type="expression" dxfId="1352" priority="786">
      <formula>IF(RIGHT(TEXT(AM205,"0.#"),1)=".",TRUE,FALSE)</formula>
    </cfRule>
  </conditionalFormatting>
  <conditionalFormatting sqref="AM206">
    <cfRule type="expression" dxfId="1351" priority="783">
      <formula>IF(RIGHT(TEXT(AM206,"0.#"),1)=".",FALSE,TRUE)</formula>
    </cfRule>
    <cfRule type="expression" dxfId="1350" priority="784">
      <formula>IF(RIGHT(TEXT(AM206,"0.#"),1)=".",TRUE,FALSE)</formula>
    </cfRule>
  </conditionalFormatting>
  <conditionalFormatting sqref="AM207">
    <cfRule type="expression" dxfId="1349" priority="781">
      <formula>IF(RIGHT(TEXT(AM207,"0.#"),1)=".",FALSE,TRUE)</formula>
    </cfRule>
    <cfRule type="expression" dxfId="1348" priority="782">
      <formula>IF(RIGHT(TEXT(AM207,"0.#"),1)=".",TRUE,FALSE)</formula>
    </cfRule>
  </conditionalFormatting>
  <conditionalFormatting sqref="AQ205:AQ207">
    <cfRule type="expression" dxfId="1347" priority="779">
      <formula>IF(RIGHT(TEXT(AQ205,"0.#"),1)=".",FALSE,TRUE)</formula>
    </cfRule>
    <cfRule type="expression" dxfId="1346" priority="780">
      <formula>IF(RIGHT(TEXT(AQ205,"0.#"),1)=".",TRUE,FALSE)</formula>
    </cfRule>
  </conditionalFormatting>
  <conditionalFormatting sqref="AU205:AU207">
    <cfRule type="expression" dxfId="1345" priority="777">
      <formula>IF(RIGHT(TEXT(AU205,"0.#"),1)=".",FALSE,TRUE)</formula>
    </cfRule>
    <cfRule type="expression" dxfId="1344" priority="778">
      <formula>IF(RIGHT(TEXT(AU205,"0.#"),1)=".",TRUE,FALSE)</formula>
    </cfRule>
  </conditionalFormatting>
  <conditionalFormatting sqref="AL401:AO428">
    <cfRule type="expression" dxfId="1343" priority="773">
      <formula>IF(AND(AL401&gt;=0, RIGHT(TEXT(AL401,"0.#"),1)&lt;&gt;"."),TRUE,FALSE)</formula>
    </cfRule>
    <cfRule type="expression" dxfId="1342" priority="774">
      <formula>IF(AND(AL401&gt;=0, RIGHT(TEXT(AL401,"0.#"),1)="."),TRUE,FALSE)</formula>
    </cfRule>
    <cfRule type="expression" dxfId="1341" priority="775">
      <formula>IF(AND(AL401&lt;0, RIGHT(TEXT(AL401,"0.#"),1)&lt;&gt;"."),TRUE,FALSE)</formula>
    </cfRule>
    <cfRule type="expression" dxfId="1340" priority="776">
      <formula>IF(AND(AL401&lt;0, RIGHT(TEXT(AL401,"0.#"),1)="."),TRUE,FALSE)</formula>
    </cfRule>
  </conditionalFormatting>
  <conditionalFormatting sqref="AL399:AO400">
    <cfRule type="expression" dxfId="1339" priority="767">
      <formula>IF(AND(AL399&gt;=0, RIGHT(TEXT(AL399,"0.#"),1)&lt;&gt;"."),TRUE,FALSE)</formula>
    </cfRule>
    <cfRule type="expression" dxfId="1338" priority="768">
      <formula>IF(AND(AL399&gt;=0, RIGHT(TEXT(AL399,"0.#"),1)="."),TRUE,FALSE)</formula>
    </cfRule>
    <cfRule type="expression" dxfId="1337" priority="769">
      <formula>IF(AND(AL399&lt;0, RIGHT(TEXT(AL399,"0.#"),1)&lt;&gt;"."),TRUE,FALSE)</formula>
    </cfRule>
    <cfRule type="expression" dxfId="1336" priority="770">
      <formula>IF(AND(AL399&lt;0, RIGHT(TEXT(AL399,"0.#"),1)="."),TRUE,FALSE)</formula>
    </cfRule>
  </conditionalFormatting>
  <conditionalFormatting sqref="AL434:AO461">
    <cfRule type="expression" dxfId="1335" priority="761">
      <formula>IF(AND(AL434&gt;=0, RIGHT(TEXT(AL434,"0.#"),1)&lt;&gt;"."),TRUE,FALSE)</formula>
    </cfRule>
    <cfRule type="expression" dxfId="1334" priority="762">
      <formula>IF(AND(AL434&gt;=0, RIGHT(TEXT(AL434,"0.#"),1)="."),TRUE,FALSE)</formula>
    </cfRule>
    <cfRule type="expression" dxfId="1333" priority="763">
      <formula>IF(AND(AL434&lt;0, RIGHT(TEXT(AL434,"0.#"),1)&lt;&gt;"."),TRUE,FALSE)</formula>
    </cfRule>
    <cfRule type="expression" dxfId="1332" priority="764">
      <formula>IF(AND(AL434&lt;0, RIGHT(TEXT(AL434,"0.#"),1)="."),TRUE,FALSE)</formula>
    </cfRule>
  </conditionalFormatting>
  <conditionalFormatting sqref="AL432:AO433">
    <cfRule type="expression" dxfId="1331" priority="755">
      <formula>IF(AND(AL432&gt;=0, RIGHT(TEXT(AL432,"0.#"),1)&lt;&gt;"."),TRUE,FALSE)</formula>
    </cfRule>
    <cfRule type="expression" dxfId="1330" priority="756">
      <formula>IF(AND(AL432&gt;=0, RIGHT(TEXT(AL432,"0.#"),1)="."),TRUE,FALSE)</formula>
    </cfRule>
    <cfRule type="expression" dxfId="1329" priority="757">
      <formula>IF(AND(AL432&lt;0, RIGHT(TEXT(AL432,"0.#"),1)&lt;&gt;"."),TRUE,FALSE)</formula>
    </cfRule>
    <cfRule type="expression" dxfId="1328" priority="758">
      <formula>IF(AND(AL432&lt;0, RIGHT(TEXT(AL432,"0.#"),1)="."),TRUE,FALSE)</formula>
    </cfRule>
  </conditionalFormatting>
  <conditionalFormatting sqref="AL467:AO494">
    <cfRule type="expression" dxfId="1327" priority="749">
      <formula>IF(AND(AL467&gt;=0, RIGHT(TEXT(AL467,"0.#"),1)&lt;&gt;"."),TRUE,FALSE)</formula>
    </cfRule>
    <cfRule type="expression" dxfId="1326" priority="750">
      <formula>IF(AND(AL467&gt;=0, RIGHT(TEXT(AL467,"0.#"),1)="."),TRUE,FALSE)</formula>
    </cfRule>
    <cfRule type="expression" dxfId="1325" priority="751">
      <formula>IF(AND(AL467&lt;0, RIGHT(TEXT(AL467,"0.#"),1)&lt;&gt;"."),TRUE,FALSE)</formula>
    </cfRule>
    <cfRule type="expression" dxfId="1324" priority="752">
      <formula>IF(AND(AL467&lt;0, RIGHT(TEXT(AL467,"0.#"),1)="."),TRUE,FALSE)</formula>
    </cfRule>
  </conditionalFormatting>
  <conditionalFormatting sqref="AL465:AO466">
    <cfRule type="expression" dxfId="1323" priority="743">
      <formula>IF(AND(AL465&gt;=0, RIGHT(TEXT(AL465,"0.#"),1)&lt;&gt;"."),TRUE,FALSE)</formula>
    </cfRule>
    <cfRule type="expression" dxfId="1322" priority="744">
      <formula>IF(AND(AL465&gt;=0, RIGHT(TEXT(AL465,"0.#"),1)="."),TRUE,FALSE)</formula>
    </cfRule>
    <cfRule type="expression" dxfId="1321" priority="745">
      <formula>IF(AND(AL465&lt;0, RIGHT(TEXT(AL465,"0.#"),1)&lt;&gt;"."),TRUE,FALSE)</formula>
    </cfRule>
    <cfRule type="expression" dxfId="1320" priority="746">
      <formula>IF(AND(AL465&lt;0, RIGHT(TEXT(AL465,"0.#"),1)="."),TRUE,FALSE)</formula>
    </cfRule>
  </conditionalFormatting>
  <conditionalFormatting sqref="AL500:AO527">
    <cfRule type="expression" dxfId="1319" priority="737">
      <formula>IF(AND(AL500&gt;=0, RIGHT(TEXT(AL500,"0.#"),1)&lt;&gt;"."),TRUE,FALSE)</formula>
    </cfRule>
    <cfRule type="expression" dxfId="1318" priority="738">
      <formula>IF(AND(AL500&gt;=0, RIGHT(TEXT(AL500,"0.#"),1)="."),TRUE,FALSE)</formula>
    </cfRule>
    <cfRule type="expression" dxfId="1317" priority="739">
      <formula>IF(AND(AL500&lt;0, RIGHT(TEXT(AL500,"0.#"),1)&lt;&gt;"."),TRUE,FALSE)</formula>
    </cfRule>
    <cfRule type="expression" dxfId="1316" priority="740">
      <formula>IF(AND(AL500&lt;0, RIGHT(TEXT(AL500,"0.#"),1)="."),TRUE,FALSE)</formula>
    </cfRule>
  </conditionalFormatting>
  <conditionalFormatting sqref="AL498:AO499">
    <cfRule type="expression" dxfId="1315" priority="731">
      <formula>IF(AND(AL498&gt;=0, RIGHT(TEXT(AL498,"0.#"),1)&lt;&gt;"."),TRUE,FALSE)</formula>
    </cfRule>
    <cfRule type="expression" dxfId="1314" priority="732">
      <formula>IF(AND(AL498&gt;=0, RIGHT(TEXT(AL498,"0.#"),1)="."),TRUE,FALSE)</formula>
    </cfRule>
    <cfRule type="expression" dxfId="1313" priority="733">
      <formula>IF(AND(AL498&lt;0, RIGHT(TEXT(AL498,"0.#"),1)&lt;&gt;"."),TRUE,FALSE)</formula>
    </cfRule>
    <cfRule type="expression" dxfId="1312" priority="734">
      <formula>IF(AND(AL498&lt;0, RIGHT(TEXT(AL498,"0.#"),1)="."),TRUE,FALSE)</formula>
    </cfRule>
  </conditionalFormatting>
  <conditionalFormatting sqref="AL533:AO560">
    <cfRule type="expression" dxfId="1311" priority="725">
      <formula>IF(AND(AL533&gt;=0, RIGHT(TEXT(AL533,"0.#"),1)&lt;&gt;"."),TRUE,FALSE)</formula>
    </cfRule>
    <cfRule type="expression" dxfId="1310" priority="726">
      <formula>IF(AND(AL533&gt;=0, RIGHT(TEXT(AL533,"0.#"),1)="."),TRUE,FALSE)</formula>
    </cfRule>
    <cfRule type="expression" dxfId="1309" priority="727">
      <formula>IF(AND(AL533&lt;0, RIGHT(TEXT(AL533,"0.#"),1)&lt;&gt;"."),TRUE,FALSE)</formula>
    </cfRule>
    <cfRule type="expression" dxfId="1308" priority="728">
      <formula>IF(AND(AL533&lt;0, RIGHT(TEXT(AL533,"0.#"),1)="."),TRUE,FALSE)</formula>
    </cfRule>
  </conditionalFormatting>
  <conditionalFormatting sqref="AL531:AO532">
    <cfRule type="expression" dxfId="1307" priority="719">
      <formula>IF(AND(AL531&gt;=0, RIGHT(TEXT(AL531,"0.#"),1)&lt;&gt;"."),TRUE,FALSE)</formula>
    </cfRule>
    <cfRule type="expression" dxfId="1306" priority="720">
      <formula>IF(AND(AL531&gt;=0, RIGHT(TEXT(AL531,"0.#"),1)="."),TRUE,FALSE)</formula>
    </cfRule>
    <cfRule type="expression" dxfId="1305" priority="721">
      <formula>IF(AND(AL531&lt;0, RIGHT(TEXT(AL531,"0.#"),1)&lt;&gt;"."),TRUE,FALSE)</formula>
    </cfRule>
    <cfRule type="expression" dxfId="1304" priority="722">
      <formula>IF(AND(AL531&lt;0, RIGHT(TEXT(AL531,"0.#"),1)="."),TRUE,FALSE)</formula>
    </cfRule>
  </conditionalFormatting>
  <conditionalFormatting sqref="Y531:Y532">
    <cfRule type="expression" dxfId="1303" priority="717">
      <formula>IF(RIGHT(TEXT(Y531,"0.#"),1)=".",FALSE,TRUE)</formula>
    </cfRule>
    <cfRule type="expression" dxfId="1302" priority="718">
      <formula>IF(RIGHT(TEXT(Y531,"0.#"),1)=".",TRUE,FALSE)</formula>
    </cfRule>
  </conditionalFormatting>
  <conditionalFormatting sqref="AL566:AO593">
    <cfRule type="expression" dxfId="1301" priority="713">
      <formula>IF(AND(AL566&gt;=0, RIGHT(TEXT(AL566,"0.#"),1)&lt;&gt;"."),TRUE,FALSE)</formula>
    </cfRule>
    <cfRule type="expression" dxfId="1300" priority="714">
      <formula>IF(AND(AL566&gt;=0, RIGHT(TEXT(AL566,"0.#"),1)="."),TRUE,FALSE)</formula>
    </cfRule>
    <cfRule type="expression" dxfId="1299" priority="715">
      <formula>IF(AND(AL566&lt;0, RIGHT(TEXT(AL566,"0.#"),1)&lt;&gt;"."),TRUE,FALSE)</formula>
    </cfRule>
    <cfRule type="expression" dxfId="1298" priority="716">
      <formula>IF(AND(AL566&lt;0, RIGHT(TEXT(AL566,"0.#"),1)="."),TRUE,FALSE)</formula>
    </cfRule>
  </conditionalFormatting>
  <conditionalFormatting sqref="Y566:Y593">
    <cfRule type="expression" dxfId="1297" priority="711">
      <formula>IF(RIGHT(TEXT(Y566,"0.#"),1)=".",FALSE,TRUE)</formula>
    </cfRule>
    <cfRule type="expression" dxfId="1296" priority="712">
      <formula>IF(RIGHT(TEXT(Y566,"0.#"),1)=".",TRUE,FALSE)</formula>
    </cfRule>
  </conditionalFormatting>
  <conditionalFormatting sqref="AL564:AO565">
    <cfRule type="expression" dxfId="1295" priority="707">
      <formula>IF(AND(AL564&gt;=0, RIGHT(TEXT(AL564,"0.#"),1)&lt;&gt;"."),TRUE,FALSE)</formula>
    </cfRule>
    <cfRule type="expression" dxfId="1294" priority="708">
      <formula>IF(AND(AL564&gt;=0, RIGHT(TEXT(AL564,"0.#"),1)="."),TRUE,FALSE)</formula>
    </cfRule>
    <cfRule type="expression" dxfId="1293" priority="709">
      <formula>IF(AND(AL564&lt;0, RIGHT(TEXT(AL564,"0.#"),1)&lt;&gt;"."),TRUE,FALSE)</formula>
    </cfRule>
    <cfRule type="expression" dxfId="1292" priority="710">
      <formula>IF(AND(AL564&lt;0, RIGHT(TEXT(AL564,"0.#"),1)="."),TRUE,FALSE)</formula>
    </cfRule>
  </conditionalFormatting>
  <conditionalFormatting sqref="Y564:Y565">
    <cfRule type="expression" dxfId="1291" priority="705">
      <formula>IF(RIGHT(TEXT(Y564,"0.#"),1)=".",FALSE,TRUE)</formula>
    </cfRule>
    <cfRule type="expression" dxfId="1290" priority="706">
      <formula>IF(RIGHT(TEXT(Y564,"0.#"),1)=".",TRUE,FALSE)</formula>
    </cfRule>
  </conditionalFormatting>
  <conditionalFormatting sqref="AL599:AO626">
    <cfRule type="expression" dxfId="1289" priority="701">
      <formula>IF(AND(AL599&gt;=0, RIGHT(TEXT(AL599,"0.#"),1)&lt;&gt;"."),TRUE,FALSE)</formula>
    </cfRule>
    <cfRule type="expression" dxfId="1288" priority="702">
      <formula>IF(AND(AL599&gt;=0, RIGHT(TEXT(AL599,"0.#"),1)="."),TRUE,FALSE)</formula>
    </cfRule>
    <cfRule type="expression" dxfId="1287" priority="703">
      <formula>IF(AND(AL599&lt;0, RIGHT(TEXT(AL599,"0.#"),1)&lt;&gt;"."),TRUE,FALSE)</formula>
    </cfRule>
    <cfRule type="expression" dxfId="1286" priority="704">
      <formula>IF(AND(AL599&lt;0, RIGHT(TEXT(AL599,"0.#"),1)="."),TRUE,FALSE)</formula>
    </cfRule>
  </conditionalFormatting>
  <conditionalFormatting sqref="Y599:Y626">
    <cfRule type="expression" dxfId="1285" priority="699">
      <formula>IF(RIGHT(TEXT(Y599,"0.#"),1)=".",FALSE,TRUE)</formula>
    </cfRule>
    <cfRule type="expression" dxfId="1284" priority="700">
      <formula>IF(RIGHT(TEXT(Y599,"0.#"),1)=".",TRUE,FALSE)</formula>
    </cfRule>
  </conditionalFormatting>
  <conditionalFormatting sqref="AL597:AO598">
    <cfRule type="expression" dxfId="1283" priority="695">
      <formula>IF(AND(AL597&gt;=0, RIGHT(TEXT(AL597,"0.#"),1)&lt;&gt;"."),TRUE,FALSE)</formula>
    </cfRule>
    <cfRule type="expression" dxfId="1282" priority="696">
      <formula>IF(AND(AL597&gt;=0, RIGHT(TEXT(AL597,"0.#"),1)="."),TRUE,FALSE)</formula>
    </cfRule>
    <cfRule type="expression" dxfId="1281" priority="697">
      <formula>IF(AND(AL597&lt;0, RIGHT(TEXT(AL597,"0.#"),1)&lt;&gt;"."),TRUE,FALSE)</formula>
    </cfRule>
    <cfRule type="expression" dxfId="1280" priority="698">
      <formula>IF(AND(AL597&lt;0, RIGHT(TEXT(AL597,"0.#"),1)="."),TRUE,FALSE)</formula>
    </cfRule>
  </conditionalFormatting>
  <conditionalFormatting sqref="Y597:Y598">
    <cfRule type="expression" dxfId="1279" priority="693">
      <formula>IF(RIGHT(TEXT(Y597,"0.#"),1)=".",FALSE,TRUE)</formula>
    </cfRule>
    <cfRule type="expression" dxfId="1278" priority="694">
      <formula>IF(RIGHT(TEXT(Y597,"0.#"),1)=".",TRUE,FALSE)</formula>
    </cfRule>
  </conditionalFormatting>
  <conditionalFormatting sqref="AU33">
    <cfRule type="expression" dxfId="1277" priority="689">
      <formula>IF(RIGHT(TEXT(AU33,"0.#"),1)=".",FALSE,TRUE)</formula>
    </cfRule>
    <cfRule type="expression" dxfId="1276" priority="690">
      <formula>IF(RIGHT(TEXT(AU33,"0.#"),1)=".",TRUE,FALSE)</formula>
    </cfRule>
  </conditionalFormatting>
  <conditionalFormatting sqref="AU32">
    <cfRule type="expression" dxfId="1275" priority="691">
      <formula>IF(RIGHT(TEXT(AU32,"0.#"),1)=".",FALSE,TRUE)</formula>
    </cfRule>
    <cfRule type="expression" dxfId="1274" priority="692">
      <formula>IF(RIGHT(TEXT(AU32,"0.#"),1)=".",TRUE,FALSE)</formula>
    </cfRule>
  </conditionalFormatting>
  <conditionalFormatting sqref="P29:AC29">
    <cfRule type="expression" dxfId="1273" priority="687">
      <formula>IF(RIGHT(TEXT(P29,"0.#"),1)=".",FALSE,TRUE)</formula>
    </cfRule>
    <cfRule type="expression" dxfId="1272" priority="688">
      <formula>IF(RIGHT(TEXT(P29,"0.#"),1)=".",TRUE,FALSE)</formula>
    </cfRule>
  </conditionalFormatting>
  <conditionalFormatting sqref="AM41">
    <cfRule type="expression" dxfId="1271" priority="669">
      <formula>IF(RIGHT(TEXT(AM41,"0.#"),1)=".",FALSE,TRUE)</formula>
    </cfRule>
    <cfRule type="expression" dxfId="1270" priority="670">
      <formula>IF(RIGHT(TEXT(AM41,"0.#"),1)=".",TRUE,FALSE)</formula>
    </cfRule>
  </conditionalFormatting>
  <conditionalFormatting sqref="AM40">
    <cfRule type="expression" dxfId="1269" priority="671">
      <formula>IF(RIGHT(TEXT(AM40,"0.#"),1)=".",FALSE,TRUE)</formula>
    </cfRule>
    <cfRule type="expression" dxfId="1268" priority="672">
      <formula>IF(RIGHT(TEXT(AM40,"0.#"),1)=".",TRUE,FALSE)</formula>
    </cfRule>
  </conditionalFormatting>
  <conditionalFormatting sqref="AE39">
    <cfRule type="expression" dxfId="1267" priority="685">
      <formula>IF(RIGHT(TEXT(AE39,"0.#"),1)=".",FALSE,TRUE)</formula>
    </cfRule>
    <cfRule type="expression" dxfId="1266" priority="686">
      <formula>IF(RIGHT(TEXT(AE39,"0.#"),1)=".",TRUE,FALSE)</formula>
    </cfRule>
  </conditionalFormatting>
  <conditionalFormatting sqref="AQ39:AQ41">
    <cfRule type="expression" dxfId="1265" priority="667">
      <formula>IF(RIGHT(TEXT(AQ39,"0.#"),1)=".",FALSE,TRUE)</formula>
    </cfRule>
    <cfRule type="expression" dxfId="1264" priority="668">
      <formula>IF(RIGHT(TEXT(AQ39,"0.#"),1)=".",TRUE,FALSE)</formula>
    </cfRule>
  </conditionalFormatting>
  <conditionalFormatting sqref="AU39:AU41">
    <cfRule type="expression" dxfId="1263" priority="665">
      <formula>IF(RIGHT(TEXT(AU39,"0.#"),1)=".",FALSE,TRUE)</formula>
    </cfRule>
    <cfRule type="expression" dxfId="1262" priority="666">
      <formula>IF(RIGHT(TEXT(AU39,"0.#"),1)=".",TRUE,FALSE)</formula>
    </cfRule>
  </conditionalFormatting>
  <conditionalFormatting sqref="AI41">
    <cfRule type="expression" dxfId="1261" priority="679">
      <formula>IF(RIGHT(TEXT(AI41,"0.#"),1)=".",FALSE,TRUE)</formula>
    </cfRule>
    <cfRule type="expression" dxfId="1260" priority="680">
      <formula>IF(RIGHT(TEXT(AI41,"0.#"),1)=".",TRUE,FALSE)</formula>
    </cfRule>
  </conditionalFormatting>
  <conditionalFormatting sqref="AE40">
    <cfRule type="expression" dxfId="1259" priority="683">
      <formula>IF(RIGHT(TEXT(AE40,"0.#"),1)=".",FALSE,TRUE)</formula>
    </cfRule>
    <cfRule type="expression" dxfId="1258" priority="684">
      <formula>IF(RIGHT(TEXT(AE40,"0.#"),1)=".",TRUE,FALSE)</formula>
    </cfRule>
  </conditionalFormatting>
  <conditionalFormatting sqref="AE41">
    <cfRule type="expression" dxfId="1257" priority="681">
      <formula>IF(RIGHT(TEXT(AE41,"0.#"),1)=".",FALSE,TRUE)</formula>
    </cfRule>
    <cfRule type="expression" dxfId="1256" priority="682">
      <formula>IF(RIGHT(TEXT(AE41,"0.#"),1)=".",TRUE,FALSE)</formula>
    </cfRule>
  </conditionalFormatting>
  <conditionalFormatting sqref="AM39">
    <cfRule type="expression" dxfId="1255" priority="673">
      <formula>IF(RIGHT(TEXT(AM39,"0.#"),1)=".",FALSE,TRUE)</formula>
    </cfRule>
    <cfRule type="expression" dxfId="1254" priority="674">
      <formula>IF(RIGHT(TEXT(AM39,"0.#"),1)=".",TRUE,FALSE)</formula>
    </cfRule>
  </conditionalFormatting>
  <conditionalFormatting sqref="AI39">
    <cfRule type="expression" dxfId="1253" priority="675">
      <formula>IF(RIGHT(TEXT(AI39,"0.#"),1)=".",FALSE,TRUE)</formula>
    </cfRule>
    <cfRule type="expression" dxfId="1252" priority="676">
      <formula>IF(RIGHT(TEXT(AI39,"0.#"),1)=".",TRUE,FALSE)</formula>
    </cfRule>
  </conditionalFormatting>
  <conditionalFormatting sqref="AI40">
    <cfRule type="expression" dxfId="1251" priority="677">
      <formula>IF(RIGHT(TEXT(AI40,"0.#"),1)=".",FALSE,TRUE)</formula>
    </cfRule>
    <cfRule type="expression" dxfId="1250" priority="678">
      <formula>IF(RIGHT(TEXT(AI40,"0.#"),1)=".",TRUE,FALSE)</formula>
    </cfRule>
  </conditionalFormatting>
  <conditionalFormatting sqref="AM69">
    <cfRule type="expression" dxfId="1249" priority="637">
      <formula>IF(RIGHT(TEXT(AM69,"0.#"),1)=".",FALSE,TRUE)</formula>
    </cfRule>
    <cfRule type="expression" dxfId="1248" priority="638">
      <formula>IF(RIGHT(TEXT(AM69,"0.#"),1)=".",TRUE,FALSE)</formula>
    </cfRule>
  </conditionalFormatting>
  <conditionalFormatting sqref="AE70 AM70">
    <cfRule type="expression" dxfId="1247" priority="635">
      <formula>IF(RIGHT(TEXT(AE70,"0.#"),1)=".",FALSE,TRUE)</formula>
    </cfRule>
    <cfRule type="expression" dxfId="1246" priority="636">
      <formula>IF(RIGHT(TEXT(AE70,"0.#"),1)=".",TRUE,FALSE)</formula>
    </cfRule>
  </conditionalFormatting>
  <conditionalFormatting sqref="AI70">
    <cfRule type="expression" dxfId="1245" priority="633">
      <formula>IF(RIGHT(TEXT(AI70,"0.#"),1)=".",FALSE,TRUE)</formula>
    </cfRule>
    <cfRule type="expression" dxfId="1244" priority="634">
      <formula>IF(RIGHT(TEXT(AI70,"0.#"),1)=".",TRUE,FALSE)</formula>
    </cfRule>
  </conditionalFormatting>
  <conditionalFormatting sqref="AQ70">
    <cfRule type="expression" dxfId="1243" priority="631">
      <formula>IF(RIGHT(TEXT(AQ70,"0.#"),1)=".",FALSE,TRUE)</formula>
    </cfRule>
    <cfRule type="expression" dxfId="1242" priority="632">
      <formula>IF(RIGHT(TEXT(AQ70,"0.#"),1)=".",TRUE,FALSE)</formula>
    </cfRule>
  </conditionalFormatting>
  <conditionalFormatting sqref="AE69 AQ69">
    <cfRule type="expression" dxfId="1241" priority="641">
      <formula>IF(RIGHT(TEXT(AE69,"0.#"),1)=".",FALSE,TRUE)</formula>
    </cfRule>
    <cfRule type="expression" dxfId="1240" priority="642">
      <formula>IF(RIGHT(TEXT(AE69,"0.#"),1)=".",TRUE,FALSE)</formula>
    </cfRule>
  </conditionalFormatting>
  <conditionalFormatting sqref="AI69">
    <cfRule type="expression" dxfId="1239" priority="639">
      <formula>IF(RIGHT(TEXT(AI69,"0.#"),1)=".",FALSE,TRUE)</formula>
    </cfRule>
    <cfRule type="expression" dxfId="1238" priority="640">
      <formula>IF(RIGHT(TEXT(AI69,"0.#"),1)=".",TRUE,FALSE)</formula>
    </cfRule>
  </conditionalFormatting>
  <conditionalFormatting sqref="AE66 AQ66">
    <cfRule type="expression" dxfId="1237" priority="629">
      <formula>IF(RIGHT(TEXT(AE66,"0.#"),1)=".",FALSE,TRUE)</formula>
    </cfRule>
    <cfRule type="expression" dxfId="1236" priority="630">
      <formula>IF(RIGHT(TEXT(AE66,"0.#"),1)=".",TRUE,FALSE)</formula>
    </cfRule>
  </conditionalFormatting>
  <conditionalFormatting sqref="AI66">
    <cfRule type="expression" dxfId="1235" priority="627">
      <formula>IF(RIGHT(TEXT(AI66,"0.#"),1)=".",FALSE,TRUE)</formula>
    </cfRule>
    <cfRule type="expression" dxfId="1234" priority="628">
      <formula>IF(RIGHT(TEXT(AI66,"0.#"),1)=".",TRUE,FALSE)</formula>
    </cfRule>
  </conditionalFormatting>
  <conditionalFormatting sqref="AM66">
    <cfRule type="expression" dxfId="1233" priority="625">
      <formula>IF(RIGHT(TEXT(AM66,"0.#"),1)=".",FALSE,TRUE)</formula>
    </cfRule>
    <cfRule type="expression" dxfId="1232" priority="626">
      <formula>IF(RIGHT(TEXT(AM66,"0.#"),1)=".",TRUE,FALSE)</formula>
    </cfRule>
  </conditionalFormatting>
  <conditionalFormatting sqref="AE67">
    <cfRule type="expression" dxfId="1231" priority="623">
      <formula>IF(RIGHT(TEXT(AE67,"0.#"),1)=".",FALSE,TRUE)</formula>
    </cfRule>
    <cfRule type="expression" dxfId="1230" priority="624">
      <formula>IF(RIGHT(TEXT(AE67,"0.#"),1)=".",TRUE,FALSE)</formula>
    </cfRule>
  </conditionalFormatting>
  <conditionalFormatting sqref="AI67">
    <cfRule type="expression" dxfId="1229" priority="621">
      <formula>IF(RIGHT(TEXT(AI67,"0.#"),1)=".",FALSE,TRUE)</formula>
    </cfRule>
    <cfRule type="expression" dxfId="1228" priority="622">
      <formula>IF(RIGHT(TEXT(AI67,"0.#"),1)=".",TRUE,FALSE)</formula>
    </cfRule>
  </conditionalFormatting>
  <conditionalFormatting sqref="AM67">
    <cfRule type="expression" dxfId="1227" priority="619">
      <formula>IF(RIGHT(TEXT(AM67,"0.#"),1)=".",FALSE,TRUE)</formula>
    </cfRule>
    <cfRule type="expression" dxfId="1226" priority="620">
      <formula>IF(RIGHT(TEXT(AM67,"0.#"),1)=".",TRUE,FALSE)</formula>
    </cfRule>
  </conditionalFormatting>
  <conditionalFormatting sqref="AQ67">
    <cfRule type="expression" dxfId="1225" priority="617">
      <formula>IF(RIGHT(TEXT(AQ67,"0.#"),1)=".",FALSE,TRUE)</formula>
    </cfRule>
    <cfRule type="expression" dxfId="1224" priority="618">
      <formula>IF(RIGHT(TEXT(AQ67,"0.#"),1)=".",TRUE,FALSE)</formula>
    </cfRule>
  </conditionalFormatting>
  <conditionalFormatting sqref="AU66">
    <cfRule type="expression" dxfId="1223" priority="615">
      <formula>IF(RIGHT(TEXT(AU66,"0.#"),1)=".",FALSE,TRUE)</formula>
    </cfRule>
    <cfRule type="expression" dxfId="1222" priority="616">
      <formula>IF(RIGHT(TEXT(AU66,"0.#"),1)=".",TRUE,FALSE)</formula>
    </cfRule>
  </conditionalFormatting>
  <conditionalFormatting sqref="AU67">
    <cfRule type="expression" dxfId="1221" priority="613">
      <formula>IF(RIGHT(TEXT(AU67,"0.#"),1)=".",FALSE,TRUE)</formula>
    </cfRule>
    <cfRule type="expression" dxfId="1220" priority="614">
      <formula>IF(RIGHT(TEXT(AU67,"0.#"),1)=".",TRUE,FALSE)</formula>
    </cfRule>
  </conditionalFormatting>
  <conditionalFormatting sqref="AE100 AQ100">
    <cfRule type="expression" dxfId="1219" priority="575">
      <formula>IF(RIGHT(TEXT(AE100,"0.#"),1)=".",FALSE,TRUE)</formula>
    </cfRule>
    <cfRule type="expression" dxfId="1218" priority="576">
      <formula>IF(RIGHT(TEXT(AE100,"0.#"),1)=".",TRUE,FALSE)</formula>
    </cfRule>
  </conditionalFormatting>
  <conditionalFormatting sqref="AI100">
    <cfRule type="expression" dxfId="1217" priority="573">
      <formula>IF(RIGHT(TEXT(AI100,"0.#"),1)=".",FALSE,TRUE)</formula>
    </cfRule>
    <cfRule type="expression" dxfId="1216" priority="574">
      <formula>IF(RIGHT(TEXT(AI100,"0.#"),1)=".",TRUE,FALSE)</formula>
    </cfRule>
  </conditionalFormatting>
  <conditionalFormatting sqref="AM100">
    <cfRule type="expression" dxfId="1215" priority="571">
      <formula>IF(RIGHT(TEXT(AM100,"0.#"),1)=".",FALSE,TRUE)</formula>
    </cfRule>
    <cfRule type="expression" dxfId="1214" priority="572">
      <formula>IF(RIGHT(TEXT(AM100,"0.#"),1)=".",TRUE,FALSE)</formula>
    </cfRule>
  </conditionalFormatting>
  <conditionalFormatting sqref="AE101">
    <cfRule type="expression" dxfId="1213" priority="569">
      <formula>IF(RIGHT(TEXT(AE101,"0.#"),1)=".",FALSE,TRUE)</formula>
    </cfRule>
    <cfRule type="expression" dxfId="1212" priority="570">
      <formula>IF(RIGHT(TEXT(AE101,"0.#"),1)=".",TRUE,FALSE)</formula>
    </cfRule>
  </conditionalFormatting>
  <conditionalFormatting sqref="AI101">
    <cfRule type="expression" dxfId="1211" priority="567">
      <formula>IF(RIGHT(TEXT(AI101,"0.#"),1)=".",FALSE,TRUE)</formula>
    </cfRule>
    <cfRule type="expression" dxfId="1210" priority="568">
      <formula>IF(RIGHT(TEXT(AI101,"0.#"),1)=".",TRUE,FALSE)</formula>
    </cfRule>
  </conditionalFormatting>
  <conditionalFormatting sqref="AM101">
    <cfRule type="expression" dxfId="1209" priority="565">
      <formula>IF(RIGHT(TEXT(AM101,"0.#"),1)=".",FALSE,TRUE)</formula>
    </cfRule>
    <cfRule type="expression" dxfId="1208" priority="566">
      <formula>IF(RIGHT(TEXT(AM101,"0.#"),1)=".",TRUE,FALSE)</formula>
    </cfRule>
  </conditionalFormatting>
  <conditionalFormatting sqref="AQ101">
    <cfRule type="expression" dxfId="1207" priority="563">
      <formula>IF(RIGHT(TEXT(AQ101,"0.#"),1)=".",FALSE,TRUE)</formula>
    </cfRule>
    <cfRule type="expression" dxfId="1206" priority="564">
      <formula>IF(RIGHT(TEXT(AQ101,"0.#"),1)=".",TRUE,FALSE)</formula>
    </cfRule>
  </conditionalFormatting>
  <conditionalFormatting sqref="AU100">
    <cfRule type="expression" dxfId="1205" priority="561">
      <formula>IF(RIGHT(TEXT(AU100,"0.#"),1)=".",FALSE,TRUE)</formula>
    </cfRule>
    <cfRule type="expression" dxfId="1204" priority="562">
      <formula>IF(RIGHT(TEXT(AU100,"0.#"),1)=".",TRUE,FALSE)</formula>
    </cfRule>
  </conditionalFormatting>
  <conditionalFormatting sqref="AU101">
    <cfRule type="expression" dxfId="1203" priority="559">
      <formula>IF(RIGHT(TEXT(AU101,"0.#"),1)=".",FALSE,TRUE)</formula>
    </cfRule>
    <cfRule type="expression" dxfId="1202" priority="560">
      <formula>IF(RIGHT(TEXT(AU101,"0.#"),1)=".",TRUE,FALSE)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E36 AM36">
    <cfRule type="expression" dxfId="711" priority="11">
      <formula>IF(RIGHT(TEXT(AE36,"0.#"),1)=".",FALSE,TRUE)</formula>
    </cfRule>
    <cfRule type="expression" dxfId="710" priority="12">
      <formula>IF(RIGHT(TEXT(AE36,"0.#"),1)=".",TRUE,FALSE)</formula>
    </cfRule>
  </conditionalFormatting>
  <conditionalFormatting sqref="AI36">
    <cfRule type="expression" dxfId="709" priority="9">
      <formula>IF(RIGHT(TEXT(AI36,"0.#"),1)=".",FALSE,TRUE)</formula>
    </cfRule>
    <cfRule type="expression" dxfId="708" priority="10">
      <formula>IF(RIGHT(TEXT(AI36,"0.#"),1)=".",TRUE,FALSE)</formula>
    </cfRule>
  </conditionalFormatting>
  <conditionalFormatting sqref="AQ36">
    <cfRule type="expression" dxfId="707" priority="7">
      <formula>IF(RIGHT(TEXT(AQ36,"0.#"),1)=".",FALSE,TRUE)</formula>
    </cfRule>
    <cfRule type="expression" dxfId="706" priority="8">
      <formula>IF(RIGHT(TEXT(AQ36,"0.#"),1)=".",TRUE,FALSE)</formula>
    </cfRule>
  </conditionalFormatting>
  <conditionalFormatting sqref="AM35">
    <cfRule type="expression" dxfId="705" priority="1">
      <formula>IF(RIGHT(TEXT(AM35,"0.#"),1)=".",FALSE,TRUE)</formula>
    </cfRule>
    <cfRule type="expression" dxfId="704" priority="2">
      <formula>IF(RIGHT(TEXT(AM35,"0.#"),1)=".",TRUE,FALSE)</formula>
    </cfRule>
  </conditionalFormatting>
  <conditionalFormatting sqref="AE35 AQ35">
    <cfRule type="expression" dxfId="703" priority="5">
      <formula>IF(RIGHT(TEXT(AE35,"0.#"),1)=".",FALSE,TRUE)</formula>
    </cfRule>
    <cfRule type="expression" dxfId="702" priority="6">
      <formula>IF(RIGHT(TEXT(AE35,"0.#"),1)=".",TRUE,FALSE)</formula>
    </cfRule>
  </conditionalFormatting>
  <conditionalFormatting sqref="AI35">
    <cfRule type="expression" dxfId="701" priority="3">
      <formula>IF(RIGHT(TEXT(AI35,"0.#"),1)=".",FALSE,TRUE)</formula>
    </cfRule>
    <cfRule type="expression" dxfId="700" priority="4">
      <formula>IF(RIGHT(TEXT(AI35,"0.#"),1)=".",TRUE,FALSE)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234" max="49" man="1"/>
    <brk id="268" max="49" man="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t="s">
        <v>717</v>
      </c>
      <c r="M4" s="13" t="str">
        <f t="shared" si="2"/>
        <v>恩給関係</v>
      </c>
      <c r="N4" s="13" t="str">
        <f t="shared" ref="N4:N11" si="6">IF(M4="",N3,IF(N3&lt;&gt;"",CONCATENATE(N3,"、",M4),M4))</f>
        <v>恩給関係</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恩給関係</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恩給関係</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恩給関係</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恩給関係</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恩給関係</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恩給関係</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恩給関係</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恩給関係</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370</v>
      </c>
      <c r="AF2" s="964"/>
      <c r="AG2" s="964"/>
      <c r="AH2" s="901"/>
      <c r="AI2" s="964" t="s">
        <v>466</v>
      </c>
      <c r="AJ2" s="964"/>
      <c r="AK2" s="964"/>
      <c r="AL2" s="901"/>
      <c r="AM2" s="964" t="s">
        <v>467</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7"/>
      <c r="Z3" s="958"/>
      <c r="AA3" s="959"/>
      <c r="AB3" s="963"/>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342</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370</v>
      </c>
      <c r="AF9" s="964"/>
      <c r="AG9" s="964"/>
      <c r="AH9" s="901"/>
      <c r="AI9" s="964" t="s">
        <v>466</v>
      </c>
      <c r="AJ9" s="964"/>
      <c r="AK9" s="964"/>
      <c r="AL9" s="901"/>
      <c r="AM9" s="964" t="s">
        <v>467</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342</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370</v>
      </c>
      <c r="AF16" s="964"/>
      <c r="AG16" s="964"/>
      <c r="AH16" s="901"/>
      <c r="AI16" s="964" t="s">
        <v>466</v>
      </c>
      <c r="AJ16" s="964"/>
      <c r="AK16" s="964"/>
      <c r="AL16" s="901"/>
      <c r="AM16" s="964" t="s">
        <v>467</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342</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370</v>
      </c>
      <c r="AF23" s="964"/>
      <c r="AG23" s="964"/>
      <c r="AH23" s="901"/>
      <c r="AI23" s="964" t="s">
        <v>466</v>
      </c>
      <c r="AJ23" s="964"/>
      <c r="AK23" s="964"/>
      <c r="AL23" s="901"/>
      <c r="AM23" s="964" t="s">
        <v>467</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342</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370</v>
      </c>
      <c r="AF30" s="964"/>
      <c r="AG30" s="964"/>
      <c r="AH30" s="901"/>
      <c r="AI30" s="964" t="s">
        <v>466</v>
      </c>
      <c r="AJ30" s="964"/>
      <c r="AK30" s="964"/>
      <c r="AL30" s="901"/>
      <c r="AM30" s="964" t="s">
        <v>467</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342</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370</v>
      </c>
      <c r="AF37" s="964"/>
      <c r="AG37" s="964"/>
      <c r="AH37" s="901"/>
      <c r="AI37" s="964" t="s">
        <v>466</v>
      </c>
      <c r="AJ37" s="964"/>
      <c r="AK37" s="964"/>
      <c r="AL37" s="901"/>
      <c r="AM37" s="964" t="s">
        <v>467</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342</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370</v>
      </c>
      <c r="AF44" s="964"/>
      <c r="AG44" s="964"/>
      <c r="AH44" s="901"/>
      <c r="AI44" s="964" t="s">
        <v>466</v>
      </c>
      <c r="AJ44" s="964"/>
      <c r="AK44" s="964"/>
      <c r="AL44" s="901"/>
      <c r="AM44" s="964" t="s">
        <v>467</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342</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370</v>
      </c>
      <c r="AF51" s="964"/>
      <c r="AG51" s="964"/>
      <c r="AH51" s="901"/>
      <c r="AI51" s="964" t="s">
        <v>466</v>
      </c>
      <c r="AJ51" s="964"/>
      <c r="AK51" s="964"/>
      <c r="AL51" s="901"/>
      <c r="AM51" s="964" t="s">
        <v>467</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342</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370</v>
      </c>
      <c r="AF58" s="964"/>
      <c r="AG58" s="964"/>
      <c r="AH58" s="901"/>
      <c r="AI58" s="964" t="s">
        <v>466</v>
      </c>
      <c r="AJ58" s="964"/>
      <c r="AK58" s="964"/>
      <c r="AL58" s="901"/>
      <c r="AM58" s="964" t="s">
        <v>467</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342</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370</v>
      </c>
      <c r="AF65" s="964"/>
      <c r="AG65" s="964"/>
      <c r="AH65" s="901"/>
      <c r="AI65" s="964" t="s">
        <v>466</v>
      </c>
      <c r="AJ65" s="964"/>
      <c r="AK65" s="964"/>
      <c r="AL65" s="901"/>
      <c r="AM65" s="964" t="s">
        <v>467</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342</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328</v>
      </c>
      <c r="H2" s="819"/>
      <c r="I2" s="819"/>
      <c r="J2" s="819"/>
      <c r="K2" s="819"/>
      <c r="L2" s="819"/>
      <c r="M2" s="819"/>
      <c r="N2" s="819"/>
      <c r="O2" s="819"/>
      <c r="P2" s="819"/>
      <c r="Q2" s="819"/>
      <c r="R2" s="819"/>
      <c r="S2" s="819"/>
      <c r="T2" s="819"/>
      <c r="U2" s="819"/>
      <c r="V2" s="819"/>
      <c r="W2" s="819"/>
      <c r="X2" s="819"/>
      <c r="Y2" s="819"/>
      <c r="Z2" s="819"/>
      <c r="AA2" s="819"/>
      <c r="AB2" s="820"/>
      <c r="AC2" s="818" t="s">
        <v>330</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318</v>
      </c>
      <c r="Z3" s="866"/>
      <c r="AA3" s="866"/>
      <c r="AB3" s="866"/>
      <c r="AC3" s="990" t="s">
        <v>309</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318</v>
      </c>
      <c r="Z36" s="866"/>
      <c r="AA36" s="866"/>
      <c r="AB36" s="866"/>
      <c r="AC36" s="990" t="s">
        <v>309</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318</v>
      </c>
      <c r="Z69" s="866"/>
      <c r="AA69" s="866"/>
      <c r="AB69" s="866"/>
      <c r="AC69" s="990" t="s">
        <v>309</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318</v>
      </c>
      <c r="Z102" s="866"/>
      <c r="AA102" s="866"/>
      <c r="AB102" s="866"/>
      <c r="AC102" s="990" t="s">
        <v>309</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318</v>
      </c>
      <c r="Z135" s="866"/>
      <c r="AA135" s="866"/>
      <c r="AB135" s="866"/>
      <c r="AC135" s="990" t="s">
        <v>309</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318</v>
      </c>
      <c r="Z168" s="866"/>
      <c r="AA168" s="866"/>
      <c r="AB168" s="866"/>
      <c r="AC168" s="990" t="s">
        <v>309</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318</v>
      </c>
      <c r="Z201" s="866"/>
      <c r="AA201" s="866"/>
      <c r="AB201" s="866"/>
      <c r="AC201" s="990" t="s">
        <v>309</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318</v>
      </c>
      <c r="Z234" s="866"/>
      <c r="AA234" s="866"/>
      <c r="AB234" s="866"/>
      <c r="AC234" s="990" t="s">
        <v>309</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318</v>
      </c>
      <c r="Z267" s="866"/>
      <c r="AA267" s="866"/>
      <c r="AB267" s="866"/>
      <c r="AC267" s="990" t="s">
        <v>309</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318</v>
      </c>
      <c r="Z300" s="866"/>
      <c r="AA300" s="866"/>
      <c r="AB300" s="866"/>
      <c r="AC300" s="990" t="s">
        <v>309</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318</v>
      </c>
      <c r="Z333" s="866"/>
      <c r="AA333" s="866"/>
      <c r="AB333" s="866"/>
      <c r="AC333" s="990" t="s">
        <v>309</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318</v>
      </c>
      <c r="Z366" s="866"/>
      <c r="AA366" s="866"/>
      <c r="AB366" s="866"/>
      <c r="AC366" s="990" t="s">
        <v>309</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318</v>
      </c>
      <c r="Z399" s="866"/>
      <c r="AA399" s="866"/>
      <c r="AB399" s="866"/>
      <c r="AC399" s="990" t="s">
        <v>309</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318</v>
      </c>
      <c r="Z432" s="866"/>
      <c r="AA432" s="866"/>
      <c r="AB432" s="866"/>
      <c r="AC432" s="990" t="s">
        <v>309</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318</v>
      </c>
      <c r="Z465" s="866"/>
      <c r="AA465" s="866"/>
      <c r="AB465" s="866"/>
      <c r="AC465" s="990" t="s">
        <v>309</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318</v>
      </c>
      <c r="Z498" s="866"/>
      <c r="AA498" s="866"/>
      <c r="AB498" s="866"/>
      <c r="AC498" s="990" t="s">
        <v>309</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318</v>
      </c>
      <c r="Z531" s="866"/>
      <c r="AA531" s="866"/>
      <c r="AB531" s="866"/>
      <c r="AC531" s="990" t="s">
        <v>309</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318</v>
      </c>
      <c r="Z564" s="866"/>
      <c r="AA564" s="866"/>
      <c r="AB564" s="866"/>
      <c r="AC564" s="990" t="s">
        <v>309</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318</v>
      </c>
      <c r="Z597" s="866"/>
      <c r="AA597" s="866"/>
      <c r="AB597" s="866"/>
      <c r="AC597" s="990" t="s">
        <v>309</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318</v>
      </c>
      <c r="Z630" s="866"/>
      <c r="AA630" s="866"/>
      <c r="AB630" s="866"/>
      <c r="AC630" s="990" t="s">
        <v>309</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318</v>
      </c>
      <c r="Z663" s="866"/>
      <c r="AA663" s="866"/>
      <c r="AB663" s="866"/>
      <c r="AC663" s="990" t="s">
        <v>309</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318</v>
      </c>
      <c r="Z696" s="866"/>
      <c r="AA696" s="866"/>
      <c r="AB696" s="866"/>
      <c r="AC696" s="990" t="s">
        <v>309</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318</v>
      </c>
      <c r="Z729" s="866"/>
      <c r="AA729" s="866"/>
      <c r="AB729" s="866"/>
      <c r="AC729" s="990" t="s">
        <v>309</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318</v>
      </c>
      <c r="Z762" s="866"/>
      <c r="AA762" s="866"/>
      <c r="AB762" s="866"/>
      <c r="AC762" s="990" t="s">
        <v>309</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318</v>
      </c>
      <c r="Z795" s="866"/>
      <c r="AA795" s="866"/>
      <c r="AB795" s="866"/>
      <c r="AC795" s="990" t="s">
        <v>309</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318</v>
      </c>
      <c r="Z828" s="866"/>
      <c r="AA828" s="866"/>
      <c r="AB828" s="866"/>
      <c r="AC828" s="990" t="s">
        <v>309</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318</v>
      </c>
      <c r="Z861" s="866"/>
      <c r="AA861" s="866"/>
      <c r="AB861" s="866"/>
      <c r="AC861" s="990" t="s">
        <v>309</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318</v>
      </c>
      <c r="Z894" s="866"/>
      <c r="AA894" s="866"/>
      <c r="AB894" s="866"/>
      <c r="AC894" s="990" t="s">
        <v>309</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318</v>
      </c>
      <c r="Z927" s="866"/>
      <c r="AA927" s="866"/>
      <c r="AB927" s="866"/>
      <c r="AC927" s="990" t="s">
        <v>309</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318</v>
      </c>
      <c r="Z960" s="866"/>
      <c r="AA960" s="866"/>
      <c r="AB960" s="866"/>
      <c r="AC960" s="990" t="s">
        <v>309</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318</v>
      </c>
      <c r="Z993" s="866"/>
      <c r="AA993" s="866"/>
      <c r="AB993" s="866"/>
      <c r="AC993" s="990" t="s">
        <v>309</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318</v>
      </c>
      <c r="Z1026" s="866"/>
      <c r="AA1026" s="866"/>
      <c r="AB1026" s="866"/>
      <c r="AC1026" s="990" t="s">
        <v>309</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318</v>
      </c>
      <c r="Z1059" s="866"/>
      <c r="AA1059" s="866"/>
      <c r="AB1059" s="866"/>
      <c r="AC1059" s="990" t="s">
        <v>309</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318</v>
      </c>
      <c r="Z1092" s="866"/>
      <c r="AA1092" s="866"/>
      <c r="AB1092" s="866"/>
      <c r="AC1092" s="990" t="s">
        <v>309</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318</v>
      </c>
      <c r="Z1125" s="866"/>
      <c r="AA1125" s="866"/>
      <c r="AB1125" s="866"/>
      <c r="AC1125" s="990" t="s">
        <v>309</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318</v>
      </c>
      <c r="Z1158" s="866"/>
      <c r="AA1158" s="866"/>
      <c r="AB1158" s="866"/>
      <c r="AC1158" s="990" t="s">
        <v>309</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318</v>
      </c>
      <c r="Z1191" s="866"/>
      <c r="AA1191" s="866"/>
      <c r="AB1191" s="866"/>
      <c r="AC1191" s="990" t="s">
        <v>309</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318</v>
      </c>
      <c r="Z1224" s="866"/>
      <c r="AA1224" s="866"/>
      <c r="AB1224" s="866"/>
      <c r="AC1224" s="990" t="s">
        <v>309</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318</v>
      </c>
      <c r="Z1257" s="866"/>
      <c r="AA1257" s="866"/>
      <c r="AB1257" s="866"/>
      <c r="AC1257" s="990" t="s">
        <v>309</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318</v>
      </c>
      <c r="Z1290" s="866"/>
      <c r="AA1290" s="866"/>
      <c r="AB1290" s="866"/>
      <c r="AC1290" s="990" t="s">
        <v>309</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2022-05-26T07:55:54Z</cp:lastPrinted>
  <dcterms:created xsi:type="dcterms:W3CDTF">2012-03-13T00:50:25Z</dcterms:created>
  <dcterms:modified xsi:type="dcterms:W3CDTF">2022-09-08T08:14:19Z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