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年度\04_作業依頼\障福・福財\☆令和4年度行政レビュー関連\4．依頼&amp;回答 最終報告\2．回答（作業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31" i="11"/>
  <c r="AY327" i="11"/>
  <c r="AY323" i="11"/>
  <c r="AY321" i="11"/>
  <c r="AY330" i="11" s="1"/>
  <c r="AY397" i="11" l="1"/>
  <c r="AY328" i="11"/>
  <c r="AY324" i="11"/>
  <c r="AY332" i="11"/>
  <c r="AY337" i="11"/>
  <c r="AY338" i="11"/>
  <c r="AY325" i="11"/>
  <c r="AY329" i="11"/>
  <c r="AY333" i="11"/>
  <c r="AY340"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29" i="11" s="1"/>
  <c r="AY122" i="11"/>
  <c r="AY125" i="11" s="1"/>
  <c r="AY118" i="11"/>
  <c r="AY115" i="11"/>
  <c r="AY114" i="11"/>
  <c r="AY112" i="11"/>
  <c r="AY121" i="11" s="1"/>
  <c r="AY99" i="11"/>
  <c r="AY101" i="11" s="1"/>
  <c r="AY98" i="11"/>
  <c r="AY102" i="11"/>
  <c r="AY104" i="11" s="1"/>
  <c r="AY213" i="11" l="1"/>
  <c r="AY205" i="11"/>
  <c r="AY152" i="11"/>
  <c r="AY153" i="11"/>
  <c r="AY206" i="11"/>
  <c r="AY201" i="11"/>
  <c r="AY179" i="11"/>
  <c r="AY100" i="11"/>
  <c r="AY174" i="11"/>
  <c r="AY130" i="11"/>
  <c r="AY142" i="11"/>
  <c r="AY175" i="11"/>
  <c r="AY119" i="11"/>
  <c r="AY178" i="11"/>
  <c r="AY193" i="11"/>
  <c r="AY202" i="11"/>
  <c r="AY209" i="11"/>
  <c r="AY210" i="11"/>
  <c r="AY140" i="11"/>
  <c r="AY176" i="11"/>
  <c r="AY198" i="11"/>
  <c r="AY203" i="11"/>
  <c r="AY207" i="11"/>
  <c r="AY211" i="11"/>
  <c r="AY126" i="11"/>
  <c r="AY123" i="11"/>
  <c r="AY131" i="11"/>
  <c r="AY143" i="11"/>
  <c r="AY116" i="11"/>
  <c r="AY120" i="11"/>
  <c r="AY124" i="11"/>
  <c r="AY128" i="11"/>
  <c r="AY154" i="11"/>
  <c r="AY163"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55" i="11" l="1"/>
  <c r="AY80" i="11"/>
  <c r="AY94" i="11"/>
  <c r="AY84" i="11"/>
  <c r="AY96" i="11"/>
  <c r="AY81" i="11"/>
  <c r="AY85" i="11"/>
  <c r="AY89" i="11"/>
  <c r="AY97" i="11"/>
  <c r="AY82" i="11"/>
  <c r="AY9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<sst xmlns="http://schemas.openxmlformats.org/spreadsheetml/2006/main" count="2079" uniqueCount="753">
  <si>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</si>
  <si>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</si>
  <si>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</si>
  <si>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</si>
  <si>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</si>
  <si>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</si>
  <si>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</si>
  <si>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</si>
  <si>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</si>
  <si>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</si>
  <si>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</si>
  <si>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</si>
  <si>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</si>
  <si>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</si>
  <si>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</si>
  <si>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</si>
  <si>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</si>
  <si>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</si>
  <si>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</si>
  <si>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</si>
  <si>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</si>
  <si>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</si>
  <si>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</si>
  <si>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</si>
  <si>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</si>
  <si>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</si>
  <si>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</si>
  <si>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</si>
  <si>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</si>
  <si>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</si>
  <si>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</si>
  <si>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</si>
  <si>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</si>
  <si>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</si>
  <si>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</si>
  <si>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</si>
  <si>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</si>
  <si>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</si>
  <si>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</si>
  <si>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</si>
  <si>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</si>
  <si>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</si>
  <si>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</si>
  <si>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</si>
  <si>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</si>
  <si>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</si>
  <si>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</si>
  <si>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</si>
  <si>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</si>
  <si>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</si>
  <si>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</si>
  <si>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</si>
  <si>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</si>
  <si>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</si>
  <si>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</si>
  <si>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</si>
  <si>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</si>
  <si>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</si>
  <si>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</si>
  <si>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</si>
  <si>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</si>
  <si>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</si>
  <si>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</si>
  <si>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</si>
  <si>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</si>
  <si>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</si>
  <si>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</si>
  <si>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</si>
  <si>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</si>
  <si>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</si>
  <si>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</si>
  <si>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</si>
  <si>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</si>
  <si>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</si>
  <si>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</si>
  <si>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</si>
  <si>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</si>
  <si>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</si>
  <si>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</si>
  <si>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</si>
  <si>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</si>
  <si>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</si>
  <si>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</si>
  <si>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</si>
  <si>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</si>
  <si>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</si>
  <si>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</si>
  <si>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</si>
  <si>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</si>
  <si>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</si>
  <si>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</si>
  <si>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</si>
  <si>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</si>
  <si>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</si>
  <si>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</si>
  <si>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</si>
  <si>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</si>
  <si>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</si>
  <si>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</si>
  <si>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</si>
  <si>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</si>
  <si>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</si>
  <si>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</si>
  <si>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</si>
  <si>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</si>
  <si>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</si>
  <si>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</si>
  <si>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</si>
  <si>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</si>
  <si>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</si>
  <si>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</si>
  <si>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</si>
  <si>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</si>
  <si>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</si>
  <si>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</si>
  <si>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</si>
  <si>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</si>
  <si>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</si>
  <si>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</si>
  <si>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</si>
  <si>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</si>
  <si>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</si>
  <si>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</si>
  <si>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</si>
  <si>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</si>
  <si>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</si>
  <si>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</si>
  <si>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</si>
  <si>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</si>
  <si>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</si>
  <si>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</si>
  <si>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</si>
  <si>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</si>
  <si>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</si>
  <si>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</si>
  <si>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</si>
  <si>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</si>
  <si>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</si>
  <si>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</si>
  <si>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</si>
  <si>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</si>
  <si>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</si>
  <si>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</si>
  <si>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</si>
  <si>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</si>
  <si>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</si>
  <si>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</si>
  <si>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</si>
  <si>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</si>
  <si>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</si>
  <si>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</si>
  <si>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</si>
  <si>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</si>
  <si>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</si>
  <si>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</si>
  <si>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</si>
  <si>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</si>
  <si>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</si>
  <si>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</si>
  <si>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</si>
  <si>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</si>
  <si>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</si>
  <si>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</si>
  <si>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</si>
  <si>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</si>
  <si>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</si>
  <si>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</si>
  <si>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</si>
  <si>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</si>
  <si>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</si>
  <si>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</si>
  <si>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</si>
  <si>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</si>
  <si>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</si>
  <si>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</si>
  <si>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</si>
  <si>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</si>
  <si>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</si>
  <si>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</si>
  <si>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</si>
  <si>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</si>
  <si>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</si>
  <si>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</si>
  <si>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</si>
  <si>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</si>
  <si>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</si>
  <si>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</si>
  <si>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</si>
  <si>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</si>
  <si>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</si>
  <si>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</si>
  <si>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</si>
  <si>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</si>
  <si>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</si>
  <si>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</si>
  <si>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</si>
  <si>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</si>
  <si>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</si>
  <si>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</si>
  <si>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</si>
  <si>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</si>
  <si>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</si>
  <si>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</si>
  <si>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</si>
  <si>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</si>
  <si>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</si>
  <si>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</si>
  <si>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</si>
  <si>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</si>
  <si>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</si>
  <si>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</si>
  <si>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</si>
  <si>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</si>
  <si>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</si>
  <si>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</si>
  <si>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</si>
  <si>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</si>
  <si>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</si>
  <si>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</si>
  <si>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</si>
  <si>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</si>
  <si>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</si>
  <si>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</si>
  <si>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</si>
  <si>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</si>
  <si>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</si>
  <si>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</si>
  <si>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</si>
  <si>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</si>
  <si>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</si>
  <si>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</si>
  <si>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</si>
  <si>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</si>
  <si>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</si>
  <si>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</si>
  <si>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</si>
  <si>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</si>
  <si>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</si>
  <si>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</si>
  <si>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</si>
  <si>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</si>
  <si>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</si>
  <si>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</si>
  <si>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</si>
  <si>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</si>
  <si>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</si>
  <si>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</si>
  <si>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</si>
  <si>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</si>
  <si>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</si>
  <si>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</si>
  <si>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</si>
  <si>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</si>
  <si>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</si>
  <si>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</si>
  <si>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</si>
  <si>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</si>
  <si>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</si>
  <si>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</si>
  <si>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</si>
  <si>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</si>
  <si>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</si>
  <si>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</si>
  <si>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</si>
  <si>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</si>
  <si>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</si>
  <si>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</si>
  <si>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</si>
  <si>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</si>
  <si>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</si>
  <si>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</si>
  <si>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</si>
  <si>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</si>
  <si>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</si>
  <si>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</si>
  <si>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</si>
  <si>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</si>
  <si>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</si>
  <si>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</si>
  <si>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</si>
  <si>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</si>
  <si>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</si>
  <si>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</si>
  <si>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</si>
  <si>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</si>
  <si>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</si>
  <si>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</si>
  <si>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</si>
  <si>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</si>
  <si>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</si>
  <si>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</si>
  <si>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</si>
  <si>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</si>
  <si>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</si>
  <si>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</si>
  <si>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</si>
  <si>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</si>
  <si>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</si>
  <si>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</si>
  <si>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</si>
  <si>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</si>
  <si>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</si>
  <si>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</si>
  <si>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</si>
  <si>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</si>
  <si>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</si>
  <si>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</si>
  <si>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</si>
  <si>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</si>
  <si>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</si>
  <si>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</si>
  <si>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</si>
  <si>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</si>
  <si>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</si>
  <si>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</si>
  <si>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</si>
  <si>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</si>
  <si>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</si>
  <si>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</si>
  <si>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</si>
  <si>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</si>
  <si>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</si>
  <si>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</si>
  <si>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</si>
  <si>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</si>
  <si>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</si>
  <si>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</si>
  <si>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</si>
  <si>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</si>
  <si>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</si>
  <si>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</si>
  <si>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</si>
  <si>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</si>
  <si>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</si>
  <si>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</si>
  <si>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</si>
  <si>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</si>
  <si>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</si>
  <si>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</si>
  <si>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</si>
  <si>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</si>
  <si>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</si>
  <si>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</si>
  <si>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</si>
  <si>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</si>
  <si>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</si>
  <si>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</si>
  <si>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</si>
  <si>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</si>
  <si>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</si>
  <si>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</si>
  <si>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</si>
  <si>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</si>
  <si>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</si>
  <si>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</si>
  <si>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</si>
  <si>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</si>
  <si>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</si>
  <si>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</si>
  <si>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</si>
  <si>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</si>
  <si>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</si>
  <si>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</si>
  <si>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</si>
  <si>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</si>
  <si>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</si>
  <si>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</si>
  <si>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</si>
  <si>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</si>
  <si>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</si>
  <si>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</si>
  <si>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</si>
  <si>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</si>
  <si>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</si>
  <si>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</si>
  <si>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</si>
  <si>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</si>
  <si>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</si>
  <si>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</si>
  <si>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</si>
  <si>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</si>
  <si>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</si>
  <si>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</si>
  <si>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</si>
  <si>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</si>
  <si>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</si>
  <si>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</si>
  <si>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</si>
  <si>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</si>
  <si>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</si>
  <si>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</si>
  <si>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</si>
  <si>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</si>
  <si>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</si>
  <si>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</si>
  <si>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</si>
  <si>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</si>
  <si>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</si>
  <si>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</si>
  <si>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</si>
  <si>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</si>
  <si>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</si>
  <si>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</si>
  <si>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</si>
  <si>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</si>
  <si>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</si>
  <si>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</si>
  <si>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</si>
  <si>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</si>
  <si>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</si>
  <si>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</si>
  <si>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</si>
  <si>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</si>
  <si>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</si>
  <si>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</si>
  <si>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</si>
  <si>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</si>
  <si>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</si>
  <si>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</si>
  <si>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</si>
  <si>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</si>
  <si>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</si>
  <si>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</si>
  <si>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</si>
  <si>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</si>
  <si>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</si>
  <si>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</si>
  <si>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</si>
  <si>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</si>
  <si>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</si>
  <si>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</si>
  <si>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</si>
  <si>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</si>
  <si>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</si>
  <si>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</si>
  <si>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</si>
  <si>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</si>
  <si>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</si>
  <si>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</si>
  <si>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</si>
  <si>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</si>
  <si>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</si>
  <si>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</si>
  <si>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</si>
  <si>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</si>
  <si>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</si>
  <si>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</si>
  <si>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</si>
  <si>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</si>
  <si>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</si>
  <si>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</si>
  <si>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</si>
  <si>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</si>
  <si>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</si>
  <si>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</si>
  <si>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</si>
  <si>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</si>
  <si>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</si>
  <si>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</si>
  <si>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</si>
  <si>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</si>
  <si>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</si>
  <si>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</si>
  <si>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</si>
  <si>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</si>
  <si>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</si>
  <si>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</si>
  <si>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</si>
  <si>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</si>
  <si>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</si>
  <si>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</si>
  <si>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</si>
  <si>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</si>
  <si>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</si>
  <si>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</si>
  <si>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</si>
  <si>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</si>
  <si>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</si>
  <si>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</si>
  <si>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</si>
  <si>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</si>
  <si>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</si>
  <si>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</si>
  <si>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</si>
  <si>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</si>
  <si>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</si>
  <si>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</si>
  <si>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</si>
  <si>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</si>
  <si>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</si>
  <si>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</si>
  <si>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</si>
  <si>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</si>
  <si>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</si>
  <si>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</si>
  <si>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</si>
  <si>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</si>
  <si>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</si>
  <si>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</si>
  <si>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</si>
  <si>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</si>
  <si>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</si>
  <si>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</si>
  <si>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</si>
  <si>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</si>
  <si>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</si>
  <si>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</si>
  <si>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</si>
  <si>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</si>
  <si>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</si>
  <si>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</si>
  <si>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</si>
  <si>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</si>
  <si>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</si>
  <si>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</si>
  <si>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</si>
  <si>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</si>
  <si>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</si>
  <si>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</si>
  <si>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</si>
  <si>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</si>
  <si>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</si>
  <si>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</si>
  <si>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</si>
  <si>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</si>
  <si>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</si>
  <si>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</si>
  <si>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</si>
  <si>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</si>
  <si>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</si>
  <si>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</si>
  <si>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</si>
  <si>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</si>
  <si>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</si>
  <si>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</si>
  <si>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</si>
  <si>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</si>
  <si>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</si>
  <si>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</si>
  <si>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</si>
  <si>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</si>
  <si>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</si>
  <si>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</si>
  <si>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</si>
  <si>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</si>
  <si>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</si>
  <si>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</si>
  <si>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</si>
  <si>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</si>
  <si>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</si>
  <si>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</si>
  <si>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</si>
  <si>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</si>
  <si>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</si>
  <si>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</si>
  <si>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</si>
  <si>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</si>
  <si>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</si>
  <si>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</si>
  <si>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</si>
  <si>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</si>
  <si>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</si>
  <si>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</si>
  <si>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</si>
  <si>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</si>
  <si>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</si>
  <si>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</si>
  <si>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</si>
  <si>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</si>
  <si>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</si>
  <si>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</si>
  <si>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</si>
  <si>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</si>
  <si>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</si>
  <si>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</si>
  <si>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</si>
  <si>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</si>
  <si>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</si>
  <si>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</si>
  <si>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</si>
  <si>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</si>
  <si>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</si>
  <si>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</si>
  <si>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</si>
  <si>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</si>
  <si>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</si>
  <si>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</si>
  <si>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</si>
  <si>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</si>
  <si>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</si>
  <si>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</si>
  <si>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</si>
  <si>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</si>
  <si>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</si>
  <si>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</si>
  <si>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</si>
  <si>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</si>
  <si>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</si>
  <si>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</si>
  <si>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</si>
  <si>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</si>
  <si>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</si>
  <si>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</si>
  <si>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</si>
  <si>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</si>
  <si>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</si>
  <si>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</si>
  <si>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</si>
  <si>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</si>
  <si>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</si>
  <si>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</si>
  <si>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</si>
  <si>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</si>
  <si>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</si>
  <si>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</si>
  <si>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</si>
  <si>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</si>
  <si>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</si>
  <si>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</si>
  <si>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</si>
  <si>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</si>
  <si>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</si>
  <si>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</si>
  <si>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</si>
  <si>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</si>
  <si>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</si>
  <si>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</si>
  <si>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</si>
  <si>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</si>
  <si>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</si>
  <si>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</si>
  <si>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</si>
  <si>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</si>
  <si>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</si>
  <si>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</si>
  <si>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</si>
  <si>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</si>
  <si>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</si>
  <si>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</si>
  <si>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</si>
  <si>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</si>
  <si>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</si>
  <si>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</si>
  <si>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</si>
  <si>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</si>
  <si>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</si>
  <si>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</si>
  <si>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</si>
  <si>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</si>
  <si>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</si>
  <si>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</si>
  <si>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</si>
  <si>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</si>
  <si>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</si>
  <si>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</si>
  <si>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</si>
  <si>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</si>
  <si>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</si>
  <si>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</si>
  <si>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</si>
  <si>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</si>
  <si>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</si>
  <si>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</si>
  <si>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</si>
  <si>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</si>
  <si>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</si>
  <si>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</si>
  <si>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</si>
  <si>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</si>
  <si>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</si>
  <si>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</si>
  <si>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</si>
  <si>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</si>
  <si>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</si>
  <si>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</si>
  <si>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</si>
  <si>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</si>
  <si>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</si>
  <si>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</si>
  <si>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</si>
  <si>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</si>
  <si>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</si>
  <si>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</si>
  <si>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</si>
  <si>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</si>
  <si>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</si>
  <si>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</si>
  <si>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</si>
  <si>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</si>
  <si>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</si>
  <si>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</si>
  <si>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</si>
  <si>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</si>
  <si>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障害福祉のしごと魅力発信事業</t>
  </si>
  <si>
    <t>社会・援護局障害保健福祉部</t>
  </si>
  <si>
    <t>令和2年度</t>
  </si>
  <si>
    <t>終了予定なし</t>
  </si>
  <si>
    <t>障害福祉課</t>
  </si>
  <si>
    <t>-</t>
  </si>
  <si>
    <t>障害福祉の仕事の魅力を伝え、障害福祉に対するイメージ改善を行い、障害福祉分野への多様な人材の参入促進を図る。</t>
  </si>
  <si>
    <t>本事業では、障害福祉分野の施設・事業所における人手不足対策の一環として、障害福祉分野へ多様な人材の参入を促進するため、障害福祉分野の仕事の魅力を伝えるデジタルパンフレット及び動画の作成を民間業社に委託し、作成したデジタルパンフレット及び動画を厚生労働省のホームページやユーチューブチャンネルに掲載し広報を行っていくとともに、WEB広告等を通じて広く国民への周知を図る。</t>
  </si>
  <si>
    <t>保健福祉調査委託費</t>
  </si>
  <si>
    <t>作成した動画を掲載し、自治体等へ活用を周知する。</t>
  </si>
  <si>
    <t>厚生労働省で掲載している動画の再生（視聴）回数</t>
  </si>
  <si>
    <t>回</t>
  </si>
  <si>
    <t>　円/回</t>
  </si>
  <si>
    <t>　円/回</t>
    <phoneticPr fontId="5"/>
  </si>
  <si>
    <t>／　</t>
    <phoneticPr fontId="5"/>
  </si>
  <si>
    <t>新02</t>
  </si>
  <si>
    <t>○</t>
  </si>
  <si>
    <t>厚労</t>
  </si>
  <si>
    <t>津曲 共和</t>
    <phoneticPr fontId="5"/>
  </si>
  <si>
    <t>-</t>
    <phoneticPr fontId="5"/>
  </si>
  <si>
    <t>本事業は、障害福祉の仕事に対するイメージ改善を行い、多様な人材の参入促進を図ることを目的としているが、イメージ改善の成果について定量的な成果目標を設定することは難しい。</t>
  </si>
  <si>
    <t>動画・パンフレット等の活用により、障害福祉の仕事に対するイメージ改善を行う。</t>
  </si>
  <si>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</si>
  <si>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5"/>
  </si>
  <si>
    <t>https://www.mhlw.go.jp/wp/seisaku/hyouka/dl/r03_jizenbunseki/IX-1-1.pdf</t>
    <phoneticPr fontId="5"/>
  </si>
  <si>
    <t>p.7</t>
    <phoneticPr fontId="5"/>
  </si>
  <si>
    <t>本事業は、自治体・関係団体等の要望も踏まえて実施する事業であるため、国民や社会のニーズを的確に反映している。</t>
  </si>
  <si>
    <t>地方自治体との役割分担を行った上で、本事業は国において実施すべき内容である。</t>
  </si>
  <si>
    <t>自治体・関係団体等の要望も踏まえ、障害福祉人材の確保は非常に重要と考えているため、政策体系の中で優先度の高い事業である。</t>
  </si>
  <si>
    <t>無</t>
  </si>
  <si>
    <t>‐</t>
  </si>
  <si>
    <t>適正な予算執行及びコスト削減に努めている。</t>
  </si>
  <si>
    <t>事業の実施に当たっては、一般競争契約（総合評価）により委託先を決めており、コスト及び成果物の質を考慮すると、最適な実施方法であると考える。</t>
    <rPh sb="16" eb="18">
      <t>ケイヤク</t>
    </rPh>
    <phoneticPr fontId="5"/>
  </si>
  <si>
    <t>広報に必要な経費に限定されている。</t>
    <rPh sb="0" eb="2">
      <t>コウホウ</t>
    </rPh>
    <rPh sb="3" eb="5">
      <t>ヒツヨウ</t>
    </rPh>
    <rPh sb="6" eb="8">
      <t>ケイヒ</t>
    </rPh>
    <rPh sb="9" eb="11">
      <t>ゲンテイ</t>
    </rPh>
    <phoneticPr fontId="5"/>
  </si>
  <si>
    <t>事業の実施に当たっては、一般競争契約（総合評価）により委託先を決めており、コスト及び成果物の質を考慮すると、最適な実施方法であると考える。</t>
  </si>
  <si>
    <t>A.株式会社日本廣告社</t>
    <phoneticPr fontId="5"/>
  </si>
  <si>
    <t>事業費</t>
    <rPh sb="0" eb="3">
      <t>ジギョウヒ</t>
    </rPh>
    <phoneticPr fontId="5"/>
  </si>
  <si>
    <t>WEBサイト制作費・インターネット広告費</t>
    <rPh sb="6" eb="9">
      <t>セイサクヒ</t>
    </rPh>
    <rPh sb="17" eb="20">
      <t>コウコクヒ</t>
    </rPh>
    <phoneticPr fontId="5"/>
  </si>
  <si>
    <t>一般管理費</t>
    <rPh sb="0" eb="2">
      <t>イッパン</t>
    </rPh>
    <rPh sb="2" eb="5">
      <t>カンリヒ</t>
    </rPh>
    <phoneticPr fontId="5"/>
  </si>
  <si>
    <t>業務全体の管理費</t>
    <rPh sb="0" eb="2">
      <t>ギョウム</t>
    </rPh>
    <rPh sb="2" eb="4">
      <t>ゼンタイ</t>
    </rPh>
    <rPh sb="5" eb="8">
      <t>カンリヒ</t>
    </rPh>
    <phoneticPr fontId="5"/>
  </si>
  <si>
    <t>消費税</t>
    <rPh sb="0" eb="3">
      <t>ショウヒゼイ</t>
    </rPh>
    <phoneticPr fontId="5"/>
  </si>
  <si>
    <t>株式会社日本廣告社</t>
    <phoneticPr fontId="5"/>
  </si>
  <si>
    <t>インターネット広告等業務</t>
    <phoneticPr fontId="5"/>
  </si>
  <si>
    <t>委託先の選定方法については、一般競争契約（総合評価）で行っており競争性が確保されている。</t>
    <phoneticPr fontId="5"/>
  </si>
  <si>
    <t>障害福祉分野の担い手不足解消のため、障害福祉分野の仕事の魅力を伝えることは重要であり、WEBサイトおよびインターネット広告によって広く国民に周知することを令和３年度の事業目的としており、業者選定に当たっては一般競争契約によりコスト削減を図りながら適切に予算を執行することができた。</t>
    <rPh sb="59" eb="61">
      <t>コウコク</t>
    </rPh>
    <rPh sb="65" eb="66">
      <t>ヒロ</t>
    </rPh>
    <rPh sb="67" eb="69">
      <t>コクミン</t>
    </rPh>
    <rPh sb="70" eb="72">
      <t>シュウチ</t>
    </rPh>
    <phoneticPr fontId="5"/>
  </si>
  <si>
    <t>引き続きWEBサイトおよびインターネット広告によって広報を行っていくが、業者選定にあたっては一般競争契約により業者選定を行い、コスト削減を踏まえ、適切な予算要求を実施していくこととする。</t>
    <rPh sb="0" eb="1">
      <t>ヒ</t>
    </rPh>
    <rPh sb="2" eb="3">
      <t>ツヅ</t>
    </rPh>
    <rPh sb="20" eb="22">
      <t>コウコク</t>
    </rPh>
    <rPh sb="26" eb="28">
      <t>コウホウ</t>
    </rPh>
    <rPh sb="29" eb="30">
      <t>オコナ</t>
    </rPh>
    <rPh sb="36" eb="38">
      <t>ギョウシャ</t>
    </rPh>
    <rPh sb="38" eb="40">
      <t>センテイ</t>
    </rPh>
    <rPh sb="46" eb="48">
      <t>イッパン</t>
    </rPh>
    <rPh sb="48" eb="50">
      <t>キョウソウ</t>
    </rPh>
    <rPh sb="50" eb="52">
      <t>ケイヤク</t>
    </rPh>
    <rPh sb="55" eb="57">
      <t>ギョウシャ</t>
    </rPh>
    <rPh sb="57" eb="59">
      <t>センテイ</t>
    </rPh>
    <rPh sb="60" eb="61">
      <t>オコナ</t>
    </rPh>
    <rPh sb="66" eb="68">
      <t>サクゲン</t>
    </rPh>
    <rPh sb="69" eb="70">
      <t>フ</t>
    </rPh>
    <rPh sb="73" eb="75">
      <t>テキセツ</t>
    </rPh>
    <rPh sb="76" eb="78">
      <t>ヨサン</t>
    </rPh>
    <rPh sb="78" eb="80">
      <t>ヨウキュウ</t>
    </rPh>
    <rPh sb="81" eb="83">
      <t>ジッシ</t>
    </rPh>
    <phoneticPr fontId="5"/>
  </si>
  <si>
    <t>民間業者へ仕事の魅力を伝えるインターネット広告およびWEBサイト作成を委託し、広く国民へ周知を図る。</t>
    <rPh sb="0" eb="2">
      <t>ミンカン</t>
    </rPh>
    <rPh sb="2" eb="4">
      <t>ギョウシャ</t>
    </rPh>
    <rPh sb="5" eb="7">
      <t>シゴト</t>
    </rPh>
    <rPh sb="8" eb="10">
      <t>ミリョク</t>
    </rPh>
    <rPh sb="11" eb="12">
      <t>ツタ</t>
    </rPh>
    <rPh sb="21" eb="23">
      <t>コウコク</t>
    </rPh>
    <rPh sb="32" eb="34">
      <t>サクセイ</t>
    </rPh>
    <rPh sb="35" eb="37">
      <t>イタク</t>
    </rPh>
    <rPh sb="39" eb="40">
      <t>ヒロ</t>
    </rPh>
    <rPh sb="41" eb="43">
      <t>コクミン</t>
    </rPh>
    <rPh sb="44" eb="46">
      <t>シュウチ</t>
    </rPh>
    <rPh sb="47" eb="48">
      <t>ハカ</t>
    </rPh>
    <phoneticPr fontId="5"/>
  </si>
  <si>
    <t>広く国民へ周知を図る。</t>
    <rPh sb="0" eb="1">
      <t>ヒロ</t>
    </rPh>
    <rPh sb="2" eb="4">
      <t>コクミン</t>
    </rPh>
    <rPh sb="5" eb="7">
      <t>シュウチ</t>
    </rPh>
    <rPh sb="8" eb="9">
      <t>ハカ</t>
    </rPh>
    <phoneticPr fontId="5"/>
  </si>
  <si>
    <t>インターネット広告のアクセス数</t>
    <rPh sb="7" eb="9">
      <t>コウコク</t>
    </rPh>
    <phoneticPr fontId="5"/>
  </si>
  <si>
    <t>-</t>
    <phoneticPr fontId="5"/>
  </si>
  <si>
    <t>単位当たりコスト ＝ Ｘ ／ Ｙ
Ｘ：「執行額（円）」
Ｙ：「インターネット広告のアクセス数」</t>
    <rPh sb="38" eb="40">
      <t>コウコク</t>
    </rPh>
    <phoneticPr fontId="5"/>
  </si>
  <si>
    <t>13,310,000
/
256,052</t>
    <phoneticPr fontId="5"/>
  </si>
  <si>
    <t>入札差額によるものであるため、妥当である。</t>
    <rPh sb="0" eb="2">
      <t>ニュウサツ</t>
    </rPh>
    <rPh sb="2" eb="4">
      <t>サガク</t>
    </rPh>
    <rPh sb="15" eb="17">
      <t>ダトウ</t>
    </rPh>
    <phoneticPr fontId="5"/>
  </si>
  <si>
    <t>障害福祉の仕事の魅力を伝える事業として、見込みに見合った実績となっている。</t>
    <rPh sb="0" eb="2">
      <t>ショウガイ</t>
    </rPh>
    <rPh sb="2" eb="4">
      <t>フクシ</t>
    </rPh>
    <rPh sb="5" eb="7">
      <t>シゴト</t>
    </rPh>
    <rPh sb="8" eb="10">
      <t>ミリョク</t>
    </rPh>
    <rPh sb="11" eb="12">
      <t>ツタ</t>
    </rPh>
    <rPh sb="14" eb="16">
      <t>ジギョウ</t>
    </rPh>
    <rPh sb="20" eb="22">
      <t>ミコ</t>
    </rPh>
    <rPh sb="24" eb="26">
      <t>ミア</t>
    </rPh>
    <rPh sb="28" eb="30">
      <t>ジッセキ</t>
    </rPh>
    <phoneticPr fontId="5"/>
  </si>
  <si>
    <t>障害福祉の仕事に興味のある方の参考となっている。</t>
    <rPh sb="0" eb="2">
      <t>ショウガイ</t>
    </rPh>
    <rPh sb="2" eb="4">
      <t>フクシ</t>
    </rPh>
    <rPh sb="5" eb="7">
      <t>シゴト</t>
    </rPh>
    <rPh sb="8" eb="10">
      <t>キョウミ</t>
    </rPh>
    <rPh sb="13" eb="14">
      <t>カタ</t>
    </rPh>
    <rPh sb="15" eb="17">
      <t>サンコウ</t>
    </rPh>
    <phoneticPr fontId="5"/>
  </si>
  <si>
    <t>点検対象外</t>
    <rPh sb="0" eb="2">
      <t>テンケン</t>
    </rPh>
    <rPh sb="2" eb="5">
      <t>タイショウガイ</t>
    </rPh>
    <phoneticPr fontId="5"/>
  </si>
  <si>
    <t>引き続き、必要な予算額を確保し、適正な執行に努めること。</t>
    <phoneticPr fontId="5"/>
  </si>
  <si>
    <t>「重要政策推進枠」20</t>
    <phoneticPr fontId="5"/>
  </si>
  <si>
    <t>事業の実施状況を踏まえつつ、引き続き必要な予算額を確保し、適正な執行に努めて参りたい。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</si>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</sst>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269</xdr:row>
      <xdr:rowOff>0</xdr:rowOff>
    </xdr:from>
    <xdr:to>
      <xdr:col>43</xdr:col>
      <xdr:colOff>117661</xdr:colOff>
      <xdr:row>272</xdr:row>
      <xdr:rowOff>151881</xdr:rowOff>
    </xdr:to>
    <xdr:sp macro="" textlink="">
      <xdr:nvSpPr>
        <xdr:cNvPr id="3" name="正方形/長方形 2"/>
        <xdr:cNvSpPr/>
      </xdr:nvSpPr>
      <xdr:spPr>
        <a:xfrm>
          <a:off x="2218765" y="39254206"/>
          <a:ext cx="6572249" cy="119402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厚生労働省</a:t>
          </a:r>
          <a:endParaRPr kumimoji="1" lang="en-US" altLang="ja-JP" sz="2000" b="0" i="0" u="none" strike="noStrike" kern="0" cap="none" spc="0" normalizeH="0" baseline="0" noProof="0" smtClean="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smtClean="0">
              <a:ln>
                <a:noFill/>
              </a:ln>
              <a:solidFill>
                <a:sysClr val="windowText" lastClr="000000"/>
              </a:solidFill>
              <a:effectLst/>
              <a:uLnTx/>
              <a:uFillTx/>
              <a:latin typeface="+mn-ea"/>
              <a:ea typeface="+mn-ea"/>
              <a:cs typeface="+mn-cs"/>
            </a:rPr>
            <a:t>１３百万円</a:t>
          </a:r>
        </a:p>
      </xdr:txBody>
    </xdr:sp>
    <xdr:clientData/>
  </xdr:twoCellAnchor>
  <xdr:twoCellAnchor>
    <xdr:from>
      <xdr:col>11</xdr:col>
      <xdr:colOff>0</xdr:colOff>
      <xdr:row>273</xdr:row>
      <xdr:rowOff>40823</xdr:rowOff>
    </xdr:from>
    <xdr:to>
      <xdr:col>12</xdr:col>
      <xdr:colOff>121465</xdr:colOff>
      <xdr:row>277</xdr:row>
      <xdr:rowOff>233122</xdr:rowOff>
    </xdr:to>
    <xdr:sp macro="" textlink="">
      <xdr:nvSpPr>
        <xdr:cNvPr id="16" name="左大かっこ 15"/>
        <xdr:cNvSpPr/>
      </xdr:nvSpPr>
      <xdr:spPr>
        <a:xfrm>
          <a:off x="2218765" y="40684558"/>
          <a:ext cx="323171" cy="158182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48928</xdr:colOff>
      <xdr:row>273</xdr:row>
      <xdr:rowOff>0</xdr:rowOff>
    </xdr:from>
    <xdr:to>
      <xdr:col>43</xdr:col>
      <xdr:colOff>170392</xdr:colOff>
      <xdr:row>277</xdr:row>
      <xdr:rowOff>192300</xdr:rowOff>
    </xdr:to>
    <xdr:sp macro="" textlink="">
      <xdr:nvSpPr>
        <xdr:cNvPr id="17" name="左大かっこ 16"/>
        <xdr:cNvSpPr/>
      </xdr:nvSpPr>
      <xdr:spPr>
        <a:xfrm rot="10800000">
          <a:off x="8520575" y="40643735"/>
          <a:ext cx="323170" cy="158183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68736</xdr:colOff>
      <xdr:row>273</xdr:row>
      <xdr:rowOff>193902</xdr:rowOff>
    </xdr:from>
    <xdr:to>
      <xdr:col>42</xdr:col>
      <xdr:colOff>8104</xdr:colOff>
      <xdr:row>277</xdr:row>
      <xdr:rowOff>12006</xdr:rowOff>
    </xdr:to>
    <xdr:sp macro="" textlink="">
      <xdr:nvSpPr>
        <xdr:cNvPr id="18" name="テキスト ボックス 17"/>
        <xdr:cNvSpPr txBox="1"/>
      </xdr:nvSpPr>
      <xdr:spPr>
        <a:xfrm>
          <a:off x="2489207" y="40837637"/>
          <a:ext cx="5990544" cy="1207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障害福祉分野の仕事の魅力を伝えるためのインターネット広告実施および</a:t>
          </a:r>
          <a:r>
            <a:rPr kumimoji="1" lang="en-US" altLang="ja-JP" sz="1600"/>
            <a:t>WEB</a:t>
          </a:r>
          <a:r>
            <a:rPr kumimoji="1" lang="ja-JP" altLang="en-US" sz="1600"/>
            <a:t>サイトの作成を委託</a:t>
          </a:r>
          <a:endParaRPr kumimoji="1" lang="en-US" altLang="ja-JP" sz="1600"/>
        </a:p>
        <a:p>
          <a:endParaRPr kumimoji="1" lang="ja-JP" altLang="en-US" sz="1100"/>
        </a:p>
      </xdr:txBody>
    </xdr:sp>
    <xdr:clientData/>
  </xdr:twoCellAnchor>
  <xdr:twoCellAnchor>
    <xdr:from>
      <xdr:col>18</xdr:col>
      <xdr:colOff>139974</xdr:colOff>
      <xdr:row>280</xdr:row>
      <xdr:rowOff>187697</xdr:rowOff>
    </xdr:from>
    <xdr:to>
      <xdr:col>36</xdr:col>
      <xdr:colOff>111759</xdr:colOff>
      <xdr:row>283</xdr:row>
      <xdr:rowOff>339577</xdr:rowOff>
    </xdr:to>
    <xdr:sp macro="" textlink="">
      <xdr:nvSpPr>
        <xdr:cNvPr id="23" name="正方形/長方形 22"/>
        <xdr:cNvSpPr/>
      </xdr:nvSpPr>
      <xdr:spPr>
        <a:xfrm>
          <a:off x="3770680" y="43263109"/>
          <a:ext cx="3602491" cy="11940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2000">
              <a:latin typeface="+mn-ea"/>
              <a:ea typeface="+mn-ea"/>
            </a:rPr>
            <a:t>A.</a:t>
          </a:r>
          <a:r>
            <a:rPr kumimoji="1" lang="ja-JP" altLang="en-US" sz="2000">
              <a:latin typeface="+mn-ea"/>
              <a:ea typeface="+mn-ea"/>
            </a:rPr>
            <a:t>株式会社日本廣告社</a:t>
          </a:r>
          <a:endParaRPr kumimoji="1" lang="en-US" altLang="ja-JP" sz="2000">
            <a:latin typeface="+mn-ea"/>
            <a:ea typeface="+mn-ea"/>
          </a:endParaRPr>
        </a:p>
        <a:p>
          <a:pPr algn="ctr"/>
          <a:r>
            <a:rPr kumimoji="1" lang="ja-JP" altLang="en-US" sz="2000">
              <a:latin typeface="+mn-ea"/>
              <a:ea typeface="+mn-ea"/>
            </a:rPr>
            <a:t>１３百万円</a:t>
          </a:r>
        </a:p>
      </xdr:txBody>
    </xdr:sp>
    <xdr:clientData/>
  </xdr:twoCellAnchor>
  <xdr:twoCellAnchor>
    <xdr:from>
      <xdr:col>27</xdr:col>
      <xdr:colOff>132668</xdr:colOff>
      <xdr:row>277</xdr:row>
      <xdr:rowOff>324970</xdr:rowOff>
    </xdr:from>
    <xdr:to>
      <xdr:col>27</xdr:col>
      <xdr:colOff>132668</xdr:colOff>
      <xdr:row>278</xdr:row>
      <xdr:rowOff>324970</xdr:rowOff>
    </xdr:to>
    <xdr:cxnSp macro="">
      <xdr:nvCxnSpPr>
        <xdr:cNvPr id="24" name="直線矢印コネクタ 23"/>
        <xdr:cNvCxnSpPr/>
      </xdr:nvCxnSpPr>
      <xdr:spPr>
        <a:xfrm>
          <a:off x="5578727" y="42358235"/>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167187</xdr:colOff>
      <xdr:row>279</xdr:row>
      <xdr:rowOff>41820</xdr:rowOff>
    </xdr:from>
    <xdr:to>
      <xdr:col>36</xdr:col>
      <xdr:colOff>183410</xdr:colOff>
      <xdr:row>280</xdr:row>
      <xdr:rowOff>32502</xdr:rowOff>
    </xdr:to>
    <xdr:sp macro="" textlink="">
      <xdr:nvSpPr>
        <xdr:cNvPr id="25" name="テキスト ボックス 24"/>
        <xdr:cNvSpPr txBox="1"/>
      </xdr:nvSpPr>
      <xdr:spPr>
        <a:xfrm>
          <a:off x="3797893" y="42769849"/>
          <a:ext cx="3646929" cy="338065"/>
        </a:xfrm>
        <a:prstGeom prst="rect">
          <a:avLst/>
        </a:prstGeom>
        <a:solidFill>
          <a:schemeClr val="bg1"/>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112059</xdr:colOff>
      <xdr:row>284</xdr:row>
      <xdr:rowOff>186096</xdr:rowOff>
    </xdr:from>
    <xdr:to>
      <xdr:col>19</xdr:col>
      <xdr:colOff>33518</xdr:colOff>
      <xdr:row>286</xdr:row>
      <xdr:rowOff>426361</xdr:rowOff>
    </xdr:to>
    <xdr:sp macro="" textlink="">
      <xdr:nvSpPr>
        <xdr:cNvPr id="26" name="左大かっこ 25"/>
        <xdr:cNvSpPr/>
      </xdr:nvSpPr>
      <xdr:spPr>
        <a:xfrm>
          <a:off x="3541059" y="44651037"/>
          <a:ext cx="324871"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138972</xdr:colOff>
      <xdr:row>284</xdr:row>
      <xdr:rowOff>150739</xdr:rowOff>
    </xdr:from>
    <xdr:to>
      <xdr:col>38</xdr:col>
      <xdr:colOff>60431</xdr:colOff>
      <xdr:row>286</xdr:row>
      <xdr:rowOff>391004</xdr:rowOff>
    </xdr:to>
    <xdr:sp macro="" textlink="">
      <xdr:nvSpPr>
        <xdr:cNvPr id="27" name="左大かっこ 26"/>
        <xdr:cNvSpPr/>
      </xdr:nvSpPr>
      <xdr:spPr>
        <a:xfrm rot="10800000">
          <a:off x="7400384" y="44615680"/>
          <a:ext cx="324871" cy="1260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19211</xdr:colOff>
      <xdr:row>285</xdr:row>
      <xdr:rowOff>22411</xdr:rowOff>
    </xdr:from>
    <xdr:to>
      <xdr:col>37</xdr:col>
      <xdr:colOff>153280</xdr:colOff>
      <xdr:row>286</xdr:row>
      <xdr:rowOff>369795</xdr:rowOff>
    </xdr:to>
    <xdr:sp macro="" textlink="">
      <xdr:nvSpPr>
        <xdr:cNvPr id="28" name="テキスト ボックス 27"/>
        <xdr:cNvSpPr txBox="1"/>
      </xdr:nvSpPr>
      <xdr:spPr>
        <a:xfrm>
          <a:off x="3649917" y="44834735"/>
          <a:ext cx="3966481" cy="1019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障害福祉分野の仕事の魅力を伝えるためのインターネット広告実施および</a:t>
          </a:r>
          <a:r>
            <a:rPr kumimoji="1" lang="en-US" altLang="ja-JP" sz="1600"/>
            <a:t>WEB</a:t>
          </a:r>
          <a:r>
            <a:rPr kumimoji="1" lang="ja-JP" altLang="en-US" sz="1600"/>
            <a:t>サイトの作成業務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710</v>
      </c>
      <c r="AK2" s="187"/>
      <c r="AL2" s="187"/>
      <c r="AM2" s="187"/>
      <c r="AN2" s="90" t="s">
        <v>368</v>
      </c>
      <c r="AO2" s="187">
        <v>21</v>
      </c>
      <c r="AP2" s="187"/>
      <c r="AQ2" s="187"/>
      <c r="AR2" s="91" t="s">
        <v>368</v>
      </c>
      <c r="AS2" s="188">
        <v>803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711</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698</v>
      </c>
      <c r="Q13" s="232"/>
      <c r="R13" s="232"/>
      <c r="S13" s="232"/>
      <c r="T13" s="232"/>
      <c r="U13" s="232"/>
      <c r="V13" s="233"/>
      <c r="W13" s="231">
        <v>15</v>
      </c>
      <c r="X13" s="232"/>
      <c r="Y13" s="232"/>
      <c r="Z13" s="232"/>
      <c r="AA13" s="232"/>
      <c r="AB13" s="232"/>
      <c r="AC13" s="233"/>
      <c r="AD13" s="231">
        <v>15</v>
      </c>
      <c r="AE13" s="232"/>
      <c r="AF13" s="232"/>
      <c r="AG13" s="232"/>
      <c r="AH13" s="232"/>
      <c r="AI13" s="232"/>
      <c r="AJ13" s="233"/>
      <c r="AK13" s="231">
        <v>15</v>
      </c>
      <c r="AL13" s="232"/>
      <c r="AM13" s="232"/>
      <c r="AN13" s="232"/>
      <c r="AO13" s="232"/>
      <c r="AP13" s="232"/>
      <c r="AQ13" s="233"/>
      <c r="AR13" s="243">
        <v>35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712</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712</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712</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712</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15</v>
      </c>
      <c r="X18" s="276"/>
      <c r="Y18" s="276"/>
      <c r="Z18" s="276"/>
      <c r="AA18" s="276"/>
      <c r="AB18" s="276"/>
      <c r="AC18" s="277"/>
      <c r="AD18" s="275">
        <f>SUM(AD13:AJ17)</f>
        <v>15</v>
      </c>
      <c r="AE18" s="276"/>
      <c r="AF18" s="276"/>
      <c r="AG18" s="276"/>
      <c r="AH18" s="276"/>
      <c r="AI18" s="276"/>
      <c r="AJ18" s="277"/>
      <c r="AK18" s="275">
        <f>SUM(AK13:AQ17)</f>
        <v>15</v>
      </c>
      <c r="AL18" s="276"/>
      <c r="AM18" s="276"/>
      <c r="AN18" s="276"/>
      <c r="AO18" s="276"/>
      <c r="AP18" s="276"/>
      <c r="AQ18" s="277"/>
      <c r="AR18" s="275">
        <f>SUM(AR13:AX17)</f>
        <v>35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3</v>
      </c>
      <c r="X19" s="232"/>
      <c r="Y19" s="232"/>
      <c r="Z19" s="232"/>
      <c r="AA19" s="232"/>
      <c r="AB19" s="232"/>
      <c r="AC19" s="233"/>
      <c r="AD19" s="231">
        <v>13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0.2</v>
      </c>
      <c r="X20" s="307"/>
      <c r="Y20" s="307"/>
      <c r="Z20" s="307"/>
      <c r="AA20" s="307"/>
      <c r="AB20" s="307"/>
      <c r="AC20" s="307"/>
      <c r="AD20" s="307">
        <f>IF(AD18=0, "-", SUM(AD19)/AD18)</f>
        <v>0.8666666666666667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0.2</v>
      </c>
      <c r="X21" s="307"/>
      <c r="Y21" s="307"/>
      <c r="Z21" s="307"/>
      <c r="AA21" s="307"/>
      <c r="AB21" s="307"/>
      <c r="AC21" s="307"/>
      <c r="AD21" s="307">
        <f>IF(AD19=0, "-", SUM(AD19)/SUM(AD13,AD14))</f>
        <v>0.8666666666666667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701</v>
      </c>
      <c r="H23" s="293"/>
      <c r="I23" s="293"/>
      <c r="J23" s="293"/>
      <c r="K23" s="293"/>
      <c r="L23" s="293"/>
      <c r="M23" s="293"/>
      <c r="N23" s="293"/>
      <c r="O23" s="294"/>
      <c r="P23" s="243">
        <v>15</v>
      </c>
      <c r="Q23" s="244"/>
      <c r="R23" s="244"/>
      <c r="S23" s="244"/>
      <c r="T23" s="244"/>
      <c r="U23" s="244"/>
      <c r="V23" s="295"/>
      <c r="W23" s="243">
        <v>35</v>
      </c>
      <c r="X23" s="244"/>
      <c r="Y23" s="244"/>
      <c r="Z23" s="244"/>
      <c r="AA23" s="244"/>
      <c r="AB23" s="244"/>
      <c r="AC23" s="295"/>
      <c r="AD23" s="296" t="s">
        <v>750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15</v>
      </c>
      <c r="Q29" s="346"/>
      <c r="R29" s="346"/>
      <c r="S29" s="346"/>
      <c r="T29" s="346"/>
      <c r="U29" s="346"/>
      <c r="V29" s="347"/>
      <c r="W29" s="348">
        <f>AR13</f>
        <v>35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740</v>
      </c>
      <c r="H32" s="373"/>
      <c r="I32" s="373"/>
      <c r="J32" s="373"/>
      <c r="K32" s="373"/>
      <c r="L32" s="373"/>
      <c r="M32" s="373"/>
      <c r="N32" s="373"/>
      <c r="O32" s="373"/>
      <c r="P32" s="376" t="s">
        <v>741</v>
      </c>
      <c r="Q32" s="377"/>
      <c r="R32" s="377"/>
      <c r="S32" s="377"/>
      <c r="T32" s="377"/>
      <c r="U32" s="377"/>
      <c r="V32" s="377"/>
      <c r="W32" s="377"/>
      <c r="X32" s="378"/>
      <c r="Y32" s="382" t="s">
        <v>52</v>
      </c>
      <c r="Z32" s="383"/>
      <c r="AA32" s="384"/>
      <c r="AB32" s="385" t="s">
        <v>704</v>
      </c>
      <c r="AC32" s="385"/>
      <c r="AD32" s="385"/>
      <c r="AE32" s="386" t="s">
        <v>698</v>
      </c>
      <c r="AF32" s="386"/>
      <c r="AG32" s="386"/>
      <c r="AH32" s="386"/>
      <c r="AI32" s="386" t="s">
        <v>698</v>
      </c>
      <c r="AJ32" s="386"/>
      <c r="AK32" s="386"/>
      <c r="AL32" s="386"/>
      <c r="AM32" s="386">
        <v>256052</v>
      </c>
      <c r="AN32" s="386"/>
      <c r="AO32" s="386"/>
      <c r="AP32" s="386"/>
      <c r="AQ32" s="386"/>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704</v>
      </c>
      <c r="AC33" s="385"/>
      <c r="AD33" s="385"/>
      <c r="AE33" s="386" t="s">
        <v>698</v>
      </c>
      <c r="AF33" s="386"/>
      <c r="AG33" s="386"/>
      <c r="AH33" s="386"/>
      <c r="AI33" s="413" t="s">
        <v>742</v>
      </c>
      <c r="AJ33" s="386"/>
      <c r="AK33" s="386"/>
      <c r="AL33" s="386"/>
      <c r="AM33" s="386">
        <v>255000</v>
      </c>
      <c r="AN33" s="386"/>
      <c r="AO33" s="386"/>
      <c r="AP33" s="386"/>
      <c r="AQ33" s="386">
        <v>256052</v>
      </c>
      <c r="AR33" s="386"/>
      <c r="AS33" s="386"/>
      <c r="AT33" s="386"/>
      <c r="AU33" s="420"/>
      <c r="AV33" s="421"/>
      <c r="AW33" s="421"/>
      <c r="AX33" s="422"/>
    </row>
    <row r="34" spans="1:51" ht="23.25"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6"/>
      <c r="B35" s="457"/>
      <c r="C35" s="457"/>
      <c r="D35" s="457"/>
      <c r="E35" s="457"/>
      <c r="F35" s="458"/>
      <c r="G35" s="409" t="s">
        <v>743</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t="s">
        <v>698</v>
      </c>
      <c r="AF35" s="413"/>
      <c r="AG35" s="413"/>
      <c r="AH35" s="413"/>
      <c r="AI35" s="413" t="s">
        <v>698</v>
      </c>
      <c r="AJ35" s="413"/>
      <c r="AK35" s="413"/>
      <c r="AL35" s="413"/>
      <c r="AM35" s="413">
        <v>52</v>
      </c>
      <c r="AN35" s="413"/>
      <c r="AO35" s="413"/>
      <c r="AP35" s="413"/>
      <c r="AQ35" s="404">
        <v>52</v>
      </c>
      <c r="AR35" s="387"/>
      <c r="AS35" s="387"/>
      <c r="AT35" s="387"/>
      <c r="AU35" s="387"/>
      <c r="AV35" s="387"/>
      <c r="AW35" s="387"/>
      <c r="AX35" s="388"/>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706</v>
      </c>
      <c r="AC36" s="441"/>
      <c r="AD36" s="442"/>
      <c r="AE36" s="443" t="s">
        <v>698</v>
      </c>
      <c r="AF36" s="443"/>
      <c r="AG36" s="443"/>
      <c r="AH36" s="443"/>
      <c r="AI36" s="443" t="s">
        <v>698</v>
      </c>
      <c r="AJ36" s="443"/>
      <c r="AK36" s="443"/>
      <c r="AL36" s="443"/>
      <c r="AM36" s="446" t="s">
        <v>744</v>
      </c>
      <c r="AN36" s="443"/>
      <c r="AO36" s="443"/>
      <c r="AP36" s="443"/>
      <c r="AQ36" s="446" t="s">
        <v>744</v>
      </c>
      <c r="AR36" s="443"/>
      <c r="AS36" s="443"/>
      <c r="AT36" s="443"/>
      <c r="AU36" s="443"/>
      <c r="AV36" s="443"/>
      <c r="AW36" s="443"/>
      <c r="AX36" s="447"/>
    </row>
    <row r="37" spans="1:51" ht="18.75" customHeight="1" x14ac:dyDescent="0.15">
      <c r="A37" s="483" t="s">
        <v>316</v>
      </c>
      <c r="B37" s="484"/>
      <c r="C37" s="484"/>
      <c r="D37" s="484"/>
      <c r="E37" s="484"/>
      <c r="F37" s="485"/>
      <c r="G37" s="493" t="s">
        <v>140</v>
      </c>
      <c r="H37" s="337"/>
      <c r="I37" s="337"/>
      <c r="J37" s="337"/>
      <c r="K37" s="337"/>
      <c r="L37" s="337"/>
      <c r="M37" s="337"/>
      <c r="N37" s="337"/>
      <c r="O37" s="338"/>
      <c r="P37" s="341" t="s">
        <v>56</v>
      </c>
      <c r="Q37" s="337"/>
      <c r="R37" s="337"/>
      <c r="S37" s="337"/>
      <c r="T37" s="337"/>
      <c r="U37" s="337"/>
      <c r="V37" s="337"/>
      <c r="W37" s="337"/>
      <c r="X37" s="338"/>
      <c r="Y37" s="494"/>
      <c r="Z37" s="495"/>
      <c r="AA37" s="496"/>
      <c r="AB37" s="500" t="s">
        <v>11</v>
      </c>
      <c r="AC37" s="501"/>
      <c r="AD37" s="502"/>
      <c r="AE37" s="500" t="s">
        <v>501</v>
      </c>
      <c r="AF37" s="501"/>
      <c r="AG37" s="501"/>
      <c r="AH37" s="502"/>
      <c r="AI37" s="505" t="s">
        <v>653</v>
      </c>
      <c r="AJ37" s="505"/>
      <c r="AK37" s="505"/>
      <c r="AL37" s="500"/>
      <c r="AM37" s="505" t="s">
        <v>469</v>
      </c>
      <c r="AN37" s="505"/>
      <c r="AO37" s="505"/>
      <c r="AP37" s="500"/>
      <c r="AQ37" s="474" t="s">
        <v>223</v>
      </c>
      <c r="AR37" s="475"/>
      <c r="AS37" s="475"/>
      <c r="AT37" s="476"/>
      <c r="AU37" s="337" t="s">
        <v>129</v>
      </c>
      <c r="AV37" s="337"/>
      <c r="AW37" s="337"/>
      <c r="AX37" s="342"/>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497"/>
      <c r="Z38" s="498"/>
      <c r="AA38" s="499"/>
      <c r="AB38" s="417"/>
      <c r="AC38" s="503"/>
      <c r="AD38" s="504"/>
      <c r="AE38" s="417"/>
      <c r="AF38" s="503"/>
      <c r="AG38" s="503"/>
      <c r="AH38" s="504"/>
      <c r="AI38" s="506"/>
      <c r="AJ38" s="506"/>
      <c r="AK38" s="506"/>
      <c r="AL38" s="417"/>
      <c r="AM38" s="506"/>
      <c r="AN38" s="506"/>
      <c r="AO38" s="506"/>
      <c r="AP38" s="417"/>
      <c r="AQ38" s="448"/>
      <c r="AR38" s="449"/>
      <c r="AS38" s="450" t="s">
        <v>224</v>
      </c>
      <c r="AT38" s="451"/>
      <c r="AU38" s="452"/>
      <c r="AV38" s="452"/>
      <c r="AW38" s="339" t="s">
        <v>170</v>
      </c>
      <c r="AX38" s="344"/>
    </row>
    <row r="39" spans="1:51" ht="23.25" customHeight="1" x14ac:dyDescent="0.15">
      <c r="A39" s="489"/>
      <c r="B39" s="487"/>
      <c r="C39" s="487"/>
      <c r="D39" s="487"/>
      <c r="E39" s="487"/>
      <c r="F39" s="488"/>
      <c r="G39" s="389" t="s">
        <v>698</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698</v>
      </c>
      <c r="AC39" s="403"/>
      <c r="AD39" s="403"/>
      <c r="AE39" s="404" t="s">
        <v>698</v>
      </c>
      <c r="AF39" s="387"/>
      <c r="AG39" s="387"/>
      <c r="AH39" s="387"/>
      <c r="AI39" s="404" t="s">
        <v>698</v>
      </c>
      <c r="AJ39" s="387"/>
      <c r="AK39" s="387"/>
      <c r="AL39" s="387"/>
      <c r="AM39" s="404"/>
      <c r="AN39" s="387"/>
      <c r="AO39" s="387"/>
      <c r="AP39" s="387"/>
      <c r="AQ39" s="406" t="s">
        <v>698</v>
      </c>
      <c r="AR39" s="407"/>
      <c r="AS39" s="407"/>
      <c r="AT39" s="408"/>
      <c r="AU39" s="387" t="s">
        <v>698</v>
      </c>
      <c r="AV39" s="387"/>
      <c r="AW39" s="387"/>
      <c r="AX39" s="388"/>
    </row>
    <row r="40" spans="1:51" ht="23.25"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698</v>
      </c>
      <c r="AC40" s="464"/>
      <c r="AD40" s="464"/>
      <c r="AE40" s="404" t="s">
        <v>698</v>
      </c>
      <c r="AF40" s="387"/>
      <c r="AG40" s="387"/>
      <c r="AH40" s="387"/>
      <c r="AI40" s="404" t="s">
        <v>698</v>
      </c>
      <c r="AJ40" s="387"/>
      <c r="AK40" s="387"/>
      <c r="AL40" s="387"/>
      <c r="AM40" s="404"/>
      <c r="AN40" s="387"/>
      <c r="AO40" s="387"/>
      <c r="AP40" s="387"/>
      <c r="AQ40" s="406" t="s">
        <v>698</v>
      </c>
      <c r="AR40" s="407"/>
      <c r="AS40" s="407"/>
      <c r="AT40" s="408"/>
      <c r="AU40" s="387" t="s">
        <v>698</v>
      </c>
      <c r="AV40" s="387"/>
      <c r="AW40" s="387"/>
      <c r="AX40" s="388"/>
    </row>
    <row r="41" spans="1:51" ht="23.2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t="s">
        <v>698</v>
      </c>
      <c r="AJ41" s="387"/>
      <c r="AK41" s="387"/>
      <c r="AL41" s="387"/>
      <c r="AM41" s="404"/>
      <c r="AN41" s="387"/>
      <c r="AO41" s="387"/>
      <c r="AP41" s="387"/>
      <c r="AQ41" s="406" t="s">
        <v>698</v>
      </c>
      <c r="AR41" s="407"/>
      <c r="AS41" s="407"/>
      <c r="AT41" s="408"/>
      <c r="AU41" s="387" t="s">
        <v>698</v>
      </c>
      <c r="AV41" s="387"/>
      <c r="AW41" s="387"/>
      <c r="AX41" s="388"/>
    </row>
    <row r="42" spans="1:51" ht="23.25" customHeight="1" x14ac:dyDescent="0.15">
      <c r="A42" s="477" t="s">
        <v>344</v>
      </c>
      <c r="B42" s="472"/>
      <c r="C42" s="472"/>
      <c r="D42" s="472"/>
      <c r="E42" s="472"/>
      <c r="F42" s="473"/>
      <c r="G42" s="513" t="s">
        <v>698</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x14ac:dyDescent="0.15">
      <c r="A43" s="364"/>
      <c r="B43" s="335"/>
      <c r="C43" s="335"/>
      <c r="D43" s="335"/>
      <c r="E43" s="335"/>
      <c r="F43" s="336"/>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9" t="s">
        <v>713</v>
      </c>
      <c r="H46" s="529"/>
      <c r="I46" s="529"/>
      <c r="J46" s="529"/>
      <c r="K46" s="529"/>
      <c r="L46" s="529"/>
      <c r="M46" s="529"/>
      <c r="N46" s="529"/>
      <c r="O46" s="529"/>
      <c r="P46" s="529"/>
      <c r="Q46" s="529"/>
      <c r="R46" s="529"/>
      <c r="S46" s="529"/>
      <c r="T46" s="529"/>
      <c r="U46" s="529"/>
      <c r="V46" s="529"/>
      <c r="W46" s="529"/>
      <c r="X46" s="529"/>
      <c r="Y46" s="529"/>
      <c r="Z46" s="529"/>
      <c r="AA46" s="530"/>
      <c r="AB46" s="535" t="s">
        <v>714</v>
      </c>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1</v>
      </c>
    </row>
    <row r="47" spans="1:51" ht="22.5"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1</v>
      </c>
    </row>
    <row r="48" spans="1:51" ht="19.5"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1</v>
      </c>
    </row>
    <row r="49" spans="1:60" ht="18.75" customHeight="1" x14ac:dyDescent="0.15">
      <c r="A49" s="329"/>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7" t="s">
        <v>223</v>
      </c>
      <c r="AR49" s="508"/>
      <c r="AS49" s="508"/>
      <c r="AT49" s="509"/>
      <c r="AU49" s="510" t="s">
        <v>129</v>
      </c>
      <c r="AV49" s="510"/>
      <c r="AW49" s="510"/>
      <c r="AX49" s="511"/>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3"/>
      <c r="AD50" s="504"/>
      <c r="AE50" s="430"/>
      <c r="AF50" s="430"/>
      <c r="AG50" s="430"/>
      <c r="AH50" s="430"/>
      <c r="AI50" s="430"/>
      <c r="AJ50" s="430"/>
      <c r="AK50" s="430"/>
      <c r="AL50" s="430"/>
      <c r="AM50" s="430"/>
      <c r="AN50" s="430"/>
      <c r="AO50" s="430"/>
      <c r="AP50" s="430"/>
      <c r="AQ50" s="512" t="s">
        <v>698</v>
      </c>
      <c r="AR50" s="452"/>
      <c r="AS50" s="450" t="s">
        <v>224</v>
      </c>
      <c r="AT50" s="451"/>
      <c r="AU50" s="452" t="s">
        <v>698</v>
      </c>
      <c r="AV50" s="452"/>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702</v>
      </c>
      <c r="H51" s="154"/>
      <c r="I51" s="154"/>
      <c r="J51" s="154"/>
      <c r="K51" s="154"/>
      <c r="L51" s="154"/>
      <c r="M51" s="154"/>
      <c r="N51" s="154"/>
      <c r="O51" s="155"/>
      <c r="P51" s="154" t="s">
        <v>703</v>
      </c>
      <c r="Q51" s="465"/>
      <c r="R51" s="465"/>
      <c r="S51" s="465"/>
      <c r="T51" s="465"/>
      <c r="U51" s="465"/>
      <c r="V51" s="465"/>
      <c r="W51" s="465"/>
      <c r="X51" s="466"/>
      <c r="Y51" s="905" t="s">
        <v>58</v>
      </c>
      <c r="Z51" s="906"/>
      <c r="AA51" s="907"/>
      <c r="AB51" s="403" t="s">
        <v>704</v>
      </c>
      <c r="AC51" s="403"/>
      <c r="AD51" s="403"/>
      <c r="AE51" s="404" t="s">
        <v>698</v>
      </c>
      <c r="AF51" s="387"/>
      <c r="AG51" s="387"/>
      <c r="AH51" s="387"/>
      <c r="AI51" s="404" t="s">
        <v>698</v>
      </c>
      <c r="AJ51" s="387"/>
      <c r="AK51" s="387"/>
      <c r="AL51" s="387"/>
      <c r="AM51" s="404">
        <v>817</v>
      </c>
      <c r="AN51" s="387"/>
      <c r="AO51" s="387"/>
      <c r="AP51" s="387"/>
      <c r="AQ51" s="406" t="s">
        <v>698</v>
      </c>
      <c r="AR51" s="407"/>
      <c r="AS51" s="407"/>
      <c r="AT51" s="408"/>
      <c r="AU51" s="387" t="s">
        <v>698</v>
      </c>
      <c r="AV51" s="387"/>
      <c r="AW51" s="387"/>
      <c r="AX51" s="388"/>
      <c r="AY51">
        <f t="shared" si="0"/>
        <v>1</v>
      </c>
    </row>
    <row r="52" spans="1:60" ht="23.25" customHeight="1" x14ac:dyDescent="0.15">
      <c r="A52" s="329"/>
      <c r="B52" s="331"/>
      <c r="C52" s="332"/>
      <c r="D52" s="332"/>
      <c r="E52" s="332"/>
      <c r="F52" s="333"/>
      <c r="G52" s="908"/>
      <c r="H52" s="398"/>
      <c r="I52" s="398"/>
      <c r="J52" s="398"/>
      <c r="K52" s="398"/>
      <c r="L52" s="398"/>
      <c r="M52" s="398"/>
      <c r="N52" s="398"/>
      <c r="O52" s="399"/>
      <c r="P52" s="467"/>
      <c r="Q52" s="467"/>
      <c r="R52" s="467"/>
      <c r="S52" s="467"/>
      <c r="T52" s="467"/>
      <c r="U52" s="467"/>
      <c r="V52" s="467"/>
      <c r="W52" s="467"/>
      <c r="X52" s="468"/>
      <c r="Y52" s="909" t="s">
        <v>51</v>
      </c>
      <c r="Z52" s="801"/>
      <c r="AA52" s="802"/>
      <c r="AB52" s="464" t="s">
        <v>704</v>
      </c>
      <c r="AC52" s="464"/>
      <c r="AD52" s="464"/>
      <c r="AE52" s="404" t="s">
        <v>698</v>
      </c>
      <c r="AF52" s="387"/>
      <c r="AG52" s="387"/>
      <c r="AH52" s="387"/>
      <c r="AI52" s="404">
        <v>100</v>
      </c>
      <c r="AJ52" s="387"/>
      <c r="AK52" s="387"/>
      <c r="AL52" s="387"/>
      <c r="AM52" s="404">
        <v>200</v>
      </c>
      <c r="AN52" s="387"/>
      <c r="AO52" s="387"/>
      <c r="AP52" s="387"/>
      <c r="AQ52" s="406" t="s">
        <v>698</v>
      </c>
      <c r="AR52" s="407"/>
      <c r="AS52" s="407"/>
      <c r="AT52" s="408"/>
      <c r="AU52" s="387" t="s">
        <v>698</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9"/>
      <c r="Q53" s="469"/>
      <c r="R53" s="469"/>
      <c r="S53" s="469"/>
      <c r="T53" s="469"/>
      <c r="U53" s="469"/>
      <c r="V53" s="469"/>
      <c r="W53" s="469"/>
      <c r="X53" s="470"/>
      <c r="Y53" s="909" t="s">
        <v>13</v>
      </c>
      <c r="Z53" s="801"/>
      <c r="AA53" s="802"/>
      <c r="AB53" s="910" t="s">
        <v>14</v>
      </c>
      <c r="AC53" s="910"/>
      <c r="AD53" s="910"/>
      <c r="AE53" s="580" t="s">
        <v>698</v>
      </c>
      <c r="AF53" s="581"/>
      <c r="AG53" s="581"/>
      <c r="AH53" s="581"/>
      <c r="AI53" s="580" t="s">
        <v>698</v>
      </c>
      <c r="AJ53" s="581"/>
      <c r="AK53" s="581"/>
      <c r="AL53" s="581"/>
      <c r="AM53" s="580">
        <v>408</v>
      </c>
      <c r="AN53" s="581"/>
      <c r="AO53" s="581"/>
      <c r="AP53" s="581"/>
      <c r="AQ53" s="406" t="s">
        <v>698</v>
      </c>
      <c r="AR53" s="407"/>
      <c r="AS53" s="407"/>
      <c r="AT53" s="408"/>
      <c r="AU53" s="387" t="s">
        <v>698</v>
      </c>
      <c r="AV53" s="387"/>
      <c r="AW53" s="387"/>
      <c r="AX53" s="388"/>
      <c r="AY53">
        <f t="shared" si="0"/>
        <v>1</v>
      </c>
      <c r="AZ53" s="10"/>
      <c r="BA53" s="10"/>
      <c r="BB53" s="10"/>
      <c r="BC53" s="10"/>
      <c r="BD53" s="10"/>
      <c r="BE53" s="10"/>
      <c r="BF53" s="10"/>
      <c r="BG53" s="10"/>
      <c r="BH53" s="10"/>
    </row>
    <row r="54" spans="1:60" ht="18.75" hidden="1" customHeight="1" x14ac:dyDescent="0.15">
      <c r="A54" s="329"/>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3"/>
      <c r="AD55" s="504"/>
      <c r="AE55" s="430"/>
      <c r="AF55" s="430"/>
      <c r="AG55" s="430"/>
      <c r="AH55" s="430"/>
      <c r="AI55" s="430"/>
      <c r="AJ55" s="430"/>
      <c r="AK55" s="430"/>
      <c r="AL55" s="430"/>
      <c r="AM55" s="430"/>
      <c r="AN55" s="430"/>
      <c r="AO55" s="430"/>
      <c r="AP55" s="430"/>
      <c r="AQ55" s="512"/>
      <c r="AR55" s="452"/>
      <c r="AS55" s="450" t="s">
        <v>224</v>
      </c>
      <c r="AT55" s="451"/>
      <c r="AU55" s="452"/>
      <c r="AV55" s="452"/>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5"/>
      <c r="R56" s="465"/>
      <c r="S56" s="465"/>
      <c r="T56" s="465"/>
      <c r="U56" s="465"/>
      <c r="V56" s="465"/>
      <c r="W56" s="465"/>
      <c r="X56" s="466"/>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7"/>
      <c r="Q57" s="467"/>
      <c r="R57" s="467"/>
      <c r="S57" s="467"/>
      <c r="T57" s="467"/>
      <c r="U57" s="467"/>
      <c r="V57" s="467"/>
      <c r="W57" s="467"/>
      <c r="X57" s="468"/>
      <c r="Y57" s="909" t="s">
        <v>51</v>
      </c>
      <c r="Z57" s="801"/>
      <c r="AA57" s="802"/>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9"/>
      <c r="Q58" s="469"/>
      <c r="R58" s="469"/>
      <c r="S58" s="469"/>
      <c r="T58" s="469"/>
      <c r="U58" s="469"/>
      <c r="V58" s="469"/>
      <c r="W58" s="469"/>
      <c r="X58" s="470"/>
      <c r="Y58" s="909" t="s">
        <v>13</v>
      </c>
      <c r="Z58" s="801"/>
      <c r="AA58" s="802"/>
      <c r="AB58" s="910" t="s">
        <v>14</v>
      </c>
      <c r="AC58" s="910"/>
      <c r="AD58" s="910"/>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3"/>
      <c r="AD60" s="504"/>
      <c r="AE60" s="430"/>
      <c r="AF60" s="430"/>
      <c r="AG60" s="430"/>
      <c r="AH60" s="430"/>
      <c r="AI60" s="430"/>
      <c r="AJ60" s="430"/>
      <c r="AK60" s="430"/>
      <c r="AL60" s="430"/>
      <c r="AM60" s="430"/>
      <c r="AN60" s="430"/>
      <c r="AO60" s="430"/>
      <c r="AP60" s="430"/>
      <c r="AQ60" s="512"/>
      <c r="AR60" s="452"/>
      <c r="AS60" s="450" t="s">
        <v>224</v>
      </c>
      <c r="AT60" s="451"/>
      <c r="AU60" s="452"/>
      <c r="AV60" s="452"/>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5"/>
      <c r="R61" s="465"/>
      <c r="S61" s="465"/>
      <c r="T61" s="465"/>
      <c r="U61" s="465"/>
      <c r="V61" s="465"/>
      <c r="W61" s="465"/>
      <c r="X61" s="466"/>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7"/>
      <c r="Q62" s="467"/>
      <c r="R62" s="467"/>
      <c r="S62" s="467"/>
      <c r="T62" s="467"/>
      <c r="U62" s="467"/>
      <c r="V62" s="467"/>
      <c r="W62" s="467"/>
      <c r="X62" s="468"/>
      <c r="Y62" s="909" t="s">
        <v>51</v>
      </c>
      <c r="Z62" s="801"/>
      <c r="AA62" s="802"/>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9"/>
      <c r="Q63" s="469"/>
      <c r="R63" s="469"/>
      <c r="S63" s="469"/>
      <c r="T63" s="469"/>
      <c r="U63" s="469"/>
      <c r="V63" s="469"/>
      <c r="W63" s="469"/>
      <c r="X63" s="470"/>
      <c r="Y63" s="909" t="s">
        <v>13</v>
      </c>
      <c r="Z63" s="801"/>
      <c r="AA63" s="802"/>
      <c r="AB63" s="910" t="s">
        <v>14</v>
      </c>
      <c r="AC63" s="910"/>
      <c r="AD63" s="910"/>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707</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7"/>
      <c r="AY70">
        <f>$AY$68</f>
        <v>0</v>
      </c>
    </row>
    <row r="71" spans="1:51" ht="18.75" hidden="1" customHeight="1" x14ac:dyDescent="0.15">
      <c r="A71" s="519" t="s">
        <v>316</v>
      </c>
      <c r="B71" s="520"/>
      <c r="C71" s="520"/>
      <c r="D71" s="520"/>
      <c r="E71" s="520"/>
      <c r="F71" s="521"/>
      <c r="G71" s="493" t="s">
        <v>140</v>
      </c>
      <c r="H71" s="337"/>
      <c r="I71" s="337"/>
      <c r="J71" s="337"/>
      <c r="K71" s="337"/>
      <c r="L71" s="337"/>
      <c r="M71" s="337"/>
      <c r="N71" s="337"/>
      <c r="O71" s="338"/>
      <c r="P71" s="341" t="s">
        <v>56</v>
      </c>
      <c r="Q71" s="337"/>
      <c r="R71" s="337"/>
      <c r="S71" s="337"/>
      <c r="T71" s="337"/>
      <c r="U71" s="337"/>
      <c r="V71" s="337"/>
      <c r="W71" s="337"/>
      <c r="X71" s="338"/>
      <c r="Y71" s="494"/>
      <c r="Z71" s="495"/>
      <c r="AA71" s="496"/>
      <c r="AB71" s="500" t="s">
        <v>11</v>
      </c>
      <c r="AC71" s="501"/>
      <c r="AD71" s="502"/>
      <c r="AE71" s="430" t="s">
        <v>501</v>
      </c>
      <c r="AF71" s="430"/>
      <c r="AG71" s="430"/>
      <c r="AH71" s="430"/>
      <c r="AI71" s="430" t="s">
        <v>653</v>
      </c>
      <c r="AJ71" s="430"/>
      <c r="AK71" s="430"/>
      <c r="AL71" s="430"/>
      <c r="AM71" s="430" t="s">
        <v>469</v>
      </c>
      <c r="AN71" s="430"/>
      <c r="AO71" s="430"/>
      <c r="AP71" s="430"/>
      <c r="AQ71" s="474" t="s">
        <v>223</v>
      </c>
      <c r="AR71" s="475"/>
      <c r="AS71" s="475"/>
      <c r="AT71" s="476"/>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7"/>
      <c r="Z72" s="498"/>
      <c r="AA72" s="499"/>
      <c r="AB72" s="417"/>
      <c r="AC72" s="503"/>
      <c r="AD72" s="504"/>
      <c r="AE72" s="430"/>
      <c r="AF72" s="430"/>
      <c r="AG72" s="430"/>
      <c r="AH72" s="430"/>
      <c r="AI72" s="430"/>
      <c r="AJ72" s="430"/>
      <c r="AK72" s="430"/>
      <c r="AL72" s="430"/>
      <c r="AM72" s="430"/>
      <c r="AN72" s="430"/>
      <c r="AO72" s="430"/>
      <c r="AP72" s="430"/>
      <c r="AQ72" s="448"/>
      <c r="AR72" s="449"/>
      <c r="AS72" s="450" t="s">
        <v>224</v>
      </c>
      <c r="AT72" s="451"/>
      <c r="AU72" s="452"/>
      <c r="AV72" s="452"/>
      <c r="AW72" s="339" t="s">
        <v>170</v>
      </c>
      <c r="AX72" s="344"/>
      <c r="AY72">
        <f t="shared" ref="AY72:AY77" si="1">$AY$71</f>
        <v>0</v>
      </c>
    </row>
    <row r="73" spans="1:51" ht="23.25" hidden="1" customHeight="1" x14ac:dyDescent="0.15">
      <c r="A73" s="525"/>
      <c r="B73" s="523"/>
      <c r="C73" s="523"/>
      <c r="D73" s="523"/>
      <c r="E73" s="523"/>
      <c r="F73" s="524"/>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4"/>
      <c r="AC74" s="464"/>
      <c r="AD74" s="464"/>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7" t="s">
        <v>344</v>
      </c>
      <c r="B76" s="472"/>
      <c r="C76" s="472"/>
      <c r="D76" s="472"/>
      <c r="E76" s="472"/>
      <c r="F76" s="473"/>
      <c r="G76" s="513"/>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0</v>
      </c>
    </row>
    <row r="77" spans="1:51" ht="23.25" hidden="1" customHeight="1" x14ac:dyDescent="0.15">
      <c r="A77" s="364"/>
      <c r="B77" s="335"/>
      <c r="C77" s="335"/>
      <c r="D77" s="335"/>
      <c r="E77" s="335"/>
      <c r="F77" s="336"/>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3"/>
      <c r="AD84" s="504"/>
      <c r="AE84" s="430"/>
      <c r="AF84" s="430"/>
      <c r="AG84" s="430"/>
      <c r="AH84" s="430"/>
      <c r="AI84" s="430"/>
      <c r="AJ84" s="430"/>
      <c r="AK84" s="430"/>
      <c r="AL84" s="430"/>
      <c r="AM84" s="430"/>
      <c r="AN84" s="430"/>
      <c r="AO84" s="430"/>
      <c r="AP84" s="430"/>
      <c r="AQ84" s="512"/>
      <c r="AR84" s="452"/>
      <c r="AS84" s="450" t="s">
        <v>224</v>
      </c>
      <c r="AT84" s="451"/>
      <c r="AU84" s="452"/>
      <c r="AV84" s="452"/>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5"/>
      <c r="R85" s="465"/>
      <c r="S85" s="465"/>
      <c r="T85" s="465"/>
      <c r="U85" s="465"/>
      <c r="V85" s="465"/>
      <c r="W85" s="465"/>
      <c r="X85" s="466"/>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7"/>
      <c r="Q86" s="467"/>
      <c r="R86" s="467"/>
      <c r="S86" s="467"/>
      <c r="T86" s="467"/>
      <c r="U86" s="467"/>
      <c r="V86" s="467"/>
      <c r="W86" s="467"/>
      <c r="X86" s="468"/>
      <c r="Y86" s="909" t="s">
        <v>51</v>
      </c>
      <c r="Z86" s="801"/>
      <c r="AA86" s="802"/>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9"/>
      <c r="Q87" s="469"/>
      <c r="R87" s="469"/>
      <c r="S87" s="469"/>
      <c r="T87" s="469"/>
      <c r="U87" s="469"/>
      <c r="V87" s="469"/>
      <c r="W87" s="469"/>
      <c r="X87" s="470"/>
      <c r="Y87" s="909" t="s">
        <v>13</v>
      </c>
      <c r="Z87" s="801"/>
      <c r="AA87" s="802"/>
      <c r="AB87" s="910" t="s">
        <v>14</v>
      </c>
      <c r="AC87" s="910"/>
      <c r="AD87" s="910"/>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3"/>
      <c r="AD89" s="504"/>
      <c r="AE89" s="430"/>
      <c r="AF89" s="430"/>
      <c r="AG89" s="430"/>
      <c r="AH89" s="430"/>
      <c r="AI89" s="430"/>
      <c r="AJ89" s="430"/>
      <c r="AK89" s="430"/>
      <c r="AL89" s="430"/>
      <c r="AM89" s="430"/>
      <c r="AN89" s="430"/>
      <c r="AO89" s="430"/>
      <c r="AP89" s="430"/>
      <c r="AQ89" s="512"/>
      <c r="AR89" s="452"/>
      <c r="AS89" s="450" t="s">
        <v>224</v>
      </c>
      <c r="AT89" s="451"/>
      <c r="AU89" s="452"/>
      <c r="AV89" s="452"/>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5"/>
      <c r="R90" s="465"/>
      <c r="S90" s="465"/>
      <c r="T90" s="465"/>
      <c r="U90" s="465"/>
      <c r="V90" s="465"/>
      <c r="W90" s="465"/>
      <c r="X90" s="466"/>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7"/>
      <c r="Q91" s="467"/>
      <c r="R91" s="467"/>
      <c r="S91" s="467"/>
      <c r="T91" s="467"/>
      <c r="U91" s="467"/>
      <c r="V91" s="467"/>
      <c r="W91" s="467"/>
      <c r="X91" s="468"/>
      <c r="Y91" s="909" t="s">
        <v>51</v>
      </c>
      <c r="Z91" s="801"/>
      <c r="AA91" s="802"/>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9"/>
      <c r="Q92" s="469"/>
      <c r="R92" s="469"/>
      <c r="S92" s="469"/>
      <c r="T92" s="469"/>
      <c r="U92" s="469"/>
      <c r="V92" s="469"/>
      <c r="W92" s="469"/>
      <c r="X92" s="470"/>
      <c r="Y92" s="909" t="s">
        <v>13</v>
      </c>
      <c r="Z92" s="801"/>
      <c r="AA92" s="802"/>
      <c r="AB92" s="910" t="s">
        <v>14</v>
      </c>
      <c r="AC92" s="910"/>
      <c r="AD92" s="910"/>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3"/>
      <c r="AD94" s="504"/>
      <c r="AE94" s="430"/>
      <c r="AF94" s="430"/>
      <c r="AG94" s="430"/>
      <c r="AH94" s="430"/>
      <c r="AI94" s="430"/>
      <c r="AJ94" s="430"/>
      <c r="AK94" s="430"/>
      <c r="AL94" s="430"/>
      <c r="AM94" s="430"/>
      <c r="AN94" s="430"/>
      <c r="AO94" s="430"/>
      <c r="AP94" s="430"/>
      <c r="AQ94" s="512"/>
      <c r="AR94" s="452"/>
      <c r="AS94" s="450" t="s">
        <v>224</v>
      </c>
      <c r="AT94" s="451"/>
      <c r="AU94" s="452"/>
      <c r="AV94" s="452"/>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5"/>
      <c r="R95" s="465"/>
      <c r="S95" s="465"/>
      <c r="T95" s="465"/>
      <c r="U95" s="465"/>
      <c r="V95" s="465"/>
      <c r="W95" s="465"/>
      <c r="X95" s="466"/>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7"/>
      <c r="Q96" s="467"/>
      <c r="R96" s="467"/>
      <c r="S96" s="467"/>
      <c r="T96" s="467"/>
      <c r="U96" s="467"/>
      <c r="V96" s="467"/>
      <c r="W96" s="467"/>
      <c r="X96" s="468"/>
      <c r="Y96" s="909" t="s">
        <v>51</v>
      </c>
      <c r="Z96" s="801"/>
      <c r="AA96" s="802"/>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9"/>
      <c r="Q97" s="469"/>
      <c r="R97" s="469"/>
      <c r="S97" s="469"/>
      <c r="T97" s="469"/>
      <c r="U97" s="469"/>
      <c r="V97" s="469"/>
      <c r="W97" s="469"/>
      <c r="X97" s="470"/>
      <c r="Y97" s="909" t="s">
        <v>13</v>
      </c>
      <c r="Z97" s="801"/>
      <c r="AA97" s="802"/>
      <c r="AB97" s="910" t="s">
        <v>14</v>
      </c>
      <c r="AC97" s="910"/>
      <c r="AD97" s="910"/>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7" t="s">
        <v>666</v>
      </c>
      <c r="B102" s="356"/>
      <c r="C102" s="356"/>
      <c r="D102" s="356"/>
      <c r="E102" s="356"/>
      <c r="F102" s="478"/>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9"/>
      <c r="B103" s="337"/>
      <c r="C103" s="337"/>
      <c r="D103" s="337"/>
      <c r="E103" s="337"/>
      <c r="F103" s="480"/>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1"/>
      <c r="B104" s="339"/>
      <c r="C104" s="339"/>
      <c r="D104" s="339"/>
      <c r="E104" s="339"/>
      <c r="F104" s="482"/>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7"/>
      <c r="AY104">
        <f>$AY$102</f>
        <v>0</v>
      </c>
    </row>
    <row r="105" spans="1:60" ht="18.75" hidden="1" customHeight="1" x14ac:dyDescent="0.15">
      <c r="A105" s="519" t="s">
        <v>316</v>
      </c>
      <c r="B105" s="520"/>
      <c r="C105" s="520"/>
      <c r="D105" s="520"/>
      <c r="E105" s="520"/>
      <c r="F105" s="521"/>
      <c r="G105" s="493" t="s">
        <v>140</v>
      </c>
      <c r="H105" s="337"/>
      <c r="I105" s="337"/>
      <c r="J105" s="337"/>
      <c r="K105" s="337"/>
      <c r="L105" s="337"/>
      <c r="M105" s="337"/>
      <c r="N105" s="337"/>
      <c r="O105" s="338"/>
      <c r="P105" s="341" t="s">
        <v>56</v>
      </c>
      <c r="Q105" s="337"/>
      <c r="R105" s="337"/>
      <c r="S105" s="337"/>
      <c r="T105" s="337"/>
      <c r="U105" s="337"/>
      <c r="V105" s="337"/>
      <c r="W105" s="337"/>
      <c r="X105" s="338"/>
      <c r="Y105" s="494"/>
      <c r="Z105" s="495"/>
      <c r="AA105" s="496"/>
      <c r="AB105" s="500" t="s">
        <v>11</v>
      </c>
      <c r="AC105" s="501"/>
      <c r="AD105" s="502"/>
      <c r="AE105" s="430" t="s">
        <v>501</v>
      </c>
      <c r="AF105" s="430"/>
      <c r="AG105" s="430"/>
      <c r="AH105" s="430"/>
      <c r="AI105" s="430" t="s">
        <v>653</v>
      </c>
      <c r="AJ105" s="430"/>
      <c r="AK105" s="430"/>
      <c r="AL105" s="430"/>
      <c r="AM105" s="430" t="s">
        <v>469</v>
      </c>
      <c r="AN105" s="430"/>
      <c r="AO105" s="430"/>
      <c r="AP105" s="430"/>
      <c r="AQ105" s="474" t="s">
        <v>223</v>
      </c>
      <c r="AR105" s="475"/>
      <c r="AS105" s="475"/>
      <c r="AT105" s="476"/>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7"/>
      <c r="Z106" s="498"/>
      <c r="AA106" s="499"/>
      <c r="AB106" s="417"/>
      <c r="AC106" s="503"/>
      <c r="AD106" s="504"/>
      <c r="AE106" s="430"/>
      <c r="AF106" s="430"/>
      <c r="AG106" s="430"/>
      <c r="AH106" s="430"/>
      <c r="AI106" s="430"/>
      <c r="AJ106" s="430"/>
      <c r="AK106" s="430"/>
      <c r="AL106" s="430"/>
      <c r="AM106" s="430"/>
      <c r="AN106" s="430"/>
      <c r="AO106" s="430"/>
      <c r="AP106" s="430"/>
      <c r="AQ106" s="448"/>
      <c r="AR106" s="449"/>
      <c r="AS106" s="450" t="s">
        <v>224</v>
      </c>
      <c r="AT106" s="451"/>
      <c r="AU106" s="452"/>
      <c r="AV106" s="452"/>
      <c r="AW106" s="339" t="s">
        <v>170</v>
      </c>
      <c r="AX106" s="344"/>
      <c r="AY106">
        <f t="shared" ref="AY106:AY111" si="3">$AY$105</f>
        <v>0</v>
      </c>
    </row>
    <row r="107" spans="1:60" ht="23.25" hidden="1" customHeight="1" x14ac:dyDescent="0.15">
      <c r="A107" s="525"/>
      <c r="B107" s="523"/>
      <c r="C107" s="523"/>
      <c r="D107" s="523"/>
      <c r="E107" s="523"/>
      <c r="F107" s="524"/>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c r="AC108" s="464"/>
      <c r="AD108" s="464"/>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7" t="s">
        <v>344</v>
      </c>
      <c r="B110" s="472"/>
      <c r="C110" s="472"/>
      <c r="D110" s="472"/>
      <c r="E110" s="472"/>
      <c r="F110" s="473"/>
      <c r="G110" s="513"/>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0</v>
      </c>
    </row>
    <row r="111" spans="1:60" ht="23.25" hidden="1" customHeight="1" x14ac:dyDescent="0.15">
      <c r="A111" s="364"/>
      <c r="B111" s="335"/>
      <c r="C111" s="335"/>
      <c r="D111" s="335"/>
      <c r="E111" s="335"/>
      <c r="F111" s="336"/>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3"/>
      <c r="AD118" s="504"/>
      <c r="AE118" s="430"/>
      <c r="AF118" s="430"/>
      <c r="AG118" s="430"/>
      <c r="AH118" s="430"/>
      <c r="AI118" s="430"/>
      <c r="AJ118" s="430"/>
      <c r="AK118" s="430"/>
      <c r="AL118" s="430"/>
      <c r="AM118" s="430"/>
      <c r="AN118" s="430"/>
      <c r="AO118" s="430"/>
      <c r="AP118" s="430"/>
      <c r="AQ118" s="512"/>
      <c r="AR118" s="452"/>
      <c r="AS118" s="450" t="s">
        <v>224</v>
      </c>
      <c r="AT118" s="451"/>
      <c r="AU118" s="452"/>
      <c r="AV118" s="452"/>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5"/>
      <c r="R119" s="465"/>
      <c r="S119" s="465"/>
      <c r="T119" s="465"/>
      <c r="U119" s="465"/>
      <c r="V119" s="465"/>
      <c r="W119" s="465"/>
      <c r="X119" s="466"/>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7"/>
      <c r="Q120" s="467"/>
      <c r="R120" s="467"/>
      <c r="S120" s="467"/>
      <c r="T120" s="467"/>
      <c r="U120" s="467"/>
      <c r="V120" s="467"/>
      <c r="W120" s="467"/>
      <c r="X120" s="468"/>
      <c r="Y120" s="909" t="s">
        <v>51</v>
      </c>
      <c r="Z120" s="801"/>
      <c r="AA120" s="802"/>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9"/>
      <c r="Q121" s="469"/>
      <c r="R121" s="469"/>
      <c r="S121" s="469"/>
      <c r="T121" s="469"/>
      <c r="U121" s="469"/>
      <c r="V121" s="469"/>
      <c r="W121" s="469"/>
      <c r="X121" s="470"/>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3"/>
      <c r="AD123" s="504"/>
      <c r="AE123" s="430"/>
      <c r="AF123" s="430"/>
      <c r="AG123" s="430"/>
      <c r="AH123" s="430"/>
      <c r="AI123" s="430"/>
      <c r="AJ123" s="430"/>
      <c r="AK123" s="430"/>
      <c r="AL123" s="430"/>
      <c r="AM123" s="430"/>
      <c r="AN123" s="430"/>
      <c r="AO123" s="430"/>
      <c r="AP123" s="430"/>
      <c r="AQ123" s="512"/>
      <c r="AR123" s="452"/>
      <c r="AS123" s="450" t="s">
        <v>224</v>
      </c>
      <c r="AT123" s="451"/>
      <c r="AU123" s="452"/>
      <c r="AV123" s="452"/>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5"/>
      <c r="R124" s="465"/>
      <c r="S124" s="465"/>
      <c r="T124" s="465"/>
      <c r="U124" s="465"/>
      <c r="V124" s="465"/>
      <c r="W124" s="465"/>
      <c r="X124" s="466"/>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7"/>
      <c r="Q125" s="467"/>
      <c r="R125" s="467"/>
      <c r="S125" s="467"/>
      <c r="T125" s="467"/>
      <c r="U125" s="467"/>
      <c r="V125" s="467"/>
      <c r="W125" s="467"/>
      <c r="X125" s="468"/>
      <c r="Y125" s="909" t="s">
        <v>51</v>
      </c>
      <c r="Z125" s="801"/>
      <c r="AA125" s="802"/>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9"/>
      <c r="Q126" s="469"/>
      <c r="R126" s="469"/>
      <c r="S126" s="469"/>
      <c r="T126" s="469"/>
      <c r="U126" s="469"/>
      <c r="V126" s="469"/>
      <c r="W126" s="469"/>
      <c r="X126" s="470"/>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3"/>
      <c r="AD128" s="504"/>
      <c r="AE128" s="430"/>
      <c r="AF128" s="430"/>
      <c r="AG128" s="430"/>
      <c r="AH128" s="430"/>
      <c r="AI128" s="430"/>
      <c r="AJ128" s="430"/>
      <c r="AK128" s="430"/>
      <c r="AL128" s="430"/>
      <c r="AM128" s="430"/>
      <c r="AN128" s="430"/>
      <c r="AO128" s="430"/>
      <c r="AP128" s="430"/>
      <c r="AQ128" s="512"/>
      <c r="AR128" s="452"/>
      <c r="AS128" s="450" t="s">
        <v>224</v>
      </c>
      <c r="AT128" s="451"/>
      <c r="AU128" s="452"/>
      <c r="AV128" s="452"/>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5"/>
      <c r="R129" s="465"/>
      <c r="S129" s="465"/>
      <c r="T129" s="465"/>
      <c r="U129" s="465"/>
      <c r="V129" s="465"/>
      <c r="W129" s="465"/>
      <c r="X129" s="466"/>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7"/>
      <c r="Q130" s="467"/>
      <c r="R130" s="467"/>
      <c r="S130" s="467"/>
      <c r="T130" s="467"/>
      <c r="U130" s="467"/>
      <c r="V130" s="467"/>
      <c r="W130" s="467"/>
      <c r="X130" s="468"/>
      <c r="Y130" s="909" t="s">
        <v>51</v>
      </c>
      <c r="Z130" s="801"/>
      <c r="AA130" s="802"/>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9"/>
      <c r="Q131" s="469"/>
      <c r="R131" s="469"/>
      <c r="S131" s="469"/>
      <c r="T131" s="469"/>
      <c r="U131" s="469"/>
      <c r="V131" s="469"/>
      <c r="W131" s="469"/>
      <c r="X131" s="470"/>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7" t="s">
        <v>666</v>
      </c>
      <c r="B136" s="356"/>
      <c r="C136" s="356"/>
      <c r="D136" s="356"/>
      <c r="E136" s="356"/>
      <c r="F136" s="478"/>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9"/>
      <c r="B137" s="337"/>
      <c r="C137" s="337"/>
      <c r="D137" s="337"/>
      <c r="E137" s="337"/>
      <c r="F137" s="480"/>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39"/>
      <c r="C138" s="339"/>
      <c r="D138" s="339"/>
      <c r="E138" s="339"/>
      <c r="F138" s="482"/>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7"/>
      <c r="AY138">
        <f>$AY$136</f>
        <v>0</v>
      </c>
    </row>
    <row r="139" spans="1:60" ht="18.75" hidden="1" customHeight="1" x14ac:dyDescent="0.15">
      <c r="A139" s="519" t="s">
        <v>316</v>
      </c>
      <c r="B139" s="520"/>
      <c r="C139" s="520"/>
      <c r="D139" s="520"/>
      <c r="E139" s="520"/>
      <c r="F139" s="521"/>
      <c r="G139" s="493" t="s">
        <v>140</v>
      </c>
      <c r="H139" s="337"/>
      <c r="I139" s="337"/>
      <c r="J139" s="337"/>
      <c r="K139" s="337"/>
      <c r="L139" s="337"/>
      <c r="M139" s="337"/>
      <c r="N139" s="337"/>
      <c r="O139" s="338"/>
      <c r="P139" s="341" t="s">
        <v>56</v>
      </c>
      <c r="Q139" s="337"/>
      <c r="R139" s="337"/>
      <c r="S139" s="337"/>
      <c r="T139" s="337"/>
      <c r="U139" s="337"/>
      <c r="V139" s="337"/>
      <c r="W139" s="337"/>
      <c r="X139" s="338"/>
      <c r="Y139" s="494"/>
      <c r="Z139" s="495"/>
      <c r="AA139" s="496"/>
      <c r="AB139" s="500" t="s">
        <v>11</v>
      </c>
      <c r="AC139" s="501"/>
      <c r="AD139" s="502"/>
      <c r="AE139" s="430" t="s">
        <v>501</v>
      </c>
      <c r="AF139" s="430"/>
      <c r="AG139" s="430"/>
      <c r="AH139" s="430"/>
      <c r="AI139" s="430" t="s">
        <v>653</v>
      </c>
      <c r="AJ139" s="430"/>
      <c r="AK139" s="430"/>
      <c r="AL139" s="430"/>
      <c r="AM139" s="430" t="s">
        <v>469</v>
      </c>
      <c r="AN139" s="430"/>
      <c r="AO139" s="430"/>
      <c r="AP139" s="430"/>
      <c r="AQ139" s="474" t="s">
        <v>223</v>
      </c>
      <c r="AR139" s="475"/>
      <c r="AS139" s="475"/>
      <c r="AT139" s="476"/>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7"/>
      <c r="Z140" s="498"/>
      <c r="AA140" s="499"/>
      <c r="AB140" s="417"/>
      <c r="AC140" s="503"/>
      <c r="AD140" s="504"/>
      <c r="AE140" s="430"/>
      <c r="AF140" s="430"/>
      <c r="AG140" s="430"/>
      <c r="AH140" s="430"/>
      <c r="AI140" s="430"/>
      <c r="AJ140" s="430"/>
      <c r="AK140" s="430"/>
      <c r="AL140" s="430"/>
      <c r="AM140" s="430"/>
      <c r="AN140" s="430"/>
      <c r="AO140" s="430"/>
      <c r="AP140" s="430"/>
      <c r="AQ140" s="448"/>
      <c r="AR140" s="449"/>
      <c r="AS140" s="450" t="s">
        <v>224</v>
      </c>
      <c r="AT140" s="451"/>
      <c r="AU140" s="452"/>
      <c r="AV140" s="452"/>
      <c r="AW140" s="339" t="s">
        <v>170</v>
      </c>
      <c r="AX140" s="344"/>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344</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x14ac:dyDescent="0.15">
      <c r="A145" s="364"/>
      <c r="B145" s="335"/>
      <c r="C145" s="335"/>
      <c r="D145" s="335"/>
      <c r="E145" s="335"/>
      <c r="F145" s="336"/>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3"/>
      <c r="AD152" s="504"/>
      <c r="AE152" s="430"/>
      <c r="AF152" s="430"/>
      <c r="AG152" s="430"/>
      <c r="AH152" s="430"/>
      <c r="AI152" s="430"/>
      <c r="AJ152" s="430"/>
      <c r="AK152" s="430"/>
      <c r="AL152" s="430"/>
      <c r="AM152" s="430"/>
      <c r="AN152" s="430"/>
      <c r="AO152" s="430"/>
      <c r="AP152" s="430"/>
      <c r="AQ152" s="512"/>
      <c r="AR152" s="452"/>
      <c r="AS152" s="450" t="s">
        <v>224</v>
      </c>
      <c r="AT152" s="451"/>
      <c r="AU152" s="452"/>
      <c r="AV152" s="452"/>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5"/>
      <c r="R153" s="465"/>
      <c r="S153" s="465"/>
      <c r="T153" s="465"/>
      <c r="U153" s="465"/>
      <c r="V153" s="465"/>
      <c r="W153" s="465"/>
      <c r="X153" s="466"/>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7"/>
      <c r="Q154" s="467"/>
      <c r="R154" s="467"/>
      <c r="S154" s="467"/>
      <c r="T154" s="467"/>
      <c r="U154" s="467"/>
      <c r="V154" s="467"/>
      <c r="W154" s="467"/>
      <c r="X154" s="468"/>
      <c r="Y154" s="909" t="s">
        <v>51</v>
      </c>
      <c r="Z154" s="801"/>
      <c r="AA154" s="802"/>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9"/>
      <c r="Q155" s="469"/>
      <c r="R155" s="469"/>
      <c r="S155" s="469"/>
      <c r="T155" s="469"/>
      <c r="U155" s="469"/>
      <c r="V155" s="469"/>
      <c r="W155" s="469"/>
      <c r="X155" s="470"/>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3"/>
      <c r="AD157" s="504"/>
      <c r="AE157" s="430"/>
      <c r="AF157" s="430"/>
      <c r="AG157" s="430"/>
      <c r="AH157" s="430"/>
      <c r="AI157" s="430"/>
      <c r="AJ157" s="430"/>
      <c r="AK157" s="430"/>
      <c r="AL157" s="430"/>
      <c r="AM157" s="430"/>
      <c r="AN157" s="430"/>
      <c r="AO157" s="430"/>
      <c r="AP157" s="430"/>
      <c r="AQ157" s="512"/>
      <c r="AR157" s="452"/>
      <c r="AS157" s="450" t="s">
        <v>224</v>
      </c>
      <c r="AT157" s="451"/>
      <c r="AU157" s="452"/>
      <c r="AV157" s="452"/>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5"/>
      <c r="R158" s="465"/>
      <c r="S158" s="465"/>
      <c r="T158" s="465"/>
      <c r="U158" s="465"/>
      <c r="V158" s="465"/>
      <c r="W158" s="465"/>
      <c r="X158" s="466"/>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7"/>
      <c r="Q159" s="467"/>
      <c r="R159" s="467"/>
      <c r="S159" s="467"/>
      <c r="T159" s="467"/>
      <c r="U159" s="467"/>
      <c r="V159" s="467"/>
      <c r="W159" s="467"/>
      <c r="X159" s="468"/>
      <c r="Y159" s="909" t="s">
        <v>51</v>
      </c>
      <c r="Z159" s="801"/>
      <c r="AA159" s="802"/>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9"/>
      <c r="Q160" s="469"/>
      <c r="R160" s="469"/>
      <c r="S160" s="469"/>
      <c r="T160" s="469"/>
      <c r="U160" s="469"/>
      <c r="V160" s="469"/>
      <c r="W160" s="469"/>
      <c r="X160" s="470"/>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3"/>
      <c r="AD162" s="504"/>
      <c r="AE162" s="430"/>
      <c r="AF162" s="430"/>
      <c r="AG162" s="430"/>
      <c r="AH162" s="430"/>
      <c r="AI162" s="430"/>
      <c r="AJ162" s="430"/>
      <c r="AK162" s="430"/>
      <c r="AL162" s="430"/>
      <c r="AM162" s="430"/>
      <c r="AN162" s="430"/>
      <c r="AO162" s="430"/>
      <c r="AP162" s="430"/>
      <c r="AQ162" s="512"/>
      <c r="AR162" s="452"/>
      <c r="AS162" s="450" t="s">
        <v>224</v>
      </c>
      <c r="AT162" s="451"/>
      <c r="AU162" s="452"/>
      <c r="AV162" s="452"/>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5"/>
      <c r="R163" s="465"/>
      <c r="S163" s="465"/>
      <c r="T163" s="465"/>
      <c r="U163" s="465"/>
      <c r="V163" s="465"/>
      <c r="W163" s="465"/>
      <c r="X163" s="466"/>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7"/>
      <c r="Q164" s="467"/>
      <c r="R164" s="467"/>
      <c r="S164" s="467"/>
      <c r="T164" s="467"/>
      <c r="U164" s="467"/>
      <c r="V164" s="467"/>
      <c r="W164" s="467"/>
      <c r="X164" s="468"/>
      <c r="Y164" s="909" t="s">
        <v>51</v>
      </c>
      <c r="Z164" s="801"/>
      <c r="AA164" s="802"/>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7" t="s">
        <v>666</v>
      </c>
      <c r="B170" s="356"/>
      <c r="C170" s="356"/>
      <c r="D170" s="356"/>
      <c r="E170" s="356"/>
      <c r="F170" s="478"/>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9"/>
      <c r="B171" s="337"/>
      <c r="C171" s="337"/>
      <c r="D171" s="337"/>
      <c r="E171" s="337"/>
      <c r="F171" s="480"/>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39"/>
      <c r="C172" s="339"/>
      <c r="D172" s="339"/>
      <c r="E172" s="339"/>
      <c r="F172" s="482"/>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7"/>
      <c r="AY172">
        <f>$AY$170</f>
        <v>0</v>
      </c>
    </row>
    <row r="173" spans="1:60" ht="18.75" hidden="1" customHeight="1" x14ac:dyDescent="0.15">
      <c r="A173" s="519" t="s">
        <v>316</v>
      </c>
      <c r="B173" s="520"/>
      <c r="C173" s="520"/>
      <c r="D173" s="520"/>
      <c r="E173" s="520"/>
      <c r="F173" s="521"/>
      <c r="G173" s="493" t="s">
        <v>140</v>
      </c>
      <c r="H173" s="337"/>
      <c r="I173" s="337"/>
      <c r="J173" s="337"/>
      <c r="K173" s="337"/>
      <c r="L173" s="337"/>
      <c r="M173" s="337"/>
      <c r="N173" s="337"/>
      <c r="O173" s="338"/>
      <c r="P173" s="341" t="s">
        <v>56</v>
      </c>
      <c r="Q173" s="337"/>
      <c r="R173" s="337"/>
      <c r="S173" s="337"/>
      <c r="T173" s="337"/>
      <c r="U173" s="337"/>
      <c r="V173" s="337"/>
      <c r="W173" s="337"/>
      <c r="X173" s="338"/>
      <c r="Y173" s="494"/>
      <c r="Z173" s="495"/>
      <c r="AA173" s="496"/>
      <c r="AB173" s="500" t="s">
        <v>11</v>
      </c>
      <c r="AC173" s="501"/>
      <c r="AD173" s="502"/>
      <c r="AE173" s="430" t="s">
        <v>501</v>
      </c>
      <c r="AF173" s="430"/>
      <c r="AG173" s="430"/>
      <c r="AH173" s="430"/>
      <c r="AI173" s="430" t="s">
        <v>653</v>
      </c>
      <c r="AJ173" s="430"/>
      <c r="AK173" s="430"/>
      <c r="AL173" s="430"/>
      <c r="AM173" s="430" t="s">
        <v>469</v>
      </c>
      <c r="AN173" s="430"/>
      <c r="AO173" s="430"/>
      <c r="AP173" s="430"/>
      <c r="AQ173" s="474" t="s">
        <v>223</v>
      </c>
      <c r="AR173" s="475"/>
      <c r="AS173" s="475"/>
      <c r="AT173" s="476"/>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7"/>
      <c r="Z174" s="498"/>
      <c r="AA174" s="499"/>
      <c r="AB174" s="417"/>
      <c r="AC174" s="503"/>
      <c r="AD174" s="504"/>
      <c r="AE174" s="430"/>
      <c r="AF174" s="430"/>
      <c r="AG174" s="430"/>
      <c r="AH174" s="430"/>
      <c r="AI174" s="430"/>
      <c r="AJ174" s="430"/>
      <c r="AK174" s="430"/>
      <c r="AL174" s="430"/>
      <c r="AM174" s="430"/>
      <c r="AN174" s="430"/>
      <c r="AO174" s="430"/>
      <c r="AP174" s="430"/>
      <c r="AQ174" s="448"/>
      <c r="AR174" s="449"/>
      <c r="AS174" s="450" t="s">
        <v>224</v>
      </c>
      <c r="AT174" s="451"/>
      <c r="AU174" s="452"/>
      <c r="AV174" s="452"/>
      <c r="AW174" s="339" t="s">
        <v>170</v>
      </c>
      <c r="AX174" s="344"/>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344</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5"/>
      <c r="C179" s="335"/>
      <c r="D179" s="335"/>
      <c r="E179" s="335"/>
      <c r="F179" s="336"/>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3"/>
      <c r="AD186" s="504"/>
      <c r="AE186" s="430"/>
      <c r="AF186" s="430"/>
      <c r="AG186" s="430"/>
      <c r="AH186" s="430"/>
      <c r="AI186" s="430"/>
      <c r="AJ186" s="430"/>
      <c r="AK186" s="430"/>
      <c r="AL186" s="430"/>
      <c r="AM186" s="430"/>
      <c r="AN186" s="430"/>
      <c r="AO186" s="430"/>
      <c r="AP186" s="430"/>
      <c r="AQ186" s="512"/>
      <c r="AR186" s="452"/>
      <c r="AS186" s="450" t="s">
        <v>224</v>
      </c>
      <c r="AT186" s="451"/>
      <c r="AU186" s="452"/>
      <c r="AV186" s="452"/>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5"/>
      <c r="R187" s="465"/>
      <c r="S187" s="465"/>
      <c r="T187" s="465"/>
      <c r="U187" s="465"/>
      <c r="V187" s="465"/>
      <c r="W187" s="465"/>
      <c r="X187" s="466"/>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7"/>
      <c r="Q188" s="467"/>
      <c r="R188" s="467"/>
      <c r="S188" s="467"/>
      <c r="T188" s="467"/>
      <c r="U188" s="467"/>
      <c r="V188" s="467"/>
      <c r="W188" s="467"/>
      <c r="X188" s="468"/>
      <c r="Y188" s="909" t="s">
        <v>51</v>
      </c>
      <c r="Z188" s="801"/>
      <c r="AA188" s="802"/>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9"/>
      <c r="Q189" s="469"/>
      <c r="R189" s="469"/>
      <c r="S189" s="469"/>
      <c r="T189" s="469"/>
      <c r="U189" s="469"/>
      <c r="V189" s="469"/>
      <c r="W189" s="469"/>
      <c r="X189" s="470"/>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3"/>
      <c r="AD191" s="504"/>
      <c r="AE191" s="430"/>
      <c r="AF191" s="430"/>
      <c r="AG191" s="430"/>
      <c r="AH191" s="430"/>
      <c r="AI191" s="430"/>
      <c r="AJ191" s="430"/>
      <c r="AK191" s="430"/>
      <c r="AL191" s="430"/>
      <c r="AM191" s="430"/>
      <c r="AN191" s="430"/>
      <c r="AO191" s="430"/>
      <c r="AP191" s="430"/>
      <c r="AQ191" s="512"/>
      <c r="AR191" s="452"/>
      <c r="AS191" s="450" t="s">
        <v>224</v>
      </c>
      <c r="AT191" s="451"/>
      <c r="AU191" s="452"/>
      <c r="AV191" s="452"/>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5"/>
      <c r="R192" s="465"/>
      <c r="S192" s="465"/>
      <c r="T192" s="465"/>
      <c r="U192" s="465"/>
      <c r="V192" s="465"/>
      <c r="W192" s="465"/>
      <c r="X192" s="466"/>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7"/>
      <c r="Q193" s="467"/>
      <c r="R193" s="467"/>
      <c r="S193" s="467"/>
      <c r="T193" s="467"/>
      <c r="U193" s="467"/>
      <c r="V193" s="467"/>
      <c r="W193" s="467"/>
      <c r="X193" s="468"/>
      <c r="Y193" s="909" t="s">
        <v>51</v>
      </c>
      <c r="Z193" s="801"/>
      <c r="AA193" s="802"/>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9"/>
      <c r="Q194" s="469"/>
      <c r="R194" s="469"/>
      <c r="S194" s="469"/>
      <c r="T194" s="469"/>
      <c r="U194" s="469"/>
      <c r="V194" s="469"/>
      <c r="W194" s="469"/>
      <c r="X194" s="470"/>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3"/>
      <c r="AD196" s="504"/>
      <c r="AE196" s="430"/>
      <c r="AF196" s="430"/>
      <c r="AG196" s="430"/>
      <c r="AH196" s="430"/>
      <c r="AI196" s="430"/>
      <c r="AJ196" s="430"/>
      <c r="AK196" s="430"/>
      <c r="AL196" s="430"/>
      <c r="AM196" s="430"/>
      <c r="AN196" s="430"/>
      <c r="AO196" s="430"/>
      <c r="AP196" s="430"/>
      <c r="AQ196" s="512"/>
      <c r="AR196" s="452"/>
      <c r="AS196" s="450" t="s">
        <v>224</v>
      </c>
      <c r="AT196" s="451"/>
      <c r="AU196" s="452"/>
      <c r="AV196" s="452"/>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5"/>
      <c r="R197" s="465"/>
      <c r="S197" s="465"/>
      <c r="T197" s="465"/>
      <c r="U197" s="465"/>
      <c r="V197" s="465"/>
      <c r="W197" s="465"/>
      <c r="X197" s="466"/>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7"/>
      <c r="Q198" s="467"/>
      <c r="R198" s="467"/>
      <c r="S198" s="467"/>
      <c r="T198" s="467"/>
      <c r="U198" s="467"/>
      <c r="V198" s="467"/>
      <c r="W198" s="467"/>
      <c r="X198" s="468"/>
      <c r="Y198" s="909" t="s">
        <v>51</v>
      </c>
      <c r="Z198" s="801"/>
      <c r="AA198" s="802"/>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8"/>
      <c r="AR201" s="449"/>
      <c r="AS201" s="450" t="s">
        <v>224</v>
      </c>
      <c r="AT201" s="451"/>
      <c r="AU201" s="452"/>
      <c r="AV201" s="452"/>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3"/>
      <c r="AC209" s="339"/>
      <c r="AD209" s="340"/>
      <c r="AE209" s="151"/>
      <c r="AF209" s="151"/>
      <c r="AG209" s="151"/>
      <c r="AH209" s="151"/>
      <c r="AI209" s="430"/>
      <c r="AJ209" s="430"/>
      <c r="AK209" s="430"/>
      <c r="AL209" s="430"/>
      <c r="AM209" s="430"/>
      <c r="AN209" s="430"/>
      <c r="AO209" s="430"/>
      <c r="AP209" s="430"/>
      <c r="AQ209" s="448"/>
      <c r="AR209" s="449"/>
      <c r="AS209" s="450" t="s">
        <v>224</v>
      </c>
      <c r="AT209" s="451"/>
      <c r="AU209" s="448"/>
      <c r="AV209" s="449"/>
      <c r="AW209" s="450"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715</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716</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717</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718</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1" t="s">
        <v>363</v>
      </c>
      <c r="F218" s="473"/>
      <c r="G218" s="635" t="s">
        <v>230</v>
      </c>
      <c r="H218" s="636"/>
      <c r="I218" s="636"/>
      <c r="J218" s="658" t="s">
        <v>698</v>
      </c>
      <c r="K218" s="659"/>
      <c r="L218" s="659"/>
      <c r="M218" s="659"/>
      <c r="N218" s="659"/>
      <c r="O218" s="659"/>
      <c r="P218" s="659"/>
      <c r="Q218" s="659"/>
      <c r="R218" s="659"/>
      <c r="S218" s="659"/>
      <c r="T218" s="660"/>
      <c r="U218" s="633" t="s">
        <v>712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712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712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38.2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709</v>
      </c>
      <c r="AE223" s="722"/>
      <c r="AF223" s="722"/>
      <c r="AG223" s="723" t="s">
        <v>719</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709</v>
      </c>
      <c r="AE224" s="703"/>
      <c r="AF224" s="703"/>
      <c r="AG224" s="729" t="s">
        <v>720</v>
      </c>
      <c r="AH224" s="730"/>
      <c r="AI224" s="730"/>
      <c r="AJ224" s="730"/>
      <c r="AK224" s="730"/>
      <c r="AL224" s="730"/>
      <c r="AM224" s="730"/>
      <c r="AN224" s="730"/>
      <c r="AO224" s="730"/>
      <c r="AP224" s="730"/>
      <c r="AQ224" s="730"/>
      <c r="AR224" s="730"/>
      <c r="AS224" s="730"/>
      <c r="AT224" s="730"/>
      <c r="AU224" s="730"/>
      <c r="AV224" s="730"/>
      <c r="AW224" s="730"/>
      <c r="AX224" s="731"/>
    </row>
    <row r="225" spans="1:50" ht="40.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709</v>
      </c>
      <c r="AE225" s="736"/>
      <c r="AF225" s="736"/>
      <c r="AG225" s="693" t="s">
        <v>721</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709</v>
      </c>
      <c r="AE226" s="691"/>
      <c r="AF226" s="691"/>
      <c r="AG226" s="376" t="s">
        <v>736</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722</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722</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723</v>
      </c>
      <c r="AE229" s="755"/>
      <c r="AF229" s="755"/>
      <c r="AG229" s="756"/>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709</v>
      </c>
      <c r="AE230" s="703"/>
      <c r="AF230" s="703"/>
      <c r="AG230" s="729" t="s">
        <v>724</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723</v>
      </c>
      <c r="AE231" s="703"/>
      <c r="AF231" s="703"/>
      <c r="AG231" s="729" t="s">
        <v>698</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709</v>
      </c>
      <c r="AE232" s="703"/>
      <c r="AF232" s="703"/>
      <c r="AG232" s="729" t="s">
        <v>726</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709</v>
      </c>
      <c r="AE233" s="736"/>
      <c r="AF233" s="736"/>
      <c r="AG233" s="751" t="s">
        <v>745</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723</v>
      </c>
      <c r="AE234" s="703"/>
      <c r="AF234" s="704"/>
      <c r="AG234" s="729" t="s">
        <v>712</v>
      </c>
      <c r="AH234" s="730"/>
      <c r="AI234" s="730"/>
      <c r="AJ234" s="730"/>
      <c r="AK234" s="730"/>
      <c r="AL234" s="730"/>
      <c r="AM234" s="730"/>
      <c r="AN234" s="730"/>
      <c r="AO234" s="730"/>
      <c r="AP234" s="730"/>
      <c r="AQ234" s="730"/>
      <c r="AR234" s="730"/>
      <c r="AS234" s="730"/>
      <c r="AT234" s="730"/>
      <c r="AU234" s="730"/>
      <c r="AV234" s="730"/>
      <c r="AW234" s="730"/>
      <c r="AX234" s="731"/>
    </row>
    <row r="235" spans="1:50" ht="37.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709</v>
      </c>
      <c r="AE235" s="744"/>
      <c r="AF235" s="745"/>
      <c r="AG235" s="746" t="s">
        <v>725</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723</v>
      </c>
      <c r="AE236" s="755"/>
      <c r="AF236" s="765"/>
      <c r="AG236" s="756"/>
      <c r="AH236" s="757"/>
      <c r="AI236" s="757"/>
      <c r="AJ236" s="757"/>
      <c r="AK236" s="757"/>
      <c r="AL236" s="757"/>
      <c r="AM236" s="757"/>
      <c r="AN236" s="757"/>
      <c r="AO236" s="757"/>
      <c r="AP236" s="757"/>
      <c r="AQ236" s="757"/>
      <c r="AR236" s="757"/>
      <c r="AS236" s="757"/>
      <c r="AT236" s="757"/>
      <c r="AU236" s="757"/>
      <c r="AV236" s="757"/>
      <c r="AW236" s="757"/>
      <c r="AX236" s="758"/>
    </row>
    <row r="237" spans="1:50" ht="41.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709</v>
      </c>
      <c r="AE237" s="770"/>
      <c r="AF237" s="770"/>
      <c r="AG237" s="729" t="s">
        <v>727</v>
      </c>
      <c r="AH237" s="730"/>
      <c r="AI237" s="730"/>
      <c r="AJ237" s="730"/>
      <c r="AK237" s="730"/>
      <c r="AL237" s="730"/>
      <c r="AM237" s="730"/>
      <c r="AN237" s="730"/>
      <c r="AO237" s="730"/>
      <c r="AP237" s="730"/>
      <c r="AQ237" s="730"/>
      <c r="AR237" s="730"/>
      <c r="AS237" s="730"/>
      <c r="AT237" s="730"/>
      <c r="AU237" s="730"/>
      <c r="AV237" s="730"/>
      <c r="AW237" s="730"/>
      <c r="AX237" s="731"/>
    </row>
    <row r="238" spans="1:50" ht="30"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709</v>
      </c>
      <c r="AE238" s="703"/>
      <c r="AF238" s="703"/>
      <c r="AG238" s="729" t="s">
        <v>746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709</v>
      </c>
      <c r="AE239" s="703"/>
      <c r="AF239" s="703"/>
      <c r="AG239" s="759" t="s">
        <v>747</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723</v>
      </c>
      <c r="AE240" s="691"/>
      <c r="AF240" s="782"/>
      <c r="AG240" s="376"/>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hidden="1"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751</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752</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698</v>
      </c>
      <c r="F258" s="787"/>
      <c r="G258" s="787"/>
      <c r="H258" s="787"/>
      <c r="I258" s="787"/>
      <c r="J258" s="787"/>
      <c r="K258" s="787"/>
      <c r="L258" s="787"/>
      <c r="M258" s="787"/>
      <c r="N258" s="787"/>
      <c r="O258" s="787"/>
      <c r="P258" s="788"/>
      <c r="Q258" s="786" t="s">
        <v>698</v>
      </c>
      <c r="R258" s="787"/>
      <c r="S258" s="787"/>
      <c r="T258" s="787"/>
      <c r="U258" s="787"/>
      <c r="V258" s="787"/>
      <c r="W258" s="787"/>
      <c r="X258" s="787"/>
      <c r="Y258" s="787"/>
      <c r="Z258" s="787"/>
      <c r="AA258" s="787"/>
      <c r="AB258" s="788"/>
      <c r="AC258" s="786" t="s">
        <v>698</v>
      </c>
      <c r="AD258" s="787"/>
      <c r="AE258" s="787"/>
      <c r="AF258" s="787"/>
      <c r="AG258" s="787"/>
      <c r="AH258" s="787"/>
      <c r="AI258" s="787"/>
      <c r="AJ258" s="787"/>
      <c r="AK258" s="787"/>
      <c r="AL258" s="787"/>
      <c r="AM258" s="787"/>
      <c r="AN258" s="788"/>
      <c r="AO258" s="786" t="s">
        <v>698</v>
      </c>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698</v>
      </c>
      <c r="F259" s="787"/>
      <c r="G259" s="787"/>
      <c r="H259" s="787"/>
      <c r="I259" s="787"/>
      <c r="J259" s="787"/>
      <c r="K259" s="787"/>
      <c r="L259" s="787"/>
      <c r="M259" s="787"/>
      <c r="N259" s="787"/>
      <c r="O259" s="787"/>
      <c r="P259" s="788"/>
      <c r="Q259" s="786" t="s">
        <v>698</v>
      </c>
      <c r="R259" s="787"/>
      <c r="S259" s="787"/>
      <c r="T259" s="787"/>
      <c r="U259" s="787"/>
      <c r="V259" s="787"/>
      <c r="W259" s="787"/>
      <c r="X259" s="787"/>
      <c r="Y259" s="787"/>
      <c r="Z259" s="787"/>
      <c r="AA259" s="787"/>
      <c r="AB259" s="788"/>
      <c r="AC259" s="786" t="s">
        <v>698</v>
      </c>
      <c r="AD259" s="787"/>
      <c r="AE259" s="787"/>
      <c r="AF259" s="787"/>
      <c r="AG259" s="787"/>
      <c r="AH259" s="787"/>
      <c r="AI259" s="787"/>
      <c r="AJ259" s="787"/>
      <c r="AK259" s="787"/>
      <c r="AL259" s="787"/>
      <c r="AM259" s="787"/>
      <c r="AN259" s="788"/>
      <c r="AO259" s="786" t="s">
        <v>698</v>
      </c>
      <c r="AP259" s="787"/>
      <c r="AQ259" s="787"/>
      <c r="AR259" s="787"/>
      <c r="AS259" s="787"/>
      <c r="AT259" s="787"/>
      <c r="AU259" s="787"/>
      <c r="AV259" s="787"/>
      <c r="AW259" s="787"/>
      <c r="AX259" s="789"/>
    </row>
    <row r="260" spans="1:52" ht="24.75" customHeight="1" x14ac:dyDescent="0.15">
      <c r="A260" s="151" t="s">
        <v>359</v>
      </c>
      <c r="B260" s="151"/>
      <c r="C260" s="151"/>
      <c r="D260" s="151"/>
      <c r="E260" s="786" t="s">
        <v>698</v>
      </c>
      <c r="F260" s="787"/>
      <c r="G260" s="787"/>
      <c r="H260" s="787"/>
      <c r="I260" s="787"/>
      <c r="J260" s="787"/>
      <c r="K260" s="787"/>
      <c r="L260" s="787"/>
      <c r="M260" s="787"/>
      <c r="N260" s="787"/>
      <c r="O260" s="787"/>
      <c r="P260" s="788"/>
      <c r="Q260" s="786" t="s">
        <v>698</v>
      </c>
      <c r="R260" s="787"/>
      <c r="S260" s="787"/>
      <c r="T260" s="787"/>
      <c r="U260" s="787"/>
      <c r="V260" s="787"/>
      <c r="W260" s="787"/>
      <c r="X260" s="787"/>
      <c r="Y260" s="787"/>
      <c r="Z260" s="787"/>
      <c r="AA260" s="787"/>
      <c r="AB260" s="788"/>
      <c r="AC260" s="786" t="s">
        <v>698</v>
      </c>
      <c r="AD260" s="787"/>
      <c r="AE260" s="787"/>
      <c r="AF260" s="787"/>
      <c r="AG260" s="787"/>
      <c r="AH260" s="787"/>
      <c r="AI260" s="787"/>
      <c r="AJ260" s="787"/>
      <c r="AK260" s="787"/>
      <c r="AL260" s="787"/>
      <c r="AM260" s="787"/>
      <c r="AN260" s="788"/>
      <c r="AO260" s="786" t="s">
        <v>698</v>
      </c>
      <c r="AP260" s="787"/>
      <c r="AQ260" s="787"/>
      <c r="AR260" s="787"/>
      <c r="AS260" s="787"/>
      <c r="AT260" s="787"/>
      <c r="AU260" s="787"/>
      <c r="AV260" s="787"/>
      <c r="AW260" s="787"/>
      <c r="AX260" s="789"/>
    </row>
    <row r="261" spans="1:52" ht="24.75" customHeight="1" x14ac:dyDescent="0.15">
      <c r="A261" s="151" t="s">
        <v>358</v>
      </c>
      <c r="B261" s="151"/>
      <c r="C261" s="151"/>
      <c r="D261" s="151"/>
      <c r="E261" s="786" t="s">
        <v>698</v>
      </c>
      <c r="F261" s="787"/>
      <c r="G261" s="787"/>
      <c r="H261" s="787"/>
      <c r="I261" s="787"/>
      <c r="J261" s="787"/>
      <c r="K261" s="787"/>
      <c r="L261" s="787"/>
      <c r="M261" s="787"/>
      <c r="N261" s="787"/>
      <c r="O261" s="787"/>
      <c r="P261" s="788"/>
      <c r="Q261" s="786" t="s">
        <v>698</v>
      </c>
      <c r="R261" s="787"/>
      <c r="S261" s="787"/>
      <c r="T261" s="787"/>
      <c r="U261" s="787"/>
      <c r="V261" s="787"/>
      <c r="W261" s="787"/>
      <c r="X261" s="787"/>
      <c r="Y261" s="787"/>
      <c r="Z261" s="787"/>
      <c r="AA261" s="787"/>
      <c r="AB261" s="788"/>
      <c r="AC261" s="786" t="s">
        <v>698</v>
      </c>
      <c r="AD261" s="787"/>
      <c r="AE261" s="787"/>
      <c r="AF261" s="787"/>
      <c r="AG261" s="787"/>
      <c r="AH261" s="787"/>
      <c r="AI261" s="787"/>
      <c r="AJ261" s="787"/>
      <c r="AK261" s="787"/>
      <c r="AL261" s="787"/>
      <c r="AM261" s="787"/>
      <c r="AN261" s="788"/>
      <c r="AO261" s="786" t="s">
        <v>698</v>
      </c>
      <c r="AP261" s="787"/>
      <c r="AQ261" s="787"/>
      <c r="AR261" s="787"/>
      <c r="AS261" s="787"/>
      <c r="AT261" s="787"/>
      <c r="AU261" s="787"/>
      <c r="AV261" s="787"/>
      <c r="AW261" s="787"/>
      <c r="AX261" s="789"/>
    </row>
    <row r="262" spans="1:52" ht="24.75" customHeight="1" x14ac:dyDescent="0.15">
      <c r="A262" s="151" t="s">
        <v>357</v>
      </c>
      <c r="B262" s="151"/>
      <c r="C262" s="151"/>
      <c r="D262" s="151"/>
      <c r="E262" s="786" t="s">
        <v>698</v>
      </c>
      <c r="F262" s="787"/>
      <c r="G262" s="787"/>
      <c r="H262" s="787"/>
      <c r="I262" s="787"/>
      <c r="J262" s="787"/>
      <c r="K262" s="787"/>
      <c r="L262" s="787"/>
      <c r="M262" s="787"/>
      <c r="N262" s="787"/>
      <c r="O262" s="787"/>
      <c r="P262" s="788"/>
      <c r="Q262" s="786" t="s">
        <v>698</v>
      </c>
      <c r="R262" s="787"/>
      <c r="S262" s="787"/>
      <c r="T262" s="787"/>
      <c r="U262" s="787"/>
      <c r="V262" s="787"/>
      <c r="W262" s="787"/>
      <c r="X262" s="787"/>
      <c r="Y262" s="787"/>
      <c r="Z262" s="787"/>
      <c r="AA262" s="787"/>
      <c r="AB262" s="788"/>
      <c r="AC262" s="786" t="s">
        <v>698</v>
      </c>
      <c r="AD262" s="787"/>
      <c r="AE262" s="787"/>
      <c r="AF262" s="787"/>
      <c r="AG262" s="787"/>
      <c r="AH262" s="787"/>
      <c r="AI262" s="787"/>
      <c r="AJ262" s="787"/>
      <c r="AK262" s="787"/>
      <c r="AL262" s="787"/>
      <c r="AM262" s="787"/>
      <c r="AN262" s="788"/>
      <c r="AO262" s="786" t="s">
        <v>698</v>
      </c>
      <c r="AP262" s="787"/>
      <c r="AQ262" s="787"/>
      <c r="AR262" s="787"/>
      <c r="AS262" s="787"/>
      <c r="AT262" s="787"/>
      <c r="AU262" s="787"/>
      <c r="AV262" s="787"/>
      <c r="AW262" s="787"/>
      <c r="AX262" s="789"/>
    </row>
    <row r="263" spans="1:52" ht="24.75" customHeight="1" x14ac:dyDescent="0.15">
      <c r="A263" s="151" t="s">
        <v>356</v>
      </c>
      <c r="B263" s="151"/>
      <c r="C263" s="151"/>
      <c r="D263" s="151"/>
      <c r="E263" s="786" t="s">
        <v>698</v>
      </c>
      <c r="F263" s="787"/>
      <c r="G263" s="787"/>
      <c r="H263" s="787"/>
      <c r="I263" s="787"/>
      <c r="J263" s="787"/>
      <c r="K263" s="787"/>
      <c r="L263" s="787"/>
      <c r="M263" s="787"/>
      <c r="N263" s="787"/>
      <c r="O263" s="787"/>
      <c r="P263" s="788"/>
      <c r="Q263" s="786" t="s">
        <v>698</v>
      </c>
      <c r="R263" s="787"/>
      <c r="S263" s="787"/>
      <c r="T263" s="787"/>
      <c r="U263" s="787"/>
      <c r="V263" s="787"/>
      <c r="W263" s="787"/>
      <c r="X263" s="787"/>
      <c r="Y263" s="787"/>
      <c r="Z263" s="787"/>
      <c r="AA263" s="787"/>
      <c r="AB263" s="788"/>
      <c r="AC263" s="786" t="s">
        <v>698</v>
      </c>
      <c r="AD263" s="787"/>
      <c r="AE263" s="787"/>
      <c r="AF263" s="787"/>
      <c r="AG263" s="787"/>
      <c r="AH263" s="787"/>
      <c r="AI263" s="787"/>
      <c r="AJ263" s="787"/>
      <c r="AK263" s="787"/>
      <c r="AL263" s="787"/>
      <c r="AM263" s="787"/>
      <c r="AN263" s="788"/>
      <c r="AO263" s="786" t="s">
        <v>698</v>
      </c>
      <c r="AP263" s="787"/>
      <c r="AQ263" s="787"/>
      <c r="AR263" s="787"/>
      <c r="AS263" s="787"/>
      <c r="AT263" s="787"/>
      <c r="AU263" s="787"/>
      <c r="AV263" s="787"/>
      <c r="AW263" s="787"/>
      <c r="AX263" s="789"/>
    </row>
    <row r="264" spans="1:52" ht="24.75" customHeight="1" x14ac:dyDescent="0.15">
      <c r="A264" s="151" t="s">
        <v>355</v>
      </c>
      <c r="B264" s="151"/>
      <c r="C264" s="151"/>
      <c r="D264" s="151"/>
      <c r="E264" s="786" t="s">
        <v>698</v>
      </c>
      <c r="F264" s="787"/>
      <c r="G264" s="787"/>
      <c r="H264" s="787"/>
      <c r="I264" s="787"/>
      <c r="J264" s="787"/>
      <c r="K264" s="787"/>
      <c r="L264" s="787"/>
      <c r="M264" s="787"/>
      <c r="N264" s="787"/>
      <c r="O264" s="787"/>
      <c r="P264" s="788"/>
      <c r="Q264" s="786" t="s">
        <v>698</v>
      </c>
      <c r="R264" s="787"/>
      <c r="S264" s="787"/>
      <c r="T264" s="787"/>
      <c r="U264" s="787"/>
      <c r="V264" s="787"/>
      <c r="W264" s="787"/>
      <c r="X264" s="787"/>
      <c r="Y264" s="787"/>
      <c r="Z264" s="787"/>
      <c r="AA264" s="787"/>
      <c r="AB264" s="788"/>
      <c r="AC264" s="786" t="s">
        <v>698</v>
      </c>
      <c r="AD264" s="787"/>
      <c r="AE264" s="787"/>
      <c r="AF264" s="787"/>
      <c r="AG264" s="787"/>
      <c r="AH264" s="787"/>
      <c r="AI264" s="787"/>
      <c r="AJ264" s="787"/>
      <c r="AK264" s="787"/>
      <c r="AL264" s="787"/>
      <c r="AM264" s="787"/>
      <c r="AN264" s="788"/>
      <c r="AO264" s="786" t="s">
        <v>698</v>
      </c>
      <c r="AP264" s="787"/>
      <c r="AQ264" s="787"/>
      <c r="AR264" s="787"/>
      <c r="AS264" s="787"/>
      <c r="AT264" s="787"/>
      <c r="AU264" s="787"/>
      <c r="AV264" s="787"/>
      <c r="AW264" s="787"/>
      <c r="AX264" s="789"/>
    </row>
    <row r="265" spans="1:52" ht="24.75" customHeight="1" x14ac:dyDescent="0.15">
      <c r="A265" s="151" t="s">
        <v>354</v>
      </c>
      <c r="B265" s="151"/>
      <c r="C265" s="151"/>
      <c r="D265" s="151"/>
      <c r="E265" s="786" t="s">
        <v>698</v>
      </c>
      <c r="F265" s="787"/>
      <c r="G265" s="787"/>
      <c r="H265" s="787"/>
      <c r="I265" s="787"/>
      <c r="J265" s="787"/>
      <c r="K265" s="787"/>
      <c r="L265" s="787"/>
      <c r="M265" s="787"/>
      <c r="N265" s="787"/>
      <c r="O265" s="787"/>
      <c r="P265" s="788"/>
      <c r="Q265" s="786" t="s">
        <v>698</v>
      </c>
      <c r="R265" s="787"/>
      <c r="S265" s="787"/>
      <c r="T265" s="787"/>
      <c r="U265" s="787"/>
      <c r="V265" s="787"/>
      <c r="W265" s="787"/>
      <c r="X265" s="787"/>
      <c r="Y265" s="787"/>
      <c r="Z265" s="787"/>
      <c r="AA265" s="787"/>
      <c r="AB265" s="788"/>
      <c r="AC265" s="786" t="s">
        <v>698</v>
      </c>
      <c r="AD265" s="787"/>
      <c r="AE265" s="787"/>
      <c r="AF265" s="787"/>
      <c r="AG265" s="787"/>
      <c r="AH265" s="787"/>
      <c r="AI265" s="787"/>
      <c r="AJ265" s="787"/>
      <c r="AK265" s="787"/>
      <c r="AL265" s="787"/>
      <c r="AM265" s="787"/>
      <c r="AN265" s="788"/>
      <c r="AO265" s="786" t="s">
        <v>698</v>
      </c>
      <c r="AP265" s="787"/>
      <c r="AQ265" s="787"/>
      <c r="AR265" s="787"/>
      <c r="AS265" s="787"/>
      <c r="AT265" s="787"/>
      <c r="AU265" s="787"/>
      <c r="AV265" s="787"/>
      <c r="AW265" s="787"/>
      <c r="AX265" s="789"/>
    </row>
    <row r="266" spans="1:52" ht="24.75" customHeight="1" x14ac:dyDescent="0.15">
      <c r="A266" s="151" t="s">
        <v>501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692</v>
      </c>
      <c r="F267" s="806"/>
      <c r="G267" s="806"/>
      <c r="H267" s="92"/>
      <c r="I267" s="806" t="s">
        <v>708</v>
      </c>
      <c r="J267" s="806"/>
      <c r="K267" s="92"/>
      <c r="L267" s="121">
        <v>74</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710</v>
      </c>
      <c r="H268" s="806"/>
      <c r="I268" s="806"/>
      <c r="J268" s="152">
        <v>20</v>
      </c>
      <c r="K268" s="152"/>
      <c r="L268" s="121">
        <v>805</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728</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729</v>
      </c>
      <c r="H310" s="840"/>
      <c r="I310" s="840"/>
      <c r="J310" s="840"/>
      <c r="K310" s="841"/>
      <c r="L310" s="842" t="s">
        <v>730</v>
      </c>
      <c r="M310" s="843"/>
      <c r="N310" s="843"/>
      <c r="O310" s="843"/>
      <c r="P310" s="843"/>
      <c r="Q310" s="843"/>
      <c r="R310" s="843"/>
      <c r="S310" s="843"/>
      <c r="T310" s="843"/>
      <c r="U310" s="843"/>
      <c r="V310" s="843"/>
      <c r="W310" s="843"/>
      <c r="X310" s="844"/>
      <c r="Y310" s="845">
        <v>11</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t="s">
        <v>731</v>
      </c>
      <c r="H311" s="826"/>
      <c r="I311" s="826"/>
      <c r="J311" s="826"/>
      <c r="K311" s="827"/>
      <c r="L311" s="828" t="s">
        <v>732</v>
      </c>
      <c r="M311" s="829"/>
      <c r="N311" s="829"/>
      <c r="O311" s="829"/>
      <c r="P311" s="829"/>
      <c r="Q311" s="829"/>
      <c r="R311" s="829"/>
      <c r="S311" s="829"/>
      <c r="T311" s="829"/>
      <c r="U311" s="829"/>
      <c r="V311" s="829"/>
      <c r="W311" s="829"/>
      <c r="X311" s="830"/>
      <c r="Y311" s="831">
        <v>1</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t="s">
        <v>733</v>
      </c>
      <c r="H312" s="826"/>
      <c r="I312" s="826"/>
      <c r="J312" s="826"/>
      <c r="K312" s="827"/>
      <c r="L312" s="828" t="s">
        <v>733</v>
      </c>
      <c r="M312" s="829"/>
      <c r="N312" s="829"/>
      <c r="O312" s="829"/>
      <c r="P312" s="829"/>
      <c r="Q312" s="829"/>
      <c r="R312" s="829"/>
      <c r="S312" s="829"/>
      <c r="T312" s="829"/>
      <c r="U312" s="829"/>
      <c r="V312" s="829"/>
      <c r="W312" s="829"/>
      <c r="X312" s="830"/>
      <c r="Y312" s="831">
        <v>1</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13</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734</v>
      </c>
      <c r="D366" s="876"/>
      <c r="E366" s="876"/>
      <c r="F366" s="876"/>
      <c r="G366" s="876"/>
      <c r="H366" s="876"/>
      <c r="I366" s="876"/>
      <c r="J366" s="877">
        <v>1011101048439</v>
      </c>
      <c r="K366" s="878"/>
      <c r="L366" s="878"/>
      <c r="M366" s="878"/>
      <c r="N366" s="878"/>
      <c r="O366" s="878"/>
      <c r="P366" s="879" t="s">
        <v>735</v>
      </c>
      <c r="Q366" s="880"/>
      <c r="R366" s="880"/>
      <c r="S366" s="880"/>
      <c r="T366" s="880"/>
      <c r="U366" s="880"/>
      <c r="V366" s="880"/>
      <c r="W366" s="880"/>
      <c r="X366" s="880"/>
      <c r="Y366" s="881">
        <v>13</v>
      </c>
      <c r="Z366" s="882"/>
      <c r="AA366" s="882"/>
      <c r="AB366" s="883"/>
      <c r="AC366" s="884" t="s">
        <v>337</v>
      </c>
      <c r="AD366" s="885"/>
      <c r="AE366" s="885"/>
      <c r="AF366" s="885"/>
      <c r="AG366" s="885"/>
      <c r="AH366" s="868">
        <v>2</v>
      </c>
      <c r="AI366" s="869"/>
      <c r="AJ366" s="869"/>
      <c r="AK366" s="869"/>
      <c r="AL366" s="870">
        <v>89</v>
      </c>
      <c r="AM366" s="871"/>
      <c r="AN366" s="871"/>
      <c r="AO366" s="872"/>
      <c r="AP366" s="873" t="s">
        <v>712</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8" max="16383" man="1"/>
    <brk id="28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t="s">
        <v>709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709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709</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39"/>
      <c r="I3" s="339"/>
      <c r="J3" s="339"/>
      <c r="K3" s="339"/>
      <c r="L3" s="339"/>
      <c r="M3" s="339"/>
      <c r="N3" s="339"/>
      <c r="O3" s="340"/>
      <c r="P3" s="343"/>
      <c r="Q3" s="339"/>
      <c r="R3" s="339"/>
      <c r="S3" s="339"/>
      <c r="T3" s="339"/>
      <c r="U3" s="339"/>
      <c r="V3" s="339"/>
      <c r="W3" s="339"/>
      <c r="X3" s="340"/>
      <c r="Y3" s="957"/>
      <c r="Z3" s="958"/>
      <c r="AA3" s="959"/>
      <c r="AB3" s="963"/>
      <c r="AC3" s="418"/>
      <c r="AD3" s="419"/>
      <c r="AE3" s="506"/>
      <c r="AF3" s="506"/>
      <c r="AG3" s="506"/>
      <c r="AH3" s="417"/>
      <c r="AI3" s="506"/>
      <c r="AJ3" s="506"/>
      <c r="AK3" s="506"/>
      <c r="AL3" s="417"/>
      <c r="AM3" s="506"/>
      <c r="AN3" s="506"/>
      <c r="AO3" s="506"/>
      <c r="AP3" s="417"/>
      <c r="AQ3" s="512"/>
      <c r="AR3" s="452"/>
      <c r="AS3" s="450" t="s">
        <v>224</v>
      </c>
      <c r="AT3" s="451"/>
      <c r="AU3" s="452"/>
      <c r="AV3" s="452"/>
      <c r="AW3" s="339" t="s">
        <v>170</v>
      </c>
      <c r="AX3" s="344"/>
      <c r="AY3" s="34">
        <f t="shared" ref="AY3:AY8" si="0">$AY$2</f>
        <v>0</v>
      </c>
    </row>
    <row r="4" spans="1:51" ht="22.5" customHeight="1" x14ac:dyDescent="0.15">
      <c r="A4" s="489"/>
      <c r="B4" s="487"/>
      <c r="C4" s="487"/>
      <c r="D4" s="487"/>
      <c r="E4" s="487"/>
      <c r="F4" s="488"/>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40"/>
      <c r="H5" s="941"/>
      <c r="I5" s="941"/>
      <c r="J5" s="941"/>
      <c r="K5" s="941"/>
      <c r="L5" s="941"/>
      <c r="M5" s="941"/>
      <c r="N5" s="941"/>
      <c r="O5" s="942"/>
      <c r="P5" s="946"/>
      <c r="Q5" s="946"/>
      <c r="R5" s="946"/>
      <c r="S5" s="946"/>
      <c r="T5" s="946"/>
      <c r="U5" s="946"/>
      <c r="V5" s="946"/>
      <c r="W5" s="946"/>
      <c r="X5" s="947"/>
      <c r="Y5" s="237" t="s">
        <v>51</v>
      </c>
      <c r="Z5" s="949"/>
      <c r="AA5" s="950"/>
      <c r="AB5" s="464"/>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344</v>
      </c>
      <c r="B7" s="927"/>
      <c r="C7" s="927"/>
      <c r="D7" s="927"/>
      <c r="E7" s="927"/>
      <c r="F7" s="928"/>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29"/>
      <c r="B8" s="930"/>
      <c r="C8" s="930"/>
      <c r="D8" s="930"/>
      <c r="E8" s="930"/>
      <c r="F8" s="931"/>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6"/>
      <c r="AF10" s="506"/>
      <c r="AG10" s="506"/>
      <c r="AH10" s="417"/>
      <c r="AI10" s="506"/>
      <c r="AJ10" s="506"/>
      <c r="AK10" s="506"/>
      <c r="AL10" s="417"/>
      <c r="AM10" s="506"/>
      <c r="AN10" s="506"/>
      <c r="AO10" s="506"/>
      <c r="AP10" s="417"/>
      <c r="AQ10" s="512"/>
      <c r="AR10" s="452"/>
      <c r="AS10" s="450" t="s">
        <v>224</v>
      </c>
      <c r="AT10" s="451"/>
      <c r="AU10" s="452"/>
      <c r="AV10" s="452"/>
      <c r="AW10" s="339" t="s">
        <v>170</v>
      </c>
      <c r="AX10" s="344"/>
      <c r="AY10" s="34">
        <f t="shared" ref="AY10:AY15" si="1">$AY$9</f>
        <v>0</v>
      </c>
    </row>
    <row r="11" spans="1:51" ht="22.5" customHeight="1" x14ac:dyDescent="0.15">
      <c r="A11" s="489"/>
      <c r="B11" s="487"/>
      <c r="C11" s="487"/>
      <c r="D11" s="487"/>
      <c r="E11" s="487"/>
      <c r="F11" s="488"/>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40"/>
      <c r="H12" s="941"/>
      <c r="I12" s="941"/>
      <c r="J12" s="941"/>
      <c r="K12" s="941"/>
      <c r="L12" s="941"/>
      <c r="M12" s="941"/>
      <c r="N12" s="941"/>
      <c r="O12" s="942"/>
      <c r="P12" s="946"/>
      <c r="Q12" s="946"/>
      <c r="R12" s="946"/>
      <c r="S12" s="946"/>
      <c r="T12" s="946"/>
      <c r="U12" s="946"/>
      <c r="V12" s="946"/>
      <c r="W12" s="946"/>
      <c r="X12" s="947"/>
      <c r="Y12" s="237" t="s">
        <v>51</v>
      </c>
      <c r="Z12" s="949"/>
      <c r="AA12" s="950"/>
      <c r="AB12" s="464"/>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344</v>
      </c>
      <c r="B14" s="927"/>
      <c r="C14" s="927"/>
      <c r="D14" s="927"/>
      <c r="E14" s="927"/>
      <c r="F14" s="928"/>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29"/>
      <c r="B15" s="930"/>
      <c r="C15" s="930"/>
      <c r="D15" s="930"/>
      <c r="E15" s="930"/>
      <c r="F15" s="931"/>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6"/>
      <c r="AF17" s="506"/>
      <c r="AG17" s="506"/>
      <c r="AH17" s="417"/>
      <c r="AI17" s="506"/>
      <c r="AJ17" s="506"/>
      <c r="AK17" s="506"/>
      <c r="AL17" s="417"/>
      <c r="AM17" s="506"/>
      <c r="AN17" s="506"/>
      <c r="AO17" s="506"/>
      <c r="AP17" s="417"/>
      <c r="AQ17" s="512"/>
      <c r="AR17" s="452"/>
      <c r="AS17" s="450" t="s">
        <v>224</v>
      </c>
      <c r="AT17" s="451"/>
      <c r="AU17" s="452"/>
      <c r="AV17" s="452"/>
      <c r="AW17" s="339" t="s">
        <v>170</v>
      </c>
      <c r="AX17" s="344"/>
      <c r="AY17" s="34">
        <f t="shared" ref="AY17:AY22" si="2">$AY$16</f>
        <v>0</v>
      </c>
    </row>
    <row r="18" spans="1:51" ht="22.5" customHeight="1" x14ac:dyDescent="0.15">
      <c r="A18" s="489"/>
      <c r="B18" s="487"/>
      <c r="C18" s="487"/>
      <c r="D18" s="487"/>
      <c r="E18" s="487"/>
      <c r="F18" s="488"/>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40"/>
      <c r="H19" s="941"/>
      <c r="I19" s="941"/>
      <c r="J19" s="941"/>
      <c r="K19" s="941"/>
      <c r="L19" s="941"/>
      <c r="M19" s="941"/>
      <c r="N19" s="941"/>
      <c r="O19" s="942"/>
      <c r="P19" s="946"/>
      <c r="Q19" s="946"/>
      <c r="R19" s="946"/>
      <c r="S19" s="946"/>
      <c r="T19" s="946"/>
      <c r="U19" s="946"/>
      <c r="V19" s="946"/>
      <c r="W19" s="946"/>
      <c r="X19" s="947"/>
      <c r="Y19" s="237" t="s">
        <v>51</v>
      </c>
      <c r="Z19" s="949"/>
      <c r="AA19" s="950"/>
      <c r="AB19" s="464"/>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344</v>
      </c>
      <c r="B21" s="927"/>
      <c r="C21" s="927"/>
      <c r="D21" s="927"/>
      <c r="E21" s="927"/>
      <c r="F21" s="928"/>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29"/>
      <c r="B22" s="930"/>
      <c r="C22" s="930"/>
      <c r="D22" s="930"/>
      <c r="E22" s="930"/>
      <c r="F22" s="931"/>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6"/>
      <c r="AF24" s="506"/>
      <c r="AG24" s="506"/>
      <c r="AH24" s="417"/>
      <c r="AI24" s="506"/>
      <c r="AJ24" s="506"/>
      <c r="AK24" s="506"/>
      <c r="AL24" s="417"/>
      <c r="AM24" s="506"/>
      <c r="AN24" s="506"/>
      <c r="AO24" s="506"/>
      <c r="AP24" s="417"/>
      <c r="AQ24" s="512"/>
      <c r="AR24" s="452"/>
      <c r="AS24" s="450" t="s">
        <v>224</v>
      </c>
      <c r="AT24" s="451"/>
      <c r="AU24" s="452"/>
      <c r="AV24" s="452"/>
      <c r="AW24" s="339" t="s">
        <v>170</v>
      </c>
      <c r="AX24" s="344"/>
      <c r="AY24" s="34">
        <f t="shared" ref="AY24:AY29" si="3">$AY$23</f>
        <v>0</v>
      </c>
    </row>
    <row r="25" spans="1:51" ht="22.5" customHeight="1" x14ac:dyDescent="0.15">
      <c r="A25" s="489"/>
      <c r="B25" s="487"/>
      <c r="C25" s="487"/>
      <c r="D25" s="487"/>
      <c r="E25" s="487"/>
      <c r="F25" s="488"/>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40"/>
      <c r="H26" s="941"/>
      <c r="I26" s="941"/>
      <c r="J26" s="941"/>
      <c r="K26" s="941"/>
      <c r="L26" s="941"/>
      <c r="M26" s="941"/>
      <c r="N26" s="941"/>
      <c r="O26" s="942"/>
      <c r="P26" s="946"/>
      <c r="Q26" s="946"/>
      <c r="R26" s="946"/>
      <c r="S26" s="946"/>
      <c r="T26" s="946"/>
      <c r="U26" s="946"/>
      <c r="V26" s="946"/>
      <c r="W26" s="946"/>
      <c r="X26" s="947"/>
      <c r="Y26" s="237" t="s">
        <v>51</v>
      </c>
      <c r="Z26" s="949"/>
      <c r="AA26" s="950"/>
      <c r="AB26" s="464"/>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344</v>
      </c>
      <c r="B28" s="927"/>
      <c r="C28" s="927"/>
      <c r="D28" s="927"/>
      <c r="E28" s="927"/>
      <c r="F28" s="928"/>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29"/>
      <c r="B29" s="930"/>
      <c r="C29" s="930"/>
      <c r="D29" s="930"/>
      <c r="E29" s="930"/>
      <c r="F29" s="931"/>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6"/>
      <c r="AF31" s="506"/>
      <c r="AG31" s="506"/>
      <c r="AH31" s="417"/>
      <c r="AI31" s="506"/>
      <c r="AJ31" s="506"/>
      <c r="AK31" s="506"/>
      <c r="AL31" s="417"/>
      <c r="AM31" s="506"/>
      <c r="AN31" s="506"/>
      <c r="AO31" s="506"/>
      <c r="AP31" s="417"/>
      <c r="AQ31" s="512"/>
      <c r="AR31" s="452"/>
      <c r="AS31" s="450" t="s">
        <v>224</v>
      </c>
      <c r="AT31" s="451"/>
      <c r="AU31" s="452"/>
      <c r="AV31" s="452"/>
      <c r="AW31" s="339" t="s">
        <v>170</v>
      </c>
      <c r="AX31" s="344"/>
      <c r="AY31" s="34">
        <f t="shared" ref="AY31:AY36" si="4">$AY$30</f>
        <v>0</v>
      </c>
    </row>
    <row r="32" spans="1:51" ht="22.5" customHeight="1" x14ac:dyDescent="0.15">
      <c r="A32" s="489"/>
      <c r="B32" s="487"/>
      <c r="C32" s="487"/>
      <c r="D32" s="487"/>
      <c r="E32" s="487"/>
      <c r="F32" s="488"/>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40"/>
      <c r="H33" s="941"/>
      <c r="I33" s="941"/>
      <c r="J33" s="941"/>
      <c r="K33" s="941"/>
      <c r="L33" s="941"/>
      <c r="M33" s="941"/>
      <c r="N33" s="941"/>
      <c r="O33" s="942"/>
      <c r="P33" s="946"/>
      <c r="Q33" s="946"/>
      <c r="R33" s="946"/>
      <c r="S33" s="946"/>
      <c r="T33" s="946"/>
      <c r="U33" s="946"/>
      <c r="V33" s="946"/>
      <c r="W33" s="946"/>
      <c r="X33" s="947"/>
      <c r="Y33" s="237" t="s">
        <v>51</v>
      </c>
      <c r="Z33" s="949"/>
      <c r="AA33" s="950"/>
      <c r="AB33" s="464"/>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344</v>
      </c>
      <c r="B35" s="927"/>
      <c r="C35" s="927"/>
      <c r="D35" s="927"/>
      <c r="E35" s="927"/>
      <c r="F35" s="928"/>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29"/>
      <c r="B36" s="930"/>
      <c r="C36" s="930"/>
      <c r="D36" s="930"/>
      <c r="E36" s="930"/>
      <c r="F36" s="931"/>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6"/>
      <c r="AF38" s="506"/>
      <c r="AG38" s="506"/>
      <c r="AH38" s="417"/>
      <c r="AI38" s="506"/>
      <c r="AJ38" s="506"/>
      <c r="AK38" s="506"/>
      <c r="AL38" s="417"/>
      <c r="AM38" s="506"/>
      <c r="AN38" s="506"/>
      <c r="AO38" s="506"/>
      <c r="AP38" s="417"/>
      <c r="AQ38" s="512"/>
      <c r="AR38" s="452"/>
      <c r="AS38" s="450" t="s">
        <v>224</v>
      </c>
      <c r="AT38" s="451"/>
      <c r="AU38" s="452"/>
      <c r="AV38" s="452"/>
      <c r="AW38" s="339" t="s">
        <v>170</v>
      </c>
      <c r="AX38" s="344"/>
      <c r="AY38" s="34">
        <f t="shared" ref="AY38:AY43" si="5">$AY$37</f>
        <v>0</v>
      </c>
    </row>
    <row r="39" spans="1:51" ht="22.5" customHeight="1" x14ac:dyDescent="0.15">
      <c r="A39" s="489"/>
      <c r="B39" s="487"/>
      <c r="C39" s="487"/>
      <c r="D39" s="487"/>
      <c r="E39" s="487"/>
      <c r="F39" s="488"/>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40"/>
      <c r="H40" s="941"/>
      <c r="I40" s="941"/>
      <c r="J40" s="941"/>
      <c r="K40" s="941"/>
      <c r="L40" s="941"/>
      <c r="M40" s="941"/>
      <c r="N40" s="941"/>
      <c r="O40" s="942"/>
      <c r="P40" s="946"/>
      <c r="Q40" s="946"/>
      <c r="R40" s="946"/>
      <c r="S40" s="946"/>
      <c r="T40" s="946"/>
      <c r="U40" s="946"/>
      <c r="V40" s="946"/>
      <c r="W40" s="946"/>
      <c r="X40" s="947"/>
      <c r="Y40" s="237" t="s">
        <v>51</v>
      </c>
      <c r="Z40" s="949"/>
      <c r="AA40" s="950"/>
      <c r="AB40" s="464"/>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344</v>
      </c>
      <c r="B42" s="927"/>
      <c r="C42" s="927"/>
      <c r="D42" s="927"/>
      <c r="E42" s="927"/>
      <c r="F42" s="928"/>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29"/>
      <c r="B43" s="930"/>
      <c r="C43" s="930"/>
      <c r="D43" s="930"/>
      <c r="E43" s="930"/>
      <c r="F43" s="931"/>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6"/>
      <c r="AF45" s="506"/>
      <c r="AG45" s="506"/>
      <c r="AH45" s="417"/>
      <c r="AI45" s="506"/>
      <c r="AJ45" s="506"/>
      <c r="AK45" s="506"/>
      <c r="AL45" s="417"/>
      <c r="AM45" s="506"/>
      <c r="AN45" s="506"/>
      <c r="AO45" s="506"/>
      <c r="AP45" s="417"/>
      <c r="AQ45" s="512"/>
      <c r="AR45" s="452"/>
      <c r="AS45" s="450" t="s">
        <v>224</v>
      </c>
      <c r="AT45" s="451"/>
      <c r="AU45" s="452"/>
      <c r="AV45" s="452"/>
      <c r="AW45" s="339" t="s">
        <v>170</v>
      </c>
      <c r="AX45" s="344"/>
      <c r="AY45" s="34">
        <f t="shared" ref="AY45:AY50" si="6">$AY$44</f>
        <v>0</v>
      </c>
    </row>
    <row r="46" spans="1:51" ht="22.5" customHeight="1" x14ac:dyDescent="0.15">
      <c r="A46" s="489"/>
      <c r="B46" s="487"/>
      <c r="C46" s="487"/>
      <c r="D46" s="487"/>
      <c r="E46" s="487"/>
      <c r="F46" s="488"/>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40"/>
      <c r="H47" s="941"/>
      <c r="I47" s="941"/>
      <c r="J47" s="941"/>
      <c r="K47" s="941"/>
      <c r="L47" s="941"/>
      <c r="M47" s="941"/>
      <c r="N47" s="941"/>
      <c r="O47" s="942"/>
      <c r="P47" s="946"/>
      <c r="Q47" s="946"/>
      <c r="R47" s="946"/>
      <c r="S47" s="946"/>
      <c r="T47" s="946"/>
      <c r="U47" s="946"/>
      <c r="V47" s="946"/>
      <c r="W47" s="946"/>
      <c r="X47" s="947"/>
      <c r="Y47" s="237" t="s">
        <v>51</v>
      </c>
      <c r="Z47" s="949"/>
      <c r="AA47" s="950"/>
      <c r="AB47" s="464"/>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344</v>
      </c>
      <c r="B49" s="927"/>
      <c r="C49" s="927"/>
      <c r="D49" s="927"/>
      <c r="E49" s="927"/>
      <c r="F49" s="928"/>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29"/>
      <c r="B50" s="930"/>
      <c r="C50" s="930"/>
      <c r="D50" s="930"/>
      <c r="E50" s="930"/>
      <c r="F50" s="931"/>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6"/>
      <c r="AF52" s="506"/>
      <c r="AG52" s="506"/>
      <c r="AH52" s="417"/>
      <c r="AI52" s="506"/>
      <c r="AJ52" s="506"/>
      <c r="AK52" s="506"/>
      <c r="AL52" s="417"/>
      <c r="AM52" s="506"/>
      <c r="AN52" s="506"/>
      <c r="AO52" s="506"/>
      <c r="AP52" s="417"/>
      <c r="AQ52" s="512"/>
      <c r="AR52" s="452"/>
      <c r="AS52" s="450" t="s">
        <v>224</v>
      </c>
      <c r="AT52" s="451"/>
      <c r="AU52" s="452"/>
      <c r="AV52" s="452"/>
      <c r="AW52" s="339" t="s">
        <v>170</v>
      </c>
      <c r="AX52" s="344"/>
      <c r="AY52" s="34">
        <f t="shared" ref="AY52:AY57" si="7">$AY$51</f>
        <v>0</v>
      </c>
    </row>
    <row r="53" spans="1:51" ht="22.5" customHeight="1" x14ac:dyDescent="0.15">
      <c r="A53" s="489"/>
      <c r="B53" s="487"/>
      <c r="C53" s="487"/>
      <c r="D53" s="487"/>
      <c r="E53" s="487"/>
      <c r="F53" s="488"/>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40"/>
      <c r="H54" s="941"/>
      <c r="I54" s="941"/>
      <c r="J54" s="941"/>
      <c r="K54" s="941"/>
      <c r="L54" s="941"/>
      <c r="M54" s="941"/>
      <c r="N54" s="941"/>
      <c r="O54" s="942"/>
      <c r="P54" s="946"/>
      <c r="Q54" s="946"/>
      <c r="R54" s="946"/>
      <c r="S54" s="946"/>
      <c r="T54" s="946"/>
      <c r="U54" s="946"/>
      <c r="V54" s="946"/>
      <c r="W54" s="946"/>
      <c r="X54" s="947"/>
      <c r="Y54" s="237" t="s">
        <v>51</v>
      </c>
      <c r="Z54" s="949"/>
      <c r="AA54" s="950"/>
      <c r="AB54" s="464"/>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344</v>
      </c>
      <c r="B56" s="927"/>
      <c r="C56" s="927"/>
      <c r="D56" s="927"/>
      <c r="E56" s="927"/>
      <c r="F56" s="928"/>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29"/>
      <c r="B57" s="930"/>
      <c r="C57" s="930"/>
      <c r="D57" s="930"/>
      <c r="E57" s="930"/>
      <c r="F57" s="931"/>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6"/>
      <c r="AF59" s="506"/>
      <c r="AG59" s="506"/>
      <c r="AH59" s="417"/>
      <c r="AI59" s="506"/>
      <c r="AJ59" s="506"/>
      <c r="AK59" s="506"/>
      <c r="AL59" s="417"/>
      <c r="AM59" s="506"/>
      <c r="AN59" s="506"/>
      <c r="AO59" s="506"/>
      <c r="AP59" s="417"/>
      <c r="AQ59" s="512"/>
      <c r="AR59" s="452"/>
      <c r="AS59" s="450" t="s">
        <v>224</v>
      </c>
      <c r="AT59" s="451"/>
      <c r="AU59" s="452"/>
      <c r="AV59" s="452"/>
      <c r="AW59" s="339" t="s">
        <v>170</v>
      </c>
      <c r="AX59" s="344"/>
      <c r="AY59" s="34">
        <f t="shared" ref="AY59:AY64" si="8">$AY$58</f>
        <v>0</v>
      </c>
    </row>
    <row r="60" spans="1:51" ht="22.5" customHeight="1" x14ac:dyDescent="0.15">
      <c r="A60" s="489"/>
      <c r="B60" s="487"/>
      <c r="C60" s="487"/>
      <c r="D60" s="487"/>
      <c r="E60" s="487"/>
      <c r="F60" s="488"/>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40"/>
      <c r="H61" s="941"/>
      <c r="I61" s="941"/>
      <c r="J61" s="941"/>
      <c r="K61" s="941"/>
      <c r="L61" s="941"/>
      <c r="M61" s="941"/>
      <c r="N61" s="941"/>
      <c r="O61" s="942"/>
      <c r="P61" s="946"/>
      <c r="Q61" s="946"/>
      <c r="R61" s="946"/>
      <c r="S61" s="946"/>
      <c r="T61" s="946"/>
      <c r="U61" s="946"/>
      <c r="V61" s="946"/>
      <c r="W61" s="946"/>
      <c r="X61" s="947"/>
      <c r="Y61" s="237" t="s">
        <v>51</v>
      </c>
      <c r="Z61" s="949"/>
      <c r="AA61" s="950"/>
      <c r="AB61" s="464"/>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344</v>
      </c>
      <c r="B63" s="927"/>
      <c r="C63" s="927"/>
      <c r="D63" s="927"/>
      <c r="E63" s="927"/>
      <c r="F63" s="928"/>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29"/>
      <c r="B64" s="930"/>
      <c r="C64" s="930"/>
      <c r="D64" s="930"/>
      <c r="E64" s="930"/>
      <c r="F64" s="931"/>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6"/>
      <c r="AF66" s="506"/>
      <c r="AG66" s="506"/>
      <c r="AH66" s="417"/>
      <c r="AI66" s="506"/>
      <c r="AJ66" s="506"/>
      <c r="AK66" s="506"/>
      <c r="AL66" s="417"/>
      <c r="AM66" s="506"/>
      <c r="AN66" s="506"/>
      <c r="AO66" s="506"/>
      <c r="AP66" s="417"/>
      <c r="AQ66" s="512"/>
      <c r="AR66" s="452"/>
      <c r="AS66" s="450" t="s">
        <v>224</v>
      </c>
      <c r="AT66" s="451"/>
      <c r="AU66" s="452"/>
      <c r="AV66" s="452"/>
      <c r="AW66" s="339" t="s">
        <v>170</v>
      </c>
      <c r="AX66" s="344"/>
      <c r="AY66" s="34">
        <f t="shared" ref="AY66:AY71" si="9">$AY$65</f>
        <v>0</v>
      </c>
    </row>
    <row r="67" spans="1:51" ht="22.5" customHeight="1" x14ac:dyDescent="0.15">
      <c r="A67" s="489"/>
      <c r="B67" s="487"/>
      <c r="C67" s="487"/>
      <c r="D67" s="487"/>
      <c r="E67" s="487"/>
      <c r="F67" s="488"/>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40"/>
      <c r="H68" s="941"/>
      <c r="I68" s="941"/>
      <c r="J68" s="941"/>
      <c r="K68" s="941"/>
      <c r="L68" s="941"/>
      <c r="M68" s="941"/>
      <c r="N68" s="941"/>
      <c r="O68" s="942"/>
      <c r="P68" s="946"/>
      <c r="Q68" s="946"/>
      <c r="R68" s="946"/>
      <c r="S68" s="946"/>
      <c r="T68" s="946"/>
      <c r="U68" s="946"/>
      <c r="V68" s="946"/>
      <c r="W68" s="946"/>
      <c r="X68" s="947"/>
      <c r="Y68" s="237" t="s">
        <v>51</v>
      </c>
      <c r="Z68" s="949"/>
      <c r="AA68" s="950"/>
      <c r="AB68" s="464"/>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344</v>
      </c>
      <c r="B70" s="927"/>
      <c r="C70" s="927"/>
      <c r="D70" s="927"/>
      <c r="E70" s="927"/>
      <c r="F70" s="928"/>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優(ootsuka-yuu.xy2)</cp:lastModifiedBy>
  <cp:lastPrinted>2022-06-10T09:24:05Z</cp:lastPrinted>
  <dcterms:created xsi:type="dcterms:W3CDTF">2012-03-13T00:50:25Z</dcterms:created>
  <dcterms:modified xsi:type="dcterms:W3CDTF">2022-08-15T09:04:02Z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