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4   予算係\01 作業依頼\06 レビューシート\220810【8.17】行政事業レビューシートの作成（最終公表版）\修正媒体\"/>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70" i="11" l="1"/>
  <c r="AY333" i="11"/>
  <c r="AY322" i="11"/>
  <c r="AY326" i="11"/>
  <c r="AY330" i="11"/>
  <c r="AY329" i="11"/>
  <c r="AY323" i="11"/>
  <c r="AY327" i="11"/>
  <c r="AY331" i="11"/>
  <c r="AY325" i="11"/>
  <c r="AY324" i="11"/>
  <c r="AY328" i="11"/>
  <c r="AY399" i="11"/>
  <c r="AY397" i="11"/>
  <c r="AY337" i="11"/>
  <c r="AY340" i="11"/>
  <c r="AY336" i="11"/>
  <c r="AY341" i="11"/>
  <c r="AY338"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51" i="11"/>
  <c r="AY146" i="11"/>
  <c r="AY150" i="11" s="1"/>
  <c r="AY130" i="11"/>
  <c r="AY127" i="11"/>
  <c r="AY129" i="11" s="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38" i="11"/>
  <c r="AY172" i="11"/>
  <c r="AY176" i="11"/>
  <c r="AY198" i="11"/>
  <c r="AY203" i="11"/>
  <c r="AY207" i="11"/>
  <c r="AY211" i="11"/>
  <c r="AY123" i="11"/>
  <c r="AY131" i="11"/>
  <c r="AY143" i="11"/>
  <c r="AY113" i="11"/>
  <c r="AY117" i="11"/>
  <c r="AY125"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97" i="11" l="1"/>
  <c r="AY90" i="11"/>
  <c r="AY94" i="11"/>
  <c r="AY89" i="11"/>
  <c r="AY91" i="11"/>
  <c r="AY95" i="11"/>
  <c r="AY82" i="11"/>
  <c r="AY86" i="11"/>
  <c r="AY85" i="11"/>
  <c r="AY79" i="11"/>
  <c r="AY83" i="11"/>
  <c r="AY87" i="11"/>
  <c r="AY81"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<sst xmlns="http://schemas.openxmlformats.org/spreadsheetml/2006/main" count="2262" uniqueCount="818">
  <si>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</si>
  <si>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</si>
  <si>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</si>
  <si>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</si>
  <si>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</si>
  <si>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</si>
  <si>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</si>
  <si>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</si>
  <si>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</si>
  <si>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</si>
  <si>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</si>
  <si>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</si>
  <si>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</si>
  <si>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</si>
  <si>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</si>
  <si>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</si>
  <si>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</si>
  <si>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</si>
  <si>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</si>
  <si>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</si>
  <si>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</si>
  <si>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</si>
  <si>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</si>
  <si>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</si>
  <si>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</si>
  <si>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</si>
  <si>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</si>
  <si>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</si>
  <si>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</si>
  <si>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</si>
  <si>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</si>
  <si>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</si>
  <si>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</si>
  <si>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</si>
  <si>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</si>
  <si>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</si>
  <si>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</si>
  <si>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</si>
  <si>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</si>
  <si>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</si>
  <si>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</si>
  <si>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</si>
  <si>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</si>
  <si>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</si>
  <si>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</si>
  <si>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</si>
  <si>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</si>
  <si>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</si>
  <si>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</si>
  <si>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</si>
  <si>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</si>
  <si>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</si>
  <si>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</si>
  <si>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</si>
  <si>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</si>
  <si>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</si>
  <si>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</si>
  <si>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</si>
  <si>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</si>
  <si>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</si>
  <si>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</si>
  <si>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</si>
  <si>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</si>
  <si>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</si>
  <si>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</si>
  <si>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</si>
  <si>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</si>
  <si>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</si>
  <si>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</si>
  <si>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</si>
  <si>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</si>
  <si>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</si>
  <si>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</si>
  <si>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</si>
  <si>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</si>
  <si>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</si>
  <si>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</si>
  <si>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</si>
  <si>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</si>
  <si>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</si>
  <si>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</si>
  <si>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</si>
  <si>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</si>
  <si>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</si>
  <si>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</si>
  <si>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</si>
  <si>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</si>
  <si>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</si>
  <si>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</si>
  <si>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</si>
  <si>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</si>
  <si>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</si>
  <si>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</si>
  <si>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</si>
  <si>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</si>
  <si>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</si>
  <si>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</si>
  <si>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</si>
  <si>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</si>
  <si>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</si>
  <si>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</si>
  <si>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</si>
  <si>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</si>
  <si>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</si>
  <si>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</si>
  <si>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</si>
  <si>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</si>
  <si>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</si>
  <si>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</si>
  <si>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</si>
  <si>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</si>
  <si>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</si>
  <si>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</si>
  <si>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</si>
  <si>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</si>
  <si>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</si>
  <si>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</si>
  <si>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</si>
  <si>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</si>
  <si>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</si>
  <si>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</si>
  <si>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</si>
  <si>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</si>
  <si>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</si>
  <si>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</si>
  <si>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</si>
  <si>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</si>
  <si>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</si>
  <si>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</si>
  <si>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</si>
  <si>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</si>
  <si>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</si>
  <si>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</si>
  <si>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</si>
  <si>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</si>
  <si>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</si>
  <si>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</si>
  <si>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</si>
  <si>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</si>
  <si>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</si>
  <si>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</si>
  <si>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</si>
  <si>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</si>
  <si>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</si>
  <si>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</si>
  <si>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</si>
  <si>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</si>
  <si>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</si>
  <si>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</si>
  <si>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</si>
  <si>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</si>
  <si>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</si>
  <si>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</si>
  <si>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</si>
  <si>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</si>
  <si>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</si>
  <si>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</si>
  <si>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</si>
  <si>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</si>
  <si>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</si>
  <si>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</si>
  <si>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</si>
  <si>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</si>
  <si>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</si>
  <si>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</si>
  <si>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</si>
  <si>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</si>
  <si>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</si>
  <si>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</si>
  <si>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</si>
  <si>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</si>
  <si>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</si>
  <si>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</si>
  <si>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</si>
  <si>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</si>
  <si>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</si>
  <si>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</si>
  <si>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</si>
  <si>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</si>
  <si>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</si>
  <si>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</si>
  <si>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</si>
  <si>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</si>
  <si>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</si>
  <si>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</si>
  <si>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</si>
  <si>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</si>
  <si>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</si>
  <si>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</si>
  <si>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</si>
  <si>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</si>
  <si>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</si>
  <si>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</si>
  <si>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</si>
  <si>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</si>
  <si>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</si>
  <si>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</si>
  <si>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</si>
  <si>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</si>
  <si>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</si>
  <si>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</si>
  <si>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</si>
  <si>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</si>
  <si>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</si>
  <si>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</si>
  <si>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</si>
  <si>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</si>
  <si>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</si>
  <si>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</si>
  <si>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</si>
  <si>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</si>
  <si>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</si>
  <si>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</si>
  <si>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</si>
  <si>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</si>
  <si>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</si>
  <si>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</si>
  <si>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</si>
  <si>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</si>
  <si>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</si>
  <si>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</si>
  <si>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</si>
  <si>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</si>
  <si>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</si>
  <si>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</si>
  <si>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</si>
  <si>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</si>
  <si>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</si>
  <si>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</si>
  <si>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</si>
  <si>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</si>
  <si>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</si>
  <si>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</si>
  <si>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</si>
  <si>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</si>
  <si>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</si>
  <si>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</si>
  <si>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</si>
  <si>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</si>
  <si>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</si>
  <si>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</si>
  <si>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</si>
  <si>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</si>
  <si>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</si>
  <si>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</si>
  <si>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</si>
  <si>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</si>
  <si>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</si>
  <si>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</si>
  <si>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</si>
  <si>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</si>
  <si>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</si>
  <si>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</si>
  <si>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</si>
  <si>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</si>
  <si>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</si>
  <si>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</si>
  <si>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</si>
  <si>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</si>
  <si>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</si>
  <si>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</si>
  <si>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</si>
  <si>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</si>
  <si>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</si>
  <si>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</si>
  <si>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</si>
  <si>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</si>
  <si>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</si>
  <si>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</si>
  <si>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</si>
  <si>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</si>
  <si>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</si>
  <si>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</si>
  <si>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</si>
  <si>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</si>
  <si>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</si>
  <si>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</si>
  <si>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</si>
  <si>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</si>
  <si>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</si>
  <si>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</si>
  <si>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</si>
  <si>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</si>
  <si>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</si>
  <si>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</si>
  <si>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</si>
  <si>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</si>
  <si>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</si>
  <si>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</si>
  <si>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</si>
  <si>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</si>
  <si>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</si>
  <si>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</si>
  <si>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</si>
  <si>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</si>
  <si>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</si>
  <si>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</si>
  <si>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</si>
  <si>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</si>
  <si>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</si>
  <si>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</si>
  <si>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</si>
  <si>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</si>
  <si>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</si>
  <si>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</si>
  <si>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</si>
  <si>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</si>
  <si>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</si>
  <si>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</si>
  <si>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</si>
  <si>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</si>
  <si>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</si>
  <si>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</si>
  <si>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</si>
  <si>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</si>
  <si>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</si>
  <si>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</si>
  <si>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</si>
  <si>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</si>
  <si>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</si>
  <si>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</si>
  <si>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</si>
  <si>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</si>
  <si>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</si>
  <si>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</si>
  <si>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</si>
  <si>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</si>
  <si>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</si>
  <si>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</si>
  <si>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</si>
  <si>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</si>
  <si>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</si>
  <si>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</si>
  <si>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</si>
  <si>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</si>
  <si>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</si>
  <si>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</si>
  <si>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</si>
  <si>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</si>
  <si>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</si>
  <si>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</si>
  <si>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</si>
  <si>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</si>
  <si>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</si>
  <si>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</si>
  <si>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</si>
  <si>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</si>
  <si>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</si>
  <si>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</si>
  <si>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</si>
  <si>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</si>
  <si>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</si>
  <si>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</si>
  <si>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</si>
  <si>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</si>
  <si>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</si>
  <si>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</si>
  <si>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</si>
  <si>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</si>
  <si>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</si>
  <si>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</si>
  <si>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</si>
  <si>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</si>
  <si>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</si>
  <si>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</si>
  <si>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</si>
  <si>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</si>
  <si>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</si>
  <si>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</si>
  <si>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</si>
  <si>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</si>
  <si>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</si>
  <si>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</si>
  <si>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</si>
  <si>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</si>
  <si>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</si>
  <si>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</si>
  <si>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</si>
  <si>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</si>
  <si>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</si>
  <si>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</si>
  <si>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</si>
  <si>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</si>
  <si>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</si>
  <si>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</si>
  <si>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</si>
  <si>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</si>
  <si>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</si>
  <si>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</si>
  <si>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</si>
  <si>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</si>
  <si>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</si>
  <si>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</si>
  <si>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</si>
  <si>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</si>
  <si>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</si>
  <si>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</si>
  <si>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</si>
  <si>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</si>
  <si>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</si>
  <si>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</si>
  <si>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</si>
  <si>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</si>
  <si>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</si>
  <si>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</si>
  <si>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</si>
  <si>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</si>
  <si>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</si>
  <si>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</si>
  <si>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</si>
  <si>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</si>
  <si>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</si>
  <si>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</si>
  <si>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</si>
  <si>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</si>
  <si>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</si>
  <si>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</si>
  <si>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</si>
  <si>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</si>
  <si>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</si>
  <si>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</si>
  <si>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</si>
  <si>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</si>
  <si>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</si>
  <si>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</si>
  <si>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</si>
  <si>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</si>
  <si>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</si>
  <si>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</si>
  <si>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</si>
  <si>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</si>
  <si>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</si>
  <si>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</si>
  <si>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</si>
  <si>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</si>
  <si>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</si>
  <si>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</si>
  <si>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</si>
  <si>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</si>
  <si>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</si>
  <si>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</si>
  <si>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</si>
  <si>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</si>
  <si>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</si>
  <si>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</si>
  <si>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</si>
  <si>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</si>
  <si>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</si>
  <si>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</si>
  <si>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</si>
  <si>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</si>
  <si>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</si>
  <si>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</si>
  <si>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</si>
  <si>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</si>
  <si>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</si>
  <si>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</si>
  <si>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</si>
  <si>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</si>
  <si>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</si>
  <si>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</si>
  <si>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</si>
  <si>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</si>
  <si>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</si>
  <si>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</si>
  <si>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</si>
  <si>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</si>
  <si>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</si>
  <si>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</si>
  <si>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</si>
  <si>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</si>
  <si>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</si>
  <si>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</si>
  <si>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</si>
  <si>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</si>
  <si>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</si>
  <si>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</si>
  <si>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</si>
  <si>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</si>
  <si>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</si>
  <si>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</si>
  <si>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</si>
  <si>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</si>
  <si>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</si>
  <si>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</si>
  <si>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</si>
  <si>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</si>
  <si>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</si>
  <si>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</si>
  <si>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</si>
  <si>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</si>
  <si>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</si>
  <si>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</si>
  <si>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</si>
  <si>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</si>
  <si>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</si>
  <si>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</si>
  <si>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</si>
  <si>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</si>
  <si>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</si>
  <si>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</si>
  <si>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</si>
  <si>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</si>
  <si>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</si>
  <si>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</si>
  <si>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</si>
  <si>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</si>
  <si>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</si>
  <si>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</si>
  <si>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</si>
  <si>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</si>
  <si>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</si>
  <si>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</si>
  <si>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</si>
  <si>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</si>
  <si>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</si>
  <si>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</si>
  <si>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</si>
  <si>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</si>
  <si>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</si>
  <si>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</si>
  <si>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</si>
  <si>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</si>
  <si>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</si>
  <si>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</si>
  <si>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</si>
  <si>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</si>
  <si>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</si>
  <si>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</si>
  <si>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</si>
  <si>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</si>
  <si>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</si>
  <si>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</si>
  <si>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</si>
  <si>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</si>
  <si>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</si>
  <si>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</si>
  <si>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</si>
  <si>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</si>
  <si>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</si>
  <si>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</si>
  <si>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</si>
  <si>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</si>
  <si>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</si>
  <si>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</si>
  <si>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</si>
  <si>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</si>
  <si>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</si>
  <si>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</si>
  <si>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</si>
  <si>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</si>
  <si>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</si>
  <si>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</si>
  <si>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</si>
  <si>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</si>
  <si>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</si>
  <si>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</si>
  <si>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</si>
  <si>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</si>
  <si>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</si>
  <si>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</si>
  <si>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</si>
  <si>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</si>
  <si>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</si>
  <si>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</si>
  <si>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</si>
  <si>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</si>
  <si>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</si>
  <si>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</si>
  <si>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</si>
  <si>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</si>
  <si>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</si>
  <si>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</si>
  <si>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</si>
  <si>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</si>
  <si>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</si>
  <si>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</si>
  <si>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</si>
  <si>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</si>
  <si>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</si>
  <si>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</si>
  <si>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</si>
  <si>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</si>
  <si>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</si>
  <si>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</si>
  <si>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</si>
  <si>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</si>
  <si>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</si>
  <si>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</si>
  <si>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</si>
  <si>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</si>
  <si>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</si>
  <si>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</si>
  <si>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</si>
  <si>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</si>
  <si>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</si>
  <si>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</si>
  <si>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</si>
  <si>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</si>
  <si>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</si>
  <si>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</si>
  <si>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</si>
  <si>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</si>
  <si>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</si>
  <si>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</si>
  <si>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</si>
  <si>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</si>
  <si>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</si>
  <si>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</si>
  <si>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</si>
  <si>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</si>
  <si>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</si>
  <si>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</si>
  <si>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</si>
  <si>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</si>
  <si>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</si>
  <si>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</si>
  <si>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</si>
  <si>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</si>
  <si>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</si>
  <si>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</si>
  <si>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</si>
  <si>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</si>
  <si>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</si>
  <si>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</si>
  <si>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</si>
  <si>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</si>
  <si>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</si>
  <si>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</si>
  <si>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</si>
  <si>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</si>
  <si>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</si>
  <si>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</si>
  <si>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</si>
  <si>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</si>
  <si>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</si>
  <si>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</si>
  <si>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</si>
  <si>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</si>
  <si>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</si>
  <si>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</si>
  <si>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</si>
  <si>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</si>
  <si>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</si>
  <si>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</si>
  <si>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</si>
  <si>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</si>
  <si>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</si>
  <si>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</si>
  <si>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</si>
  <si>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</si>
  <si>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</si>
  <si>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</si>
  <si>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</si>
  <si>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</si>
  <si>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</si>
  <si>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</si>
  <si>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</si>
  <si>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</si>
  <si>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</si>
  <si>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</si>
  <si>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</si>
  <si>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</si>
  <si>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</si>
  <si>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</si>
  <si>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</si>
  <si>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</si>
  <si>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</si>
  <si>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</si>
  <si>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</si>
  <si>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</si>
  <si>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</si>
  <si>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</si>
  <si>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</si>
  <si>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</si>
  <si>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</si>
  <si>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</si>
  <si>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</si>
  <si>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</si>
  <si>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</si>
  <si>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</si>
  <si>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</si>
  <si>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</si>
  <si>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</si>
  <si>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</si>
  <si>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</si>
  <si>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</si>
  <si>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</si>
  <si>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</si>
  <si>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</si>
  <si>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</si>
  <si>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</si>
  <si>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地方改善事業</t>
    <rPh sb="0" eb="2">
      <t>チホウ</t>
    </rPh>
    <rPh sb="2" eb="4">
      <t>カイゼン</t>
    </rPh>
    <rPh sb="4" eb="6">
      <t>ジギョウ</t>
    </rPh>
    <phoneticPr fontId="5"/>
  </si>
  <si>
    <t>社会・援護局（社会）</t>
    <rPh sb="0" eb="2">
      <t>シャカイ</t>
    </rPh>
    <rPh sb="3" eb="5">
      <t>エンゴ</t>
    </rPh>
    <rPh sb="5" eb="6">
      <t>キョク</t>
    </rPh>
    <rPh sb="7" eb="9">
      <t>シャカイ</t>
    </rPh>
    <phoneticPr fontId="5"/>
  </si>
  <si>
    <t>地域福祉課</t>
    <rPh sb="0" eb="5">
      <t>チイキフクシカ</t>
    </rPh>
    <phoneticPr fontId="5"/>
  </si>
  <si>
    <t>田仲　教泰</t>
    <rPh sb="0" eb="2">
      <t>タナカ</t>
    </rPh>
    <rPh sb="3" eb="5">
      <t>ノリヤス</t>
    </rPh>
    <phoneticPr fontId="5"/>
  </si>
  <si>
    <t>終了予定なし</t>
    <rPh sb="0" eb="2">
      <t>シュウリョウ</t>
    </rPh>
    <rPh sb="2" eb="4">
      <t>ヨテイ</t>
    </rPh>
    <phoneticPr fontId="5"/>
  </si>
  <si>
    <t>昭和35年度</t>
    <rPh sb="0" eb="2">
      <t>ショウワ</t>
    </rPh>
    <rPh sb="4" eb="5">
      <t>ネン</t>
    </rPh>
    <rPh sb="5" eb="6">
      <t>ド</t>
    </rPh>
    <phoneticPr fontId="5"/>
  </si>
  <si>
    <t>○</t>
  </si>
  <si>
    <t>-</t>
  </si>
  <si>
    <t>-</t>
    <phoneticPr fontId="5"/>
  </si>
  <si>
    <t>生活環境等の安定向上を図る必要がある地域及びその周辺地域の住民の社会的、経済的、文化的改善向上を図るとともに、生活上の課題や様々な人種課題の速やかな解決に資することを目的とする。
また、アイヌの電話相談員が北海道内に限らず存在するアイヌの人々からの電話相談を受け付ける事業を実施し、生活に関する悩みをはじめとした多様な相談に対応することで、孤独感の解消等を図ることを目的とする。</t>
    <rPh sb="97" eb="99">
      <t>デンワ</t>
    </rPh>
    <rPh sb="99" eb="102">
      <t>ソウダンイン</t>
    </rPh>
    <rPh sb="103" eb="106">
      <t>ホッカイドウ</t>
    </rPh>
    <rPh sb="106" eb="107">
      <t>ナイ</t>
    </rPh>
    <rPh sb="108" eb="109">
      <t>カギ</t>
    </rPh>
    <rPh sb="111" eb="113">
      <t>ソンザイ</t>
    </rPh>
    <rPh sb="119" eb="121">
      <t>ヒトビト</t>
    </rPh>
    <rPh sb="124" eb="126">
      <t>デンワ</t>
    </rPh>
    <rPh sb="126" eb="128">
      <t>ソウダン</t>
    </rPh>
    <rPh sb="129" eb="130">
      <t>ウ</t>
    </rPh>
    <rPh sb="131" eb="132">
      <t>ツ</t>
    </rPh>
    <rPh sb="134" eb="136">
      <t>ジギョウ</t>
    </rPh>
    <rPh sb="137" eb="139">
      <t>ジッシ</t>
    </rPh>
    <rPh sb="141" eb="143">
      <t>セイカツ</t>
    </rPh>
    <rPh sb="144" eb="145">
      <t>カン</t>
    </rPh>
    <rPh sb="147" eb="148">
      <t>ナヤ</t>
    </rPh>
    <rPh sb="156" eb="158">
      <t>タヨウ</t>
    </rPh>
    <rPh sb="159" eb="161">
      <t>ソウダン</t>
    </rPh>
    <rPh sb="162" eb="164">
      <t>タイオウ</t>
    </rPh>
    <rPh sb="170" eb="173">
      <t>コドクカン</t>
    </rPh>
    <rPh sb="174" eb="176">
      <t>カイショウ</t>
    </rPh>
    <rPh sb="176" eb="177">
      <t>トウ</t>
    </rPh>
    <rPh sb="178" eb="179">
      <t>ハカ</t>
    </rPh>
    <rPh sb="183" eb="185">
      <t>モクテキ</t>
    </rPh>
    <phoneticPr fontId="5"/>
  </si>
  <si>
    <t>市町村が設置する隣保館において実施する基本事業（社会調査及び研究事業、相談事業、啓発・広報活動事業、地域交流事業、周辺地域巡回事業、地域福祉事業）や、地域の実情に応じて実施する特別事業（隣保館デイサービス事業、地域交流促進事業、相談機能強化事業）に対し補助を行う。
また、電話により、アイヌの人々からの生活上の悩みなどの相談に対応する生活相談業務や、本事業の円滑な実施のため、ポスター等の作成を行う周知・広報業務を委託する。(補助率：1／2）</t>
    <rPh sb="213" eb="216">
      <t>ホジョリツ</t>
    </rPh>
    <phoneticPr fontId="5"/>
  </si>
  <si>
    <t>地方改善事業費補助金</t>
    <rPh sb="0" eb="10">
      <t>チホウカイゼンジギョウヒホジョキン</t>
    </rPh>
    <phoneticPr fontId="5"/>
  </si>
  <si>
    <t>地方改善委託費</t>
    <rPh sb="0" eb="4">
      <t>チホウカイゼン</t>
    </rPh>
    <rPh sb="4" eb="7">
      <t>イタクヒ</t>
    </rPh>
    <phoneticPr fontId="5"/>
  </si>
  <si>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5"/>
  </si>
  <si>
    <t>法務省の人権擁護機関における同和問題に関する人権侵犯事件数の減小</t>
    <rPh sb="0" eb="3">
      <t>ホウムショウ</t>
    </rPh>
    <rPh sb="4" eb="6">
      <t>ジンケン</t>
    </rPh>
    <rPh sb="6" eb="8">
      <t>ヨウゴ</t>
    </rPh>
    <rPh sb="8" eb="10">
      <t>キカン</t>
    </rPh>
    <rPh sb="31" eb="32">
      <t>ショウ</t>
    </rPh>
    <phoneticPr fontId="5"/>
  </si>
  <si>
    <t>同和問題に関する人権侵犯事件の新規救済手続処理件数</t>
    <rPh sb="21" eb="23">
      <t>ショリ</t>
    </rPh>
    <phoneticPr fontId="5"/>
  </si>
  <si>
    <t>件</t>
    <rPh sb="0" eb="1">
      <t>ケン</t>
    </rPh>
    <phoneticPr fontId="5"/>
  </si>
  <si>
    <t>福祉・介護人材の養成確保を推進すること等により、福祉サービスの質の向上を図ること。（施策大目標２）</t>
    <rPh sb="42" eb="44">
      <t>セサク</t>
    </rPh>
    <rPh sb="44" eb="45">
      <t>ダイ</t>
    </rPh>
    <rPh sb="45" eb="47">
      <t>モクヒョウ</t>
    </rPh>
    <phoneticPr fontId="5"/>
  </si>
  <si>
    <t>福祉・介護人材の養成確保を推進すること等により、福祉サービスの質の向上を図ること。（Ⅷ－２－１）</t>
    <phoneticPr fontId="5"/>
  </si>
  <si>
    <t>https://www.mhlw.go.jp/wp/seisaku/hyouka/dl/r03_jizenbunseki/VIII-2-1.pdf</t>
    <phoneticPr fontId="5"/>
  </si>
  <si>
    <t>p4</t>
    <phoneticPr fontId="5"/>
  </si>
  <si>
    <t>無</t>
  </si>
  <si>
    <t>‐</t>
  </si>
  <si>
    <t>点検対象外</t>
    <rPh sb="0" eb="2">
      <t>テンケン</t>
    </rPh>
    <rPh sb="2" eb="5">
      <t>タイショウガイ</t>
    </rPh>
    <phoneticPr fontId="5"/>
  </si>
  <si>
    <t>地域住民の社会的、経済的、文化的改善向上を図るとともに、生活上の課題や様々な人権課題の速やかな解決に資することを目的とする事業であり、国民のニーズはあるといえる。地方偏在性の強い事業であるために、特定の自治体の過度の負担を強いないためにも国費を投入する必要がある。</t>
    <phoneticPr fontId="5"/>
  </si>
  <si>
    <t>地域的偏在性が強い事業であることから、特定の自治体のみに過度の負担を負わせるのではなく、国も関与し、責任の一端を担う必要がある。</t>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</si>
  <si>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3">
      <t>ケイザイテキ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</si>
  <si>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過去に入札説明会に参加した業者への呼びかけや公告期間を長く設定する等により、複数応札の実施を図る。</t>
    <rPh sb="0" eb="2">
      <t>カコ</t>
    </rPh>
    <rPh sb="3" eb="5">
      <t>ニュウサツ</t>
    </rPh>
    <rPh sb="5" eb="8">
      <t>セツメイカイ</t>
    </rPh>
    <rPh sb="9" eb="11">
      <t>サンカ</t>
    </rPh>
    <rPh sb="13" eb="15">
      <t>ギョウシャ</t>
    </rPh>
    <rPh sb="17" eb="18">
      <t>ヨ</t>
    </rPh>
    <rPh sb="22" eb="24">
      <t>コウコク</t>
    </rPh>
    <rPh sb="24" eb="26">
      <t>キカン</t>
    </rPh>
    <rPh sb="27" eb="28">
      <t>ナガ</t>
    </rPh>
    <rPh sb="29" eb="31">
      <t>セッテイ</t>
    </rPh>
    <rPh sb="33" eb="34">
      <t>トウ</t>
    </rPh>
    <rPh sb="38" eb="40">
      <t>フクスウ</t>
    </rPh>
    <rPh sb="40" eb="42">
      <t>オウサツ</t>
    </rPh>
    <rPh sb="43" eb="45">
      <t>ジッシ</t>
    </rPh>
    <rPh sb="46" eb="47">
      <t>ハカ</t>
    </rPh>
    <phoneticPr fontId="5"/>
  </si>
  <si>
    <t>有</t>
  </si>
  <si>
    <t>都道府県、政令市、中核市、その他市町村にて負担割合を定めており妥当である。</t>
    <phoneticPr fontId="5"/>
  </si>
  <si>
    <t>地域における実情を考慮し精査を行うことにより、必要金額の把握を行っている。</t>
    <phoneticPr fontId="5"/>
  </si>
  <si>
    <t>都道府県の事業報告書により、市町村への支出が合理的なものとなっていることを確認している。</t>
    <rPh sb="0" eb="4">
      <t>トドウフケン</t>
    </rPh>
    <rPh sb="5" eb="7">
      <t>ジギョウ</t>
    </rPh>
    <rPh sb="7" eb="10">
      <t>ホウコクショ</t>
    </rPh>
    <rPh sb="14" eb="17">
      <t>シチョウソン</t>
    </rPh>
    <rPh sb="19" eb="21">
      <t>シシュツ</t>
    </rPh>
    <rPh sb="22" eb="25">
      <t>ゴウリテキ</t>
    </rPh>
    <rPh sb="37" eb="39">
      <t>カクニン</t>
    </rPh>
    <phoneticPr fontId="5"/>
  </si>
  <si>
    <t>指導職員に係る経費など、真に必要なものに限定されている。</t>
    <phoneticPr fontId="5"/>
  </si>
  <si>
    <t>相談事業など、活動実績はおおむね見込みに見合ったものとなっている。</t>
    <phoneticPr fontId="5"/>
  </si>
  <si>
    <t>地域における相談事業や地域交流事業などを通じて、地域住民等の社会的、経済的、文化的改善向上や生活上の課題、様々な人権課題の速やかな解決等に活用されている。</t>
    <phoneticPr fontId="5"/>
  </si>
  <si>
    <t>地方改善施設整備費補助金</t>
    <phoneticPr fontId="5"/>
  </si>
  <si>
    <t>地方改善事業費（隣保館運営費等）は、隣保館等の運営に要する費用に対する事業であるのに対し、地方改善施設整備費補助金は、隣保館及び共同作業場等の施設整備に要する費用に対する事業である。</t>
    <phoneticPr fontId="5"/>
  </si>
  <si>
    <t>400</t>
  </si>
  <si>
    <t>348</t>
  </si>
  <si>
    <t>706</t>
  </si>
  <si>
    <t>722</t>
  </si>
  <si>
    <t>690</t>
  </si>
  <si>
    <t>692</t>
  </si>
  <si>
    <t>館</t>
    <rPh sb="0" eb="1">
      <t>カン</t>
    </rPh>
    <phoneticPr fontId="5"/>
  </si>
  <si>
    <t>隣保館については、地域住民の身近な第一線の機関として、地域において重要な役割を果たすとともに、最近の様々な福祉課題に鑑み、広く国民のニーズにかなうものとなっている。今後も自治体と連携し、隣保館が引き続き地域社会全体の中で、福祉の向上と人権啓発の住民交流の拠点となる開かれたコミュニティセンターとして、地域住民の生活の改善や人権意識の向上を目指して、効率的な執行に努める。</t>
  </si>
  <si>
    <t>活動実績については、地方改善事業費（隣保館運営費等）補助金交付要綱に基づき、翌年度に提出される事業実績報告により確認しており、適正な執行に努めている。
隣保館数は年々減少傾向にあるが、令和３年度における予算額に対する執行率は98％となっている（決算額精査中のため、交付決定額ベース）。</t>
    <rPh sb="92" eb="94">
      <t>レイワ</t>
    </rPh>
    <rPh sb="108" eb="111">
      <t>シッコウリツ</t>
    </rPh>
    <rPh sb="122" eb="125">
      <t>ケッサンガク</t>
    </rPh>
    <rPh sb="125" eb="127">
      <t>セイサ</t>
    </rPh>
    <rPh sb="127" eb="128">
      <t>チュウ</t>
    </rPh>
    <rPh sb="132" eb="134">
      <t>コウフ</t>
    </rPh>
    <rPh sb="134" eb="137">
      <t>ケッテイガク</t>
    </rPh>
    <phoneticPr fontId="5"/>
  </si>
  <si>
    <t>隣保館運営費等事業費用</t>
  </si>
  <si>
    <t>隣保館運営費</t>
    <rPh sb="0" eb="2">
      <t>リンポ</t>
    </rPh>
    <rPh sb="2" eb="3">
      <t>カン</t>
    </rPh>
    <rPh sb="3" eb="6">
      <t>ウンエイヒ</t>
    </rPh>
    <phoneticPr fontId="5"/>
  </si>
  <si>
    <t>隣保館デイサービス事業費</t>
    <rPh sb="0" eb="2">
      <t>リンポ</t>
    </rPh>
    <rPh sb="2" eb="3">
      <t>カン</t>
    </rPh>
    <rPh sb="9" eb="11">
      <t>ジギョウ</t>
    </rPh>
    <rPh sb="11" eb="12">
      <t>ヒ</t>
    </rPh>
    <phoneticPr fontId="5"/>
  </si>
  <si>
    <t>広域隣保活動事業費</t>
    <rPh sb="0" eb="2">
      <t>コウイキ</t>
    </rPh>
    <rPh sb="2" eb="4">
      <t>リンポ</t>
    </rPh>
    <rPh sb="4" eb="6">
      <t>カツドウ</t>
    </rPh>
    <rPh sb="6" eb="9">
      <t>ジギョウヒ</t>
    </rPh>
    <phoneticPr fontId="5"/>
  </si>
  <si>
    <t>地域交流促進事業費</t>
    <rPh sb="0" eb="2">
      <t>チイキ</t>
    </rPh>
    <rPh sb="2" eb="4">
      <t>コウリュウ</t>
    </rPh>
    <rPh sb="4" eb="6">
      <t>ソクシン</t>
    </rPh>
    <rPh sb="6" eb="9">
      <t>ジギョウヒ</t>
    </rPh>
    <phoneticPr fontId="5"/>
  </si>
  <si>
    <t>相談機能強化事業費</t>
  </si>
  <si>
    <t>指導監督等事業費</t>
  </si>
  <si>
    <t>指導監督事業費</t>
    <rPh sb="0" eb="2">
      <t>シドウ</t>
    </rPh>
    <rPh sb="2" eb="4">
      <t>カントク</t>
    </rPh>
    <rPh sb="4" eb="7">
      <t>ジギョウヒ</t>
    </rPh>
    <phoneticPr fontId="5"/>
  </si>
  <si>
    <t>A.福岡県</t>
    <rPh sb="2" eb="5">
      <t>フクオカケン</t>
    </rPh>
    <phoneticPr fontId="5"/>
  </si>
  <si>
    <t>隣保館運営費</t>
  </si>
  <si>
    <t>隣保館デイサービス事業費</t>
  </si>
  <si>
    <t>広域隣保活動事業費</t>
    <rPh sb="0" eb="6">
      <t>コウイキリンポカツドウ</t>
    </rPh>
    <rPh sb="6" eb="9">
      <t>ジギョウヒ</t>
    </rPh>
    <phoneticPr fontId="5"/>
  </si>
  <si>
    <t>福岡県</t>
    <rPh sb="0" eb="3">
      <t>フクオカケン</t>
    </rPh>
    <phoneticPr fontId="5"/>
  </si>
  <si>
    <t>隣保館運営事業</t>
    <rPh sb="0" eb="2">
      <t>リンポ</t>
    </rPh>
    <rPh sb="2" eb="3">
      <t>カン</t>
    </rPh>
    <rPh sb="3" eb="5">
      <t>ウンエイ</t>
    </rPh>
    <rPh sb="5" eb="7">
      <t>ジギョウ</t>
    </rPh>
    <phoneticPr fontId="5"/>
  </si>
  <si>
    <t>補助金等交付</t>
  </si>
  <si>
    <t>－</t>
    <phoneticPr fontId="5"/>
  </si>
  <si>
    <t>兵庫県</t>
    <rPh sb="0" eb="3">
      <t>ヒョウゴケン</t>
    </rPh>
    <phoneticPr fontId="5"/>
  </si>
  <si>
    <t>徳島県</t>
    <rPh sb="0" eb="3">
      <t>トクシマケン</t>
    </rPh>
    <phoneticPr fontId="5"/>
  </si>
  <si>
    <t>京都府</t>
    <rPh sb="0" eb="3">
      <t>キョウトフ</t>
    </rPh>
    <phoneticPr fontId="5"/>
  </si>
  <si>
    <t>三重県</t>
    <rPh sb="0" eb="3">
      <t>ミエケン</t>
    </rPh>
    <phoneticPr fontId="5"/>
  </si>
  <si>
    <t>和歌山県</t>
    <rPh sb="0" eb="4">
      <t>ワカヤマケン</t>
    </rPh>
    <phoneticPr fontId="5"/>
  </si>
  <si>
    <t>高知県</t>
    <rPh sb="0" eb="3">
      <t>コウチケン</t>
    </rPh>
    <phoneticPr fontId="5"/>
  </si>
  <si>
    <t>奈良県</t>
    <rPh sb="0" eb="3">
      <t>ナラケン</t>
    </rPh>
    <phoneticPr fontId="5"/>
  </si>
  <si>
    <t>愛媛県</t>
    <rPh sb="0" eb="3">
      <t>エヒメケン</t>
    </rPh>
    <phoneticPr fontId="5"/>
  </si>
  <si>
    <t>鳥取県</t>
    <rPh sb="0" eb="3">
      <t>トットリケン</t>
    </rPh>
    <phoneticPr fontId="5"/>
  </si>
  <si>
    <t>福岡市</t>
    <rPh sb="0" eb="3">
      <t>フクオカシ</t>
    </rPh>
    <phoneticPr fontId="5"/>
  </si>
  <si>
    <t>和歌山市</t>
    <rPh sb="0" eb="4">
      <t>ワカヤマシ</t>
    </rPh>
    <phoneticPr fontId="5"/>
  </si>
  <si>
    <t>高知市</t>
    <rPh sb="0" eb="3">
      <t>コウチシ</t>
    </rPh>
    <phoneticPr fontId="5"/>
  </si>
  <si>
    <t>北九州市</t>
    <rPh sb="0" eb="4">
      <t>キタキュウシュウシ</t>
    </rPh>
    <phoneticPr fontId="5"/>
  </si>
  <si>
    <t>岡山市</t>
    <rPh sb="0" eb="3">
      <t>オカヤマシ</t>
    </rPh>
    <phoneticPr fontId="5"/>
  </si>
  <si>
    <t>鳥取市</t>
    <rPh sb="0" eb="3">
      <t>トットリシ</t>
    </rPh>
    <phoneticPr fontId="5"/>
  </si>
  <si>
    <t>姫路市</t>
    <rPh sb="0" eb="3">
      <t>ヒメジシ</t>
    </rPh>
    <phoneticPr fontId="5"/>
  </si>
  <si>
    <t>福山市</t>
    <rPh sb="0" eb="3">
      <t>フクヤマシ</t>
    </rPh>
    <phoneticPr fontId="5"/>
  </si>
  <si>
    <t>呉市</t>
    <rPh sb="0" eb="2">
      <t>クレシ</t>
    </rPh>
    <phoneticPr fontId="5"/>
  </si>
  <si>
    <t>高松市</t>
    <rPh sb="0" eb="3">
      <t>タカマツシ</t>
    </rPh>
    <phoneticPr fontId="5"/>
  </si>
  <si>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5"/>
  </si>
  <si>
    <t>生活相談充実事業</t>
    <rPh sb="0" eb="2">
      <t>セイカツ</t>
    </rPh>
    <rPh sb="2" eb="4">
      <t>ソウダン</t>
    </rPh>
    <rPh sb="4" eb="6">
      <t>ジュウジツ</t>
    </rPh>
    <rPh sb="6" eb="8">
      <t>ジギョウ</t>
    </rPh>
    <phoneticPr fontId="5"/>
  </si>
  <si>
    <t>-</t>
    <phoneticPr fontId="5"/>
  </si>
  <si>
    <t>B.福岡市</t>
    <rPh sb="2" eb="5">
      <t>フクオカシ</t>
    </rPh>
    <phoneticPr fontId="5"/>
  </si>
  <si>
    <t>D.公益財団法　人権教育啓発推進センター</t>
    <phoneticPr fontId="5"/>
  </si>
  <si>
    <t>賃金</t>
    <rPh sb="0" eb="2">
      <t>チンギン</t>
    </rPh>
    <phoneticPr fontId="5"/>
  </si>
  <si>
    <t>職員賃金</t>
    <rPh sb="0" eb="2">
      <t>ショクイン</t>
    </rPh>
    <rPh sb="2" eb="4">
      <t>チンギン</t>
    </rPh>
    <phoneticPr fontId="5"/>
  </si>
  <si>
    <t>通信運搬費</t>
    <rPh sb="0" eb="2">
      <t>ツウシン</t>
    </rPh>
    <rPh sb="2" eb="4">
      <t>ウンパン</t>
    </rPh>
    <rPh sb="4" eb="5">
      <t>ヒ</t>
    </rPh>
    <phoneticPr fontId="5"/>
  </si>
  <si>
    <t>消費税</t>
    <rPh sb="0" eb="3">
      <t>ショウヒゼイ</t>
    </rPh>
    <phoneticPr fontId="5"/>
  </si>
  <si>
    <t>一般管理費</t>
    <rPh sb="0" eb="5">
      <t>イッパンカンリヒ</t>
    </rPh>
    <phoneticPr fontId="5"/>
  </si>
  <si>
    <t>一般管理費</t>
    <rPh sb="0" eb="2">
      <t>イッパン</t>
    </rPh>
    <rPh sb="2" eb="5">
      <t>カンリヒ</t>
    </rPh>
    <phoneticPr fontId="5"/>
  </si>
  <si>
    <t>印刷製本費</t>
    <rPh sb="0" eb="2">
      <t>インサツ</t>
    </rPh>
    <rPh sb="2" eb="4">
      <t>セイホン</t>
    </rPh>
    <rPh sb="4" eb="5">
      <t>ヒ</t>
    </rPh>
    <phoneticPr fontId="5"/>
  </si>
  <si>
    <t>相談員賃金（3名）</t>
    <rPh sb="0" eb="3">
      <t>ソウダンイン</t>
    </rPh>
    <rPh sb="3" eb="5">
      <t>チンギン</t>
    </rPh>
    <rPh sb="7" eb="8">
      <t>メイ</t>
    </rPh>
    <phoneticPr fontId="5"/>
  </si>
  <si>
    <t>チラシ・ポスター発送（1840部）、電話相談通話料</t>
    <rPh sb="8" eb="10">
      <t>ハッソウ</t>
    </rPh>
    <rPh sb="15" eb="16">
      <t>ブ</t>
    </rPh>
    <rPh sb="18" eb="20">
      <t>デンワ</t>
    </rPh>
    <rPh sb="20" eb="22">
      <t>ソウダン</t>
    </rPh>
    <rPh sb="22" eb="24">
      <t>ツウワ</t>
    </rPh>
    <rPh sb="24" eb="25">
      <t>リョウ</t>
    </rPh>
    <phoneticPr fontId="5"/>
  </si>
  <si>
    <t>広報用ポスター・チラシ・封筒印刷（計22800部）</t>
    <rPh sb="0" eb="3">
      <t>コウホウヨウ</t>
    </rPh>
    <rPh sb="12" eb="14">
      <t>フウトウ</t>
    </rPh>
    <rPh sb="14" eb="16">
      <t>インサツ</t>
    </rPh>
    <rPh sb="17" eb="18">
      <t>ケイ</t>
    </rPh>
    <rPh sb="23" eb="24">
      <t>ブ</t>
    </rPh>
    <phoneticPr fontId="5"/>
  </si>
  <si>
    <t>事務局職員賃金（7名）</t>
    <rPh sb="0" eb="3">
      <t>ジムキョク</t>
    </rPh>
    <rPh sb="3" eb="5">
      <t>ショクイン</t>
    </rPh>
    <rPh sb="5" eb="7">
      <t>チンギン</t>
    </rPh>
    <rPh sb="9" eb="10">
      <t>メイ</t>
    </rPh>
    <phoneticPr fontId="5"/>
  </si>
  <si>
    <t>5,810,000/826</t>
    <phoneticPr fontId="5"/>
  </si>
  <si>
    <t>5,792,000/733</t>
    <phoneticPr fontId="5"/>
  </si>
  <si>
    <t>円</t>
    <rPh sb="0" eb="1">
      <t>エン</t>
    </rPh>
    <phoneticPr fontId="5"/>
  </si>
  <si>
    <t>「地方改善事業委託費（円）」(X)／「相談件数（件）」　(Y)　　　　　</t>
    <phoneticPr fontId="5"/>
  </si>
  <si>
    <t>　X / Y</t>
    <phoneticPr fontId="5"/>
  </si>
  <si>
    <t>5,785,000/610</t>
    <phoneticPr fontId="5"/>
  </si>
  <si>
    <t>5,785,000/610</t>
    <phoneticPr fontId="5"/>
  </si>
  <si>
    <t>電話相談件数</t>
    <rPh sb="0" eb="2">
      <t>デンワ</t>
    </rPh>
    <rPh sb="2" eb="4">
      <t>ソウダン</t>
    </rPh>
    <rPh sb="4" eb="6">
      <t>ケンスウ</t>
    </rPh>
    <phoneticPr fontId="5"/>
  </si>
  <si>
    <t>公益財団法人人権教育啓発推進センター内に相談員を配置し、アイヌの人々を対象とする電話及び来訪による相談を実施。</t>
    <phoneticPr fontId="5"/>
  </si>
  <si>
    <t>アイヌの人々が抱えている様々な困りごとに対して、電話等による相談事業を実施し、アイヌの人々の生活向上に資することを目標とする。</t>
    <rPh sb="57" eb="59">
      <t>モクヒョウ</t>
    </rPh>
    <phoneticPr fontId="5"/>
  </si>
  <si>
    <t>件</t>
    <rPh sb="0" eb="1">
      <t>ケン</t>
    </rPh>
    <phoneticPr fontId="5"/>
  </si>
  <si>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5"/>
  </si>
  <si>
    <t>同和問題に関する人権侵犯事件新規救済手続処理件数の2019年～2021年の平均は178件であり、2006年～2008年の平均は175件である。処置件数は同水準であるが、件数の大幅な増加には至っていないことから、本事業の目的に一定程度寄与している。</t>
    <rPh sb="71" eb="73">
      <t>ショチ</t>
    </rPh>
    <rPh sb="73" eb="75">
      <t>ケンスウ</t>
    </rPh>
    <rPh sb="76" eb="79">
      <t>ドウスイジュン</t>
    </rPh>
    <rPh sb="84" eb="86">
      <t>ケンスウ</t>
    </rPh>
    <rPh sb="87" eb="89">
      <t>オオハバ</t>
    </rPh>
    <rPh sb="90" eb="92">
      <t>ゾウカ</t>
    </rPh>
    <rPh sb="94" eb="95">
      <t>イタ</t>
    </rPh>
    <rPh sb="105" eb="106">
      <t>ホン</t>
    </rPh>
    <phoneticPr fontId="5"/>
  </si>
  <si>
    <t>法務省の人権擁護機関におけるアイヌの人々に関する人権侵犯事件数の減小</t>
    <rPh sb="0" eb="3">
      <t>ホウムショウ</t>
    </rPh>
    <rPh sb="4" eb="6">
      <t>ジンケン</t>
    </rPh>
    <rPh sb="6" eb="8">
      <t>ヨウゴ</t>
    </rPh>
    <rPh sb="8" eb="10">
      <t>キカン</t>
    </rPh>
    <rPh sb="18" eb="20">
      <t>ヒトビト</t>
    </rPh>
    <rPh sb="33" eb="34">
      <t>ショウ</t>
    </rPh>
    <phoneticPr fontId="5"/>
  </si>
  <si>
    <t>アイヌの人々に関する人権侵犯事件の新規救済手続処理件数</t>
    <rPh sb="23" eb="25">
      <t>ショリ</t>
    </rPh>
    <phoneticPr fontId="5"/>
  </si>
  <si>
    <t>アイヌの人々に関する人権侵犯事件新規救済手続処理件数の2019年～2021年の実績は０件であり、2006年～2008年では３件である。着実に件数は減少していることから、本事業の目的に一定程度寄与している。</t>
    <rPh sb="4" eb="6">
      <t>ヒトビト</t>
    </rPh>
    <rPh sb="39" eb="41">
      <t>ジッセキ</t>
    </rPh>
    <rPh sb="67" eb="69">
      <t>チャクジツ</t>
    </rPh>
    <rPh sb="70" eb="72">
      <t>ケンスウ</t>
    </rPh>
    <rPh sb="73" eb="75">
      <t>ゲンショウ</t>
    </rPh>
    <phoneticPr fontId="5"/>
  </si>
  <si>
    <t>　X　/ Y</t>
    <phoneticPr fontId="5"/>
  </si>
  <si>
    <t>国庫補助を行った隣保館数及び生活館数</t>
    <rPh sb="0" eb="2">
      <t>コッコ</t>
    </rPh>
    <rPh sb="2" eb="4">
      <t>ホジョ</t>
    </rPh>
    <rPh sb="5" eb="6">
      <t>オコナ</t>
    </rPh>
    <rPh sb="11" eb="12">
      <t>スウ</t>
    </rPh>
    <phoneticPr fontId="5"/>
  </si>
  <si>
    <t>3,581,778,000/920</t>
    <phoneticPr fontId="5"/>
  </si>
  <si>
    <t>3,610,388,000/918</t>
    <phoneticPr fontId="5"/>
  </si>
  <si>
    <t>「地方改善事業費補助金交付決定額（円）」（X)／「国庫補助を行った隣保館数及び生活館数」（Y)　※補助率は１／２　　　　　　　　　　　</t>
    <rPh sb="11" eb="13">
      <t>コウフ</t>
    </rPh>
    <rPh sb="13" eb="16">
      <t>ケッテイガク</t>
    </rPh>
    <phoneticPr fontId="5"/>
  </si>
  <si>
    <t>円</t>
    <rPh sb="0" eb="1">
      <t>エン</t>
    </rPh>
    <phoneticPr fontId="5"/>
  </si>
  <si>
    <t>3,556,339,000/917</t>
    <phoneticPr fontId="5"/>
  </si>
  <si>
    <t>3,598,390,000/915</t>
    <phoneticPr fontId="5"/>
  </si>
  <si>
    <t>生活環境等の安定向上を図る必要がある地域及びその周辺地域の住民の社会的、経済的、文化的改善向上を図るとともに、生活上の課題や様々な人種課題の速やかな解決に資することを目標とする。</t>
    <rPh sb="83" eb="85">
      <t>モクヒョウ</t>
    </rPh>
    <phoneticPr fontId="5"/>
  </si>
  <si>
    <t>地方改善事業費（隣保館運営費等）の国庫補助について（平10.12.11厚生省発社援第292号）、隣保館の設置及び運営について（平14.8.29厚生労働省発社援第0829002号）</t>
    <phoneticPr fontId="5"/>
  </si>
  <si>
    <t>地方改善事業費（隣保館運営費等）の国庫補助について（平10.12.11厚生省発社援第292号）に基づき、都道府県、指定都市及び中核市に国庫補助を行う。</t>
    <rPh sb="48" eb="49">
      <t>モト</t>
    </rPh>
    <rPh sb="52" eb="56">
      <t>トドウフケン</t>
    </rPh>
    <rPh sb="57" eb="59">
      <t>シテイ</t>
    </rPh>
    <rPh sb="59" eb="61">
      <t>トシ</t>
    </rPh>
    <rPh sb="61" eb="62">
      <t>オヨ</t>
    </rPh>
    <rPh sb="63" eb="66">
      <t>チュウカクシ</t>
    </rPh>
    <rPh sb="67" eb="69">
      <t>コッコ</t>
    </rPh>
    <rPh sb="69" eb="71">
      <t>ホジョ</t>
    </rPh>
    <rPh sb="72" eb="73">
      <t>オコナ</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</si>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</sst>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137583</xdr:colOff>
      <xdr:row>269</xdr:row>
      <xdr:rowOff>63500</xdr:rowOff>
    </xdr:from>
    <xdr:to>
      <xdr:col>32</xdr:col>
      <xdr:colOff>19843</xdr:colOff>
      <xdr:row>270</xdr:row>
      <xdr:rowOff>84138</xdr:rowOff>
    </xdr:to>
    <xdr:sp macro="" textlink="">
      <xdr:nvSpPr>
        <xdr:cNvPr id="21" name="テキスト ボックス 20"/>
        <xdr:cNvSpPr txBox="1"/>
      </xdr:nvSpPr>
      <xdr:spPr>
        <a:xfrm>
          <a:off x="4538133" y="48479075"/>
          <a:ext cx="1882510" cy="3730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厚生労働省　</a:t>
          </a:r>
          <a:r>
            <a:rPr kumimoji="1" lang="en-US" altLang="ja-JP" sz="1100"/>
            <a:t>3,556</a:t>
          </a:r>
          <a:r>
            <a:rPr kumimoji="1" lang="en-US" altLang="ja-JP" sz="1100" baseline="0"/>
            <a:t> </a:t>
          </a:r>
          <a:r>
            <a:rPr kumimoji="1" lang="ja-JP" altLang="en-US" sz="1100"/>
            <a:t>百万円</a:t>
          </a:r>
          <a:endParaRPr kumimoji="1" lang="en-US" altLang="ja-JP" sz="1100"/>
        </a:p>
        <a:p>
          <a:endParaRPr kumimoji="1" lang="ja-JP" altLang="en-US" sz="1100"/>
        </a:p>
      </xdr:txBody>
    </xdr:sp>
    <xdr:clientData/>
  </xdr:twoCellAnchor>
  <xdr:twoCellAnchor>
    <xdr:from>
      <xdr:col>26</xdr:col>
      <xdr:colOff>190500</xdr:colOff>
      <xdr:row>270</xdr:row>
      <xdr:rowOff>85725</xdr:rowOff>
    </xdr:from>
    <xdr:to>
      <xdr:col>26</xdr:col>
      <xdr:colOff>196850</xdr:colOff>
      <xdr:row>271</xdr:row>
      <xdr:rowOff>73025</xdr:rowOff>
    </xdr:to>
    <xdr:cxnSp macro="">
      <xdr:nvCxnSpPr>
        <xdr:cNvPr id="22" name="直線コネクタ 21"/>
        <xdr:cNvCxnSpPr/>
      </xdr:nvCxnSpPr>
      <xdr:spPr>
        <a:xfrm>
          <a:off x="5391150" y="48853725"/>
          <a:ext cx="6350" cy="339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271</xdr:row>
      <xdr:rowOff>66675</xdr:rowOff>
    </xdr:from>
    <xdr:to>
      <xdr:col>40</xdr:col>
      <xdr:colOff>95250</xdr:colOff>
      <xdr:row>271</xdr:row>
      <xdr:rowOff>66675</xdr:rowOff>
    </xdr:to>
    <xdr:cxnSp macro="">
      <xdr:nvCxnSpPr>
        <xdr:cNvPr id="23" name="直線コネクタ 22"/>
        <xdr:cNvCxnSpPr/>
      </xdr:nvCxnSpPr>
      <xdr:spPr>
        <a:xfrm>
          <a:off x="2590800" y="49187100"/>
          <a:ext cx="550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271</xdr:row>
      <xdr:rowOff>57150</xdr:rowOff>
    </xdr:from>
    <xdr:to>
      <xdr:col>12</xdr:col>
      <xdr:colOff>190500</xdr:colOff>
      <xdr:row>273</xdr:row>
      <xdr:rowOff>34925</xdr:rowOff>
    </xdr:to>
    <xdr:cxnSp macro="">
      <xdr:nvCxnSpPr>
        <xdr:cNvPr id="24" name="直線矢印コネクタ 23"/>
        <xdr:cNvCxnSpPr/>
      </xdr:nvCxnSpPr>
      <xdr:spPr>
        <a:xfrm>
          <a:off x="2590800" y="49177575"/>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271</xdr:row>
      <xdr:rowOff>76200</xdr:rowOff>
    </xdr:from>
    <xdr:to>
      <xdr:col>27</xdr:col>
      <xdr:colOff>0</xdr:colOff>
      <xdr:row>273</xdr:row>
      <xdr:rowOff>53975</xdr:rowOff>
    </xdr:to>
    <xdr:cxnSp macro="">
      <xdr:nvCxnSpPr>
        <xdr:cNvPr id="25" name="直線矢印コネクタ 24"/>
        <xdr:cNvCxnSpPr/>
      </xdr:nvCxnSpPr>
      <xdr:spPr>
        <a:xfrm>
          <a:off x="5400675" y="49196625"/>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95250</xdr:colOff>
      <xdr:row>271</xdr:row>
      <xdr:rowOff>66675</xdr:rowOff>
    </xdr:from>
    <xdr:to>
      <xdr:col>40</xdr:col>
      <xdr:colOff>95250</xdr:colOff>
      <xdr:row>273</xdr:row>
      <xdr:rowOff>44450</xdr:rowOff>
    </xdr:to>
    <xdr:cxnSp macro="">
      <xdr:nvCxnSpPr>
        <xdr:cNvPr id="26" name="直線矢印コネクタ 25"/>
        <xdr:cNvCxnSpPr/>
      </xdr:nvCxnSpPr>
      <xdr:spPr>
        <a:xfrm>
          <a:off x="8096250" y="49187100"/>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104775</xdr:colOff>
      <xdr:row>272</xdr:row>
      <xdr:rowOff>28575</xdr:rowOff>
    </xdr:from>
    <xdr:ext cx="1206500" cy="265902"/>
    <xdr:sp macro="" textlink="">
      <xdr:nvSpPr>
        <xdr:cNvPr id="27" name="テキスト ボックス 26"/>
        <xdr:cNvSpPr txBox="1"/>
      </xdr:nvSpPr>
      <xdr:spPr>
        <a:xfrm>
          <a:off x="2705100" y="49501425"/>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27</xdr:col>
      <xdr:colOff>133350</xdr:colOff>
      <xdr:row>272</xdr:row>
      <xdr:rowOff>0</xdr:rowOff>
    </xdr:from>
    <xdr:ext cx="1206500" cy="265902"/>
    <xdr:sp macro="" textlink="">
      <xdr:nvSpPr>
        <xdr:cNvPr id="28" name="テキスト ボックス 27"/>
        <xdr:cNvSpPr txBox="1"/>
      </xdr:nvSpPr>
      <xdr:spPr>
        <a:xfrm>
          <a:off x="5534025" y="49472850"/>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41</xdr:col>
      <xdr:colOff>57149</xdr:colOff>
      <xdr:row>272</xdr:row>
      <xdr:rowOff>4907</xdr:rowOff>
    </xdr:from>
    <xdr:ext cx="1781175" cy="256087"/>
    <xdr:sp macro="" textlink="">
      <xdr:nvSpPr>
        <xdr:cNvPr id="29" name="テキスト ボックス 28"/>
        <xdr:cNvSpPr txBox="1"/>
      </xdr:nvSpPr>
      <xdr:spPr>
        <a:xfrm>
          <a:off x="8258174" y="49477757"/>
          <a:ext cx="1781175"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13</xdr:col>
      <xdr:colOff>95250</xdr:colOff>
      <xdr:row>275</xdr:row>
      <xdr:rowOff>171450</xdr:rowOff>
    </xdr:from>
    <xdr:ext cx="1206500" cy="265902"/>
    <xdr:sp macro="" textlink="">
      <xdr:nvSpPr>
        <xdr:cNvPr id="30" name="テキスト ボックス 29"/>
        <xdr:cNvSpPr txBox="1"/>
      </xdr:nvSpPr>
      <xdr:spPr>
        <a:xfrm>
          <a:off x="2695575" y="50701575"/>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10</xdr:col>
      <xdr:colOff>152400</xdr:colOff>
      <xdr:row>273</xdr:row>
      <xdr:rowOff>114300</xdr:rowOff>
    </xdr:from>
    <xdr:ext cx="1993900" cy="256087"/>
    <xdr:sp macro="" textlink="">
      <xdr:nvSpPr>
        <xdr:cNvPr id="31" name="テキスト ボックス 30"/>
        <xdr:cNvSpPr txBox="1"/>
      </xdr:nvSpPr>
      <xdr:spPr>
        <a:xfrm>
          <a:off x="2193471" y="52079979"/>
          <a:ext cx="19939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A</a:t>
          </a:r>
          <a:r>
            <a:rPr kumimoji="1" lang="ja-JP" altLang="en-US" sz="1100"/>
            <a:t>　都道府県（</a:t>
          </a:r>
          <a:r>
            <a:rPr kumimoji="1" lang="en-US" altLang="ja-JP" sz="1100"/>
            <a:t>36</a:t>
          </a:r>
          <a:r>
            <a:rPr kumimoji="1" lang="ja-JP" altLang="en-US" sz="1100"/>
            <a:t>）　</a:t>
          </a:r>
          <a:r>
            <a:rPr kumimoji="1" lang="en-US" altLang="ja-JP" sz="1100"/>
            <a:t>2,731</a:t>
          </a:r>
          <a:r>
            <a:rPr kumimoji="1" lang="en-US" altLang="ja-JP" sz="1100" baseline="0"/>
            <a:t> </a:t>
          </a:r>
          <a:r>
            <a:rPr kumimoji="1" lang="ja-JP" altLang="en-US" sz="1100"/>
            <a:t>百万円</a:t>
          </a:r>
          <a:endParaRPr kumimoji="1" lang="en-US" altLang="ja-JP" sz="1100"/>
        </a:p>
      </xdr:txBody>
    </xdr:sp>
    <xdr:clientData/>
  </xdr:oneCellAnchor>
  <xdr:oneCellAnchor>
    <xdr:from>
      <xdr:col>23</xdr:col>
      <xdr:colOff>85725</xdr:colOff>
      <xdr:row>273</xdr:row>
      <xdr:rowOff>104775</xdr:rowOff>
    </xdr:from>
    <xdr:ext cx="2489200" cy="256087"/>
    <xdr:sp macro="" textlink="">
      <xdr:nvSpPr>
        <xdr:cNvPr id="32" name="テキスト ボックス 31"/>
        <xdr:cNvSpPr txBox="1"/>
      </xdr:nvSpPr>
      <xdr:spPr>
        <a:xfrm>
          <a:off x="4686300" y="49930050"/>
          <a:ext cx="24892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B</a:t>
          </a:r>
          <a:r>
            <a:rPr kumimoji="1" lang="ja-JP" altLang="en-US" sz="1100"/>
            <a:t>　指定都市、中核市（</a:t>
          </a:r>
          <a:r>
            <a:rPr kumimoji="1" lang="en-US" altLang="ja-JP" sz="1100"/>
            <a:t>35</a:t>
          </a:r>
          <a:r>
            <a:rPr kumimoji="1" lang="ja-JP" altLang="en-US" sz="1100"/>
            <a:t>） </a:t>
          </a:r>
          <a:r>
            <a:rPr kumimoji="1" lang="en-US" altLang="ja-JP" sz="1100"/>
            <a:t>825</a:t>
          </a:r>
          <a:r>
            <a:rPr kumimoji="1" lang="ja-JP" altLang="en-US" sz="1100"/>
            <a:t>百万円</a:t>
          </a:r>
        </a:p>
      </xdr:txBody>
    </xdr:sp>
    <xdr:clientData/>
  </xdr:oneCellAnchor>
  <xdr:oneCellAnchor>
    <xdr:from>
      <xdr:col>39</xdr:col>
      <xdr:colOff>152400</xdr:colOff>
      <xdr:row>273</xdr:row>
      <xdr:rowOff>76200</xdr:rowOff>
    </xdr:from>
    <xdr:ext cx="1943100" cy="622854"/>
    <xdr:sp macro="" textlink="">
      <xdr:nvSpPr>
        <xdr:cNvPr id="33" name="テキスト ボックス 32"/>
        <xdr:cNvSpPr txBox="1"/>
      </xdr:nvSpPr>
      <xdr:spPr>
        <a:xfrm>
          <a:off x="7953375" y="49901475"/>
          <a:ext cx="1943100" cy="6228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D</a:t>
          </a:r>
          <a:r>
            <a:rPr kumimoji="1" lang="ja-JP" altLang="en-US" sz="1100"/>
            <a:t>　公益財団法人</a:t>
          </a:r>
          <a:endParaRPr kumimoji="1" lang="en-US" altLang="ja-JP" sz="1100"/>
        </a:p>
        <a:p>
          <a:r>
            <a:rPr kumimoji="1" lang="ja-JP" altLang="en-US" sz="1100"/>
            <a:t>　人権教育啓発推進センター</a:t>
          </a:r>
          <a:endParaRPr kumimoji="1" lang="en-US" altLang="ja-JP" sz="1100"/>
        </a:p>
        <a:p>
          <a:r>
            <a:rPr kumimoji="1" lang="ja-JP" altLang="en-US" sz="1100"/>
            <a:t>　</a:t>
          </a:r>
          <a:r>
            <a:rPr kumimoji="1" lang="en-US" altLang="ja-JP" sz="1100"/>
            <a:t>6</a:t>
          </a:r>
          <a:r>
            <a:rPr kumimoji="1" lang="ja-JP" altLang="en-US" sz="1100"/>
            <a:t>百万円</a:t>
          </a:r>
        </a:p>
      </xdr:txBody>
    </xdr:sp>
    <xdr:clientData/>
  </xdr:oneCellAnchor>
  <xdr:oneCellAnchor>
    <xdr:from>
      <xdr:col>6</xdr:col>
      <xdr:colOff>76200</xdr:colOff>
      <xdr:row>274</xdr:row>
      <xdr:rowOff>52532</xdr:rowOff>
    </xdr:from>
    <xdr:ext cx="3746500" cy="256087"/>
    <xdr:sp macro="" textlink="">
      <xdr:nvSpPr>
        <xdr:cNvPr id="34" name="テキスト ボックス 33"/>
        <xdr:cNvSpPr txBox="1"/>
      </xdr:nvSpPr>
      <xdr:spPr>
        <a:xfrm>
          <a:off x="1276350" y="50230232"/>
          <a:ext cx="3746500"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ja-JP" altLang="en-US" sz="1100"/>
            <a:t>（隣保館等運営に必要な事務費の交付及び指導監督事務）</a:t>
          </a:r>
        </a:p>
      </xdr:txBody>
    </xdr:sp>
    <xdr:clientData/>
  </xdr:oneCellAnchor>
  <xdr:twoCellAnchor>
    <xdr:from>
      <xdr:col>13</xdr:col>
      <xdr:colOff>0</xdr:colOff>
      <xdr:row>275</xdr:row>
      <xdr:rowOff>0</xdr:rowOff>
    </xdr:from>
    <xdr:to>
      <xdr:col>13</xdr:col>
      <xdr:colOff>0</xdr:colOff>
      <xdr:row>276</xdr:row>
      <xdr:rowOff>238125</xdr:rowOff>
    </xdr:to>
    <xdr:cxnSp macro="">
      <xdr:nvCxnSpPr>
        <xdr:cNvPr id="35" name="直線矢印コネクタ 34"/>
        <xdr:cNvCxnSpPr/>
      </xdr:nvCxnSpPr>
      <xdr:spPr>
        <a:xfrm>
          <a:off x="2600325" y="50530125"/>
          <a:ext cx="0"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276</xdr:row>
      <xdr:rowOff>314325</xdr:rowOff>
    </xdr:from>
    <xdr:ext cx="1943100" cy="256087"/>
    <xdr:sp macro="" textlink="">
      <xdr:nvSpPr>
        <xdr:cNvPr id="36" name="テキスト ボックス 35"/>
        <xdr:cNvSpPr txBox="1"/>
      </xdr:nvSpPr>
      <xdr:spPr>
        <a:xfrm>
          <a:off x="2200275" y="51196875"/>
          <a:ext cx="19431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C</a:t>
          </a:r>
          <a:r>
            <a:rPr kumimoji="1" lang="ja-JP" altLang="en-US" sz="1100"/>
            <a:t>　市町村（</a:t>
          </a:r>
          <a:r>
            <a:rPr kumimoji="1" lang="en-US" altLang="ja-JP" sz="1100"/>
            <a:t>400</a:t>
          </a:r>
          <a:r>
            <a:rPr kumimoji="1" lang="ja-JP" altLang="en-US" sz="1100"/>
            <a:t>）</a:t>
          </a:r>
          <a:r>
            <a:rPr kumimoji="1" lang="ja-JP" altLang="en-US" sz="1100" baseline="0"/>
            <a:t> 　</a:t>
          </a:r>
          <a:r>
            <a:rPr kumimoji="1" lang="en-US" altLang="ja-JP" sz="1100" baseline="0"/>
            <a:t>2,695</a:t>
          </a:r>
          <a:r>
            <a:rPr kumimoji="1" lang="ja-JP" altLang="en-US" sz="1100" baseline="0"/>
            <a:t>百万円</a:t>
          </a:r>
          <a:endParaRPr kumimoji="1" lang="ja-JP" altLang="en-US" sz="1100"/>
        </a:p>
      </xdr:txBody>
    </xdr:sp>
    <xdr:clientData/>
  </xdr:oneCellAnchor>
  <xdr:oneCellAnchor>
    <xdr:from>
      <xdr:col>25</xdr:col>
      <xdr:colOff>142875</xdr:colOff>
      <xdr:row>274</xdr:row>
      <xdr:rowOff>47626</xdr:rowOff>
    </xdr:from>
    <xdr:ext cx="1460500" cy="342900"/>
    <xdr:sp macro="" textlink="">
      <xdr:nvSpPr>
        <xdr:cNvPr id="37" name="テキスト ボックス 36"/>
        <xdr:cNvSpPr txBox="1"/>
      </xdr:nvSpPr>
      <xdr:spPr>
        <a:xfrm>
          <a:off x="5143500" y="50225326"/>
          <a:ext cx="1460500" cy="342900"/>
        </a:xfrm>
        <a:prstGeom prst="rect">
          <a:avLst/>
        </a:prstGeom>
        <a:solidFill>
          <a:sysClr val="window" lastClr="FFFFFF"/>
        </a:solidFill>
        <a:ln w="9525" cmpd="sng">
          <a:noFill/>
        </a:ln>
        <a:effectLst/>
      </xdr:spPr>
      <xdr:txBody>
        <a:bodyPr vertOverflow="clip" horzOverflow="clip" wrap="squar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（隣保館等運営事務）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11</xdr:col>
      <xdr:colOff>0</xdr:colOff>
      <xdr:row>277</xdr:row>
      <xdr:rowOff>299358</xdr:rowOff>
    </xdr:from>
    <xdr:ext cx="1460500" cy="357187"/>
    <xdr:sp macro="" textlink="">
      <xdr:nvSpPr>
        <xdr:cNvPr id="38" name="テキスト ボックス 37"/>
        <xdr:cNvSpPr txBox="1"/>
      </xdr:nvSpPr>
      <xdr:spPr>
        <a:xfrm>
          <a:off x="2245179" y="53680179"/>
          <a:ext cx="1460500"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noAutofit/>
        </a:bodyPr>
        <a:lstStyle/>
        <a:p>
          <a:r>
            <a:rPr kumimoji="1" lang="ja-JP" altLang="en-US" sz="1100"/>
            <a:t>（隣保館等運営事務）</a:t>
          </a:r>
          <a:endParaRPr kumimoji="1" lang="en-US" altLang="ja-JP" sz="1100"/>
        </a:p>
        <a:p>
          <a:endParaRPr kumimoji="1" lang="ja-JP" altLang="en-US" sz="1100"/>
        </a:p>
      </xdr:txBody>
    </xdr:sp>
    <xdr:clientData/>
  </xdr:oneCellAnchor>
  <xdr:twoCellAnchor>
    <xdr:from>
      <xdr:col>9</xdr:col>
      <xdr:colOff>122465</xdr:colOff>
      <xdr:row>322</xdr:row>
      <xdr:rowOff>258535</xdr:rowOff>
    </xdr:from>
    <xdr:to>
      <xdr:col>25</xdr:col>
      <xdr:colOff>4981</xdr:colOff>
      <xdr:row>327</xdr:row>
      <xdr:rowOff>149679</xdr:rowOff>
    </xdr:to>
    <xdr:sp macro="" textlink="">
      <xdr:nvSpPr>
        <xdr:cNvPr id="39" name="正方形/長方形 38"/>
        <xdr:cNvSpPr/>
      </xdr:nvSpPr>
      <xdr:spPr>
        <a:xfrm>
          <a:off x="1959429" y="57789535"/>
          <a:ext cx="3148231" cy="14559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tx1"/>
              </a:solidFill>
            </a:rPr>
            <a:t>精査中</a:t>
          </a:r>
        </a:p>
      </xdr:txBody>
    </xdr:sp>
    <xdr:clientData/>
  </xdr:twoCellAnchor>
  <xdr:twoCellAnchor>
    <xdr:from>
      <xdr:col>4</xdr:col>
      <xdr:colOff>68035</xdr:colOff>
      <xdr:row>431</xdr:row>
      <xdr:rowOff>272143</xdr:rowOff>
    </xdr:from>
    <xdr:to>
      <xdr:col>19</xdr:col>
      <xdr:colOff>154659</xdr:colOff>
      <xdr:row>438</xdr:row>
      <xdr:rowOff>62344</xdr:rowOff>
    </xdr:to>
    <xdr:sp macro="" textlink="">
      <xdr:nvSpPr>
        <xdr:cNvPr id="41" name="正方形/長方形 40"/>
        <xdr:cNvSpPr/>
      </xdr:nvSpPr>
      <xdr:spPr>
        <a:xfrm>
          <a:off x="884464" y="73927607"/>
          <a:ext cx="3148231" cy="24572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366</v>
      </c>
      <c r="AJ2" s="858" t="s">
        <v>690</v>
      </c>
      <c r="AK2" s="858"/>
      <c r="AL2" s="858"/>
      <c r="AM2" s="858"/>
      <c r="AN2" s="90" t="s">
        <v>366</v>
      </c>
      <c r="AO2" s="858">
        <v>21</v>
      </c>
      <c r="AP2" s="858"/>
      <c r="AQ2" s="858"/>
      <c r="AR2" s="91" t="s">
        <v>366</v>
      </c>
      <c r="AS2" s="859">
        <v>792</v>
      </c>
      <c r="AT2" s="859"/>
      <c r="AU2" s="859"/>
      <c r="AV2" s="90" t="str">
        <f>IF(AW2="","","-")</f>
        <v/>
      </c>
      <c r="AW2" s="860"/>
      <c r="AX2" s="860"/>
    </row>
    <row r="3" spans="1:50" ht="21" customHeight="1" thickBot="1" x14ac:dyDescent="0.2">
      <c r="A3" s="861" t="s">
        <v>680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691</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692</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693</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697</v>
      </c>
      <c r="H5" s="849"/>
      <c r="I5" s="849"/>
      <c r="J5" s="849"/>
      <c r="K5" s="849"/>
      <c r="L5" s="849"/>
      <c r="M5" s="850" t="s">
        <v>62</v>
      </c>
      <c r="N5" s="851"/>
      <c r="O5" s="851"/>
      <c r="P5" s="851"/>
      <c r="Q5" s="851"/>
      <c r="R5" s="852"/>
      <c r="S5" s="853" t="s">
        <v>696</v>
      </c>
      <c r="T5" s="849"/>
      <c r="U5" s="849"/>
      <c r="V5" s="849"/>
      <c r="W5" s="849"/>
      <c r="X5" s="854"/>
      <c r="Y5" s="855" t="s">
        <v>3</v>
      </c>
      <c r="Z5" s="856"/>
      <c r="AA5" s="856"/>
      <c r="AB5" s="856"/>
      <c r="AC5" s="856"/>
      <c r="AD5" s="857"/>
      <c r="AE5" s="878" t="s">
        <v>694</v>
      </c>
      <c r="AF5" s="878"/>
      <c r="AG5" s="878"/>
      <c r="AH5" s="878"/>
      <c r="AI5" s="878"/>
      <c r="AJ5" s="878"/>
      <c r="AK5" s="878"/>
      <c r="AL5" s="878"/>
      <c r="AM5" s="878"/>
      <c r="AN5" s="878"/>
      <c r="AO5" s="878"/>
      <c r="AP5" s="879"/>
      <c r="AQ5" s="880" t="s">
        <v>695</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64" t="s">
        <v>20</v>
      </c>
      <c r="B7" s="865"/>
      <c r="C7" s="865"/>
      <c r="D7" s="865"/>
      <c r="E7" s="865"/>
      <c r="F7" s="866"/>
      <c r="G7" s="888" t="s">
        <v>700</v>
      </c>
      <c r="H7" s="889"/>
      <c r="I7" s="889"/>
      <c r="J7" s="889"/>
      <c r="K7" s="889"/>
      <c r="L7" s="889"/>
      <c r="M7" s="889"/>
      <c r="N7" s="889"/>
      <c r="O7" s="889"/>
      <c r="P7" s="889"/>
      <c r="Q7" s="889"/>
      <c r="R7" s="889"/>
      <c r="S7" s="889"/>
      <c r="T7" s="889"/>
      <c r="U7" s="889"/>
      <c r="V7" s="889"/>
      <c r="W7" s="889"/>
      <c r="X7" s="890"/>
      <c r="Y7" s="891" t="s">
        <v>351</v>
      </c>
      <c r="Z7" s="710"/>
      <c r="AA7" s="710"/>
      <c r="AB7" s="710"/>
      <c r="AC7" s="710"/>
      <c r="AD7" s="892"/>
      <c r="AE7" s="820" t="s">
        <v>814</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864" t="s">
        <v>234</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社会保障</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3" t="s">
        <v>21</v>
      </c>
      <c r="B9" s="794"/>
      <c r="C9" s="794"/>
      <c r="D9" s="794"/>
      <c r="E9" s="794"/>
      <c r="F9" s="794"/>
      <c r="G9" s="875" t="s">
        <v>701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781" t="s">
        <v>28</v>
      </c>
      <c r="B10" s="782"/>
      <c r="C10" s="782"/>
      <c r="D10" s="782"/>
      <c r="E10" s="782"/>
      <c r="F10" s="782"/>
      <c r="G10" s="783" t="s">
        <v>702</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5</v>
      </c>
      <c r="B11" s="782"/>
      <c r="C11" s="782"/>
      <c r="D11" s="782"/>
      <c r="E11" s="782"/>
      <c r="F11" s="786"/>
      <c r="G11" s="787" t="str">
        <f>入力規則等!P10</f>
        <v>補助</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790" t="s">
        <v>22</v>
      </c>
      <c r="B12" s="791"/>
      <c r="C12" s="791"/>
      <c r="D12" s="791"/>
      <c r="E12" s="791"/>
      <c r="F12" s="792"/>
      <c r="G12" s="796"/>
      <c r="H12" s="797"/>
      <c r="I12" s="797"/>
      <c r="J12" s="797"/>
      <c r="K12" s="797"/>
      <c r="L12" s="797"/>
      <c r="M12" s="797"/>
      <c r="N12" s="797"/>
      <c r="O12" s="797"/>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6"/>
    </row>
    <row r="13" spans="1:50" ht="21" customHeight="1" x14ac:dyDescent="0.15">
      <c r="A13" s="330"/>
      <c r="B13" s="331"/>
      <c r="C13" s="331"/>
      <c r="D13" s="331"/>
      <c r="E13" s="331"/>
      <c r="F13" s="332"/>
      <c r="G13" s="810" t="s">
        <v>6</v>
      </c>
      <c r="H13" s="811"/>
      <c r="I13" s="827" t="s">
        <v>7</v>
      </c>
      <c r="J13" s="828"/>
      <c r="K13" s="828"/>
      <c r="L13" s="828"/>
      <c r="M13" s="828"/>
      <c r="N13" s="828"/>
      <c r="O13" s="829"/>
      <c r="P13" s="722">
        <v>3605</v>
      </c>
      <c r="Q13" s="723"/>
      <c r="R13" s="723"/>
      <c r="S13" s="723"/>
      <c r="T13" s="723"/>
      <c r="U13" s="723"/>
      <c r="V13" s="724"/>
      <c r="W13" s="722">
        <v>3616</v>
      </c>
      <c r="X13" s="723"/>
      <c r="Y13" s="723"/>
      <c r="Z13" s="723"/>
      <c r="AA13" s="723"/>
      <c r="AB13" s="723"/>
      <c r="AC13" s="724"/>
      <c r="AD13" s="722">
        <v>3624</v>
      </c>
      <c r="AE13" s="723"/>
      <c r="AF13" s="723"/>
      <c r="AG13" s="723"/>
      <c r="AH13" s="723"/>
      <c r="AI13" s="723"/>
      <c r="AJ13" s="724"/>
      <c r="AK13" s="722">
        <v>3624</v>
      </c>
      <c r="AL13" s="723"/>
      <c r="AM13" s="723"/>
      <c r="AN13" s="723"/>
      <c r="AO13" s="723"/>
      <c r="AP13" s="723"/>
      <c r="AQ13" s="724"/>
      <c r="AR13" s="758">
        <v>3624</v>
      </c>
      <c r="AS13" s="759"/>
      <c r="AT13" s="759"/>
      <c r="AU13" s="759"/>
      <c r="AV13" s="759"/>
      <c r="AW13" s="759"/>
      <c r="AX13" s="830"/>
    </row>
    <row r="14" spans="1:50" ht="21" customHeight="1" x14ac:dyDescent="0.15">
      <c r="A14" s="330"/>
      <c r="B14" s="331"/>
      <c r="C14" s="331"/>
      <c r="D14" s="331"/>
      <c r="E14" s="331"/>
      <c r="F14" s="332"/>
      <c r="G14" s="812"/>
      <c r="H14" s="813"/>
      <c r="I14" s="805" t="s">
        <v>8</v>
      </c>
      <c r="J14" s="806"/>
      <c r="K14" s="806"/>
      <c r="L14" s="806"/>
      <c r="M14" s="806"/>
      <c r="N14" s="806"/>
      <c r="O14" s="807"/>
      <c r="P14" s="722" t="s">
        <v>699</v>
      </c>
      <c r="Q14" s="723"/>
      <c r="R14" s="723"/>
      <c r="S14" s="723"/>
      <c r="T14" s="723"/>
      <c r="U14" s="723"/>
      <c r="V14" s="724"/>
      <c r="W14" s="722" t="s">
        <v>699</v>
      </c>
      <c r="X14" s="723"/>
      <c r="Y14" s="723"/>
      <c r="Z14" s="723"/>
      <c r="AA14" s="723"/>
      <c r="AB14" s="723"/>
      <c r="AC14" s="724"/>
      <c r="AD14" s="722" t="s">
        <v>699</v>
      </c>
      <c r="AE14" s="723"/>
      <c r="AF14" s="723"/>
      <c r="AG14" s="723"/>
      <c r="AH14" s="723"/>
      <c r="AI14" s="723"/>
      <c r="AJ14" s="724"/>
      <c r="AK14" s="722" t="s">
        <v>700</v>
      </c>
      <c r="AL14" s="723"/>
      <c r="AM14" s="723"/>
      <c r="AN14" s="723"/>
      <c r="AO14" s="723"/>
      <c r="AP14" s="723"/>
      <c r="AQ14" s="724"/>
      <c r="AR14" s="816"/>
      <c r="AS14" s="816"/>
      <c r="AT14" s="816"/>
      <c r="AU14" s="816"/>
      <c r="AV14" s="816"/>
      <c r="AW14" s="816"/>
      <c r="AX14" s="817"/>
    </row>
    <row r="15" spans="1:50" ht="21" customHeight="1" x14ac:dyDescent="0.15">
      <c r="A15" s="330"/>
      <c r="B15" s="331"/>
      <c r="C15" s="331"/>
      <c r="D15" s="331"/>
      <c r="E15" s="331"/>
      <c r="F15" s="332"/>
      <c r="G15" s="812"/>
      <c r="H15" s="813"/>
      <c r="I15" s="805" t="s">
        <v>48</v>
      </c>
      <c r="J15" s="818"/>
      <c r="K15" s="818"/>
      <c r="L15" s="818"/>
      <c r="M15" s="818"/>
      <c r="N15" s="818"/>
      <c r="O15" s="819"/>
      <c r="P15" s="722" t="s">
        <v>699</v>
      </c>
      <c r="Q15" s="723"/>
      <c r="R15" s="723"/>
      <c r="S15" s="723"/>
      <c r="T15" s="723"/>
      <c r="U15" s="723"/>
      <c r="V15" s="724"/>
      <c r="W15" s="722" t="s">
        <v>699</v>
      </c>
      <c r="X15" s="723"/>
      <c r="Y15" s="723"/>
      <c r="Z15" s="723"/>
      <c r="AA15" s="723"/>
      <c r="AB15" s="723"/>
      <c r="AC15" s="724"/>
      <c r="AD15" s="722" t="s">
        <v>699</v>
      </c>
      <c r="AE15" s="723"/>
      <c r="AF15" s="723"/>
      <c r="AG15" s="723"/>
      <c r="AH15" s="723"/>
      <c r="AI15" s="723"/>
      <c r="AJ15" s="724"/>
      <c r="AK15" s="722" t="s">
        <v>700</v>
      </c>
      <c r="AL15" s="723"/>
      <c r="AM15" s="723"/>
      <c r="AN15" s="723"/>
      <c r="AO15" s="723"/>
      <c r="AP15" s="723"/>
      <c r="AQ15" s="724"/>
      <c r="AR15" s="722"/>
      <c r="AS15" s="723"/>
      <c r="AT15" s="723"/>
      <c r="AU15" s="723"/>
      <c r="AV15" s="723"/>
      <c r="AW15" s="723"/>
      <c r="AX15" s="831"/>
    </row>
    <row r="16" spans="1:50" ht="21" customHeight="1" x14ac:dyDescent="0.15">
      <c r="A16" s="330"/>
      <c r="B16" s="331"/>
      <c r="C16" s="331"/>
      <c r="D16" s="331"/>
      <c r="E16" s="331"/>
      <c r="F16" s="332"/>
      <c r="G16" s="812"/>
      <c r="H16" s="813"/>
      <c r="I16" s="805" t="s">
        <v>49</v>
      </c>
      <c r="J16" s="818"/>
      <c r="K16" s="818"/>
      <c r="L16" s="818"/>
      <c r="M16" s="818"/>
      <c r="N16" s="818"/>
      <c r="O16" s="819"/>
      <c r="P16" s="722" t="s">
        <v>699</v>
      </c>
      <c r="Q16" s="723"/>
      <c r="R16" s="723"/>
      <c r="S16" s="723"/>
      <c r="T16" s="723"/>
      <c r="U16" s="723"/>
      <c r="V16" s="724"/>
      <c r="W16" s="722" t="s">
        <v>699</v>
      </c>
      <c r="X16" s="723"/>
      <c r="Y16" s="723"/>
      <c r="Z16" s="723"/>
      <c r="AA16" s="723"/>
      <c r="AB16" s="723"/>
      <c r="AC16" s="724"/>
      <c r="AD16" s="722" t="s">
        <v>699</v>
      </c>
      <c r="AE16" s="723"/>
      <c r="AF16" s="723"/>
      <c r="AG16" s="723"/>
      <c r="AH16" s="723"/>
      <c r="AI16" s="723"/>
      <c r="AJ16" s="724"/>
      <c r="AK16" s="722" t="s">
        <v>700</v>
      </c>
      <c r="AL16" s="723"/>
      <c r="AM16" s="723"/>
      <c r="AN16" s="723"/>
      <c r="AO16" s="723"/>
      <c r="AP16" s="723"/>
      <c r="AQ16" s="724"/>
      <c r="AR16" s="823"/>
      <c r="AS16" s="824"/>
      <c r="AT16" s="824"/>
      <c r="AU16" s="824"/>
      <c r="AV16" s="824"/>
      <c r="AW16" s="824"/>
      <c r="AX16" s="825"/>
    </row>
    <row r="17" spans="1:50" ht="24.75" customHeight="1" x14ac:dyDescent="0.15">
      <c r="A17" s="330"/>
      <c r="B17" s="331"/>
      <c r="C17" s="331"/>
      <c r="D17" s="331"/>
      <c r="E17" s="331"/>
      <c r="F17" s="332"/>
      <c r="G17" s="812"/>
      <c r="H17" s="813"/>
      <c r="I17" s="805" t="s">
        <v>47</v>
      </c>
      <c r="J17" s="806"/>
      <c r="K17" s="806"/>
      <c r="L17" s="806"/>
      <c r="M17" s="806"/>
      <c r="N17" s="806"/>
      <c r="O17" s="807"/>
      <c r="P17" s="722" t="s">
        <v>699</v>
      </c>
      <c r="Q17" s="723"/>
      <c r="R17" s="723"/>
      <c r="S17" s="723"/>
      <c r="T17" s="723"/>
      <c r="U17" s="723"/>
      <c r="V17" s="724"/>
      <c r="W17" s="722" t="s">
        <v>699</v>
      </c>
      <c r="X17" s="723"/>
      <c r="Y17" s="723"/>
      <c r="Z17" s="723"/>
      <c r="AA17" s="723"/>
      <c r="AB17" s="723"/>
      <c r="AC17" s="724"/>
      <c r="AD17" s="722" t="s">
        <v>699</v>
      </c>
      <c r="AE17" s="723"/>
      <c r="AF17" s="723"/>
      <c r="AG17" s="723"/>
      <c r="AH17" s="723"/>
      <c r="AI17" s="723"/>
      <c r="AJ17" s="724"/>
      <c r="AK17" s="722" t="s">
        <v>700</v>
      </c>
      <c r="AL17" s="723"/>
      <c r="AM17" s="723"/>
      <c r="AN17" s="723"/>
      <c r="AO17" s="723"/>
      <c r="AP17" s="723"/>
      <c r="AQ17" s="724"/>
      <c r="AR17" s="808"/>
      <c r="AS17" s="808"/>
      <c r="AT17" s="808"/>
      <c r="AU17" s="808"/>
      <c r="AV17" s="808"/>
      <c r="AW17" s="808"/>
      <c r="AX17" s="809"/>
    </row>
    <row r="18" spans="1:50" ht="24.75" customHeight="1" x14ac:dyDescent="0.15">
      <c r="A18" s="330"/>
      <c r="B18" s="331"/>
      <c r="C18" s="331"/>
      <c r="D18" s="331"/>
      <c r="E18" s="331"/>
      <c r="F18" s="332"/>
      <c r="G18" s="814"/>
      <c r="H18" s="815"/>
      <c r="I18" s="798" t="s">
        <v>18</v>
      </c>
      <c r="J18" s="799"/>
      <c r="K18" s="799"/>
      <c r="L18" s="799"/>
      <c r="M18" s="799"/>
      <c r="N18" s="799"/>
      <c r="O18" s="800"/>
      <c r="P18" s="801">
        <f>SUM(P13:V17)</f>
        <v>3605</v>
      </c>
      <c r="Q18" s="802"/>
      <c r="R18" s="802"/>
      <c r="S18" s="802"/>
      <c r="T18" s="802"/>
      <c r="U18" s="802"/>
      <c r="V18" s="803"/>
      <c r="W18" s="801">
        <f>SUM(W13:AC17)</f>
        <v>3616</v>
      </c>
      <c r="X18" s="802"/>
      <c r="Y18" s="802"/>
      <c r="Z18" s="802"/>
      <c r="AA18" s="802"/>
      <c r="AB18" s="802"/>
      <c r="AC18" s="803"/>
      <c r="AD18" s="801">
        <f>SUM(AD13:AJ17)</f>
        <v>3624</v>
      </c>
      <c r="AE18" s="802"/>
      <c r="AF18" s="802"/>
      <c r="AG18" s="802"/>
      <c r="AH18" s="802"/>
      <c r="AI18" s="802"/>
      <c r="AJ18" s="803"/>
      <c r="AK18" s="801">
        <f>SUM(AK13:AQ17)</f>
        <v>3624</v>
      </c>
      <c r="AL18" s="802"/>
      <c r="AM18" s="802"/>
      <c r="AN18" s="802"/>
      <c r="AO18" s="802"/>
      <c r="AP18" s="802"/>
      <c r="AQ18" s="803"/>
      <c r="AR18" s="801">
        <f>SUM(AR13:AX17)</f>
        <v>3624</v>
      </c>
      <c r="AS18" s="802"/>
      <c r="AT18" s="802"/>
      <c r="AU18" s="802"/>
      <c r="AV18" s="802"/>
      <c r="AW18" s="802"/>
      <c r="AX18" s="804"/>
    </row>
    <row r="19" spans="1:50" ht="24.75" customHeight="1" x14ac:dyDescent="0.15">
      <c r="A19" s="330"/>
      <c r="B19" s="331"/>
      <c r="C19" s="331"/>
      <c r="D19" s="331"/>
      <c r="E19" s="331"/>
      <c r="F19" s="332"/>
      <c r="G19" s="773" t="s">
        <v>9</v>
      </c>
      <c r="H19" s="774"/>
      <c r="I19" s="774"/>
      <c r="J19" s="774"/>
      <c r="K19" s="774"/>
      <c r="L19" s="774"/>
      <c r="M19" s="774"/>
      <c r="N19" s="774"/>
      <c r="O19" s="774"/>
      <c r="P19" s="722">
        <v>3588</v>
      </c>
      <c r="Q19" s="723"/>
      <c r="R19" s="723"/>
      <c r="S19" s="723"/>
      <c r="T19" s="723"/>
      <c r="U19" s="723"/>
      <c r="V19" s="724"/>
      <c r="W19" s="722">
        <v>3521</v>
      </c>
      <c r="X19" s="723"/>
      <c r="Y19" s="723"/>
      <c r="Z19" s="723"/>
      <c r="AA19" s="723"/>
      <c r="AB19" s="723"/>
      <c r="AC19" s="724"/>
      <c r="AD19" s="722">
        <v>3562</v>
      </c>
      <c r="AE19" s="723"/>
      <c r="AF19" s="723"/>
      <c r="AG19" s="723"/>
      <c r="AH19" s="723"/>
      <c r="AI19" s="723"/>
      <c r="AJ19" s="724"/>
      <c r="AK19" s="770"/>
      <c r="AL19" s="770"/>
      <c r="AM19" s="770"/>
      <c r="AN19" s="770"/>
      <c r="AO19" s="770"/>
      <c r="AP19" s="770"/>
      <c r="AQ19" s="770"/>
      <c r="AR19" s="770"/>
      <c r="AS19" s="770"/>
      <c r="AT19" s="770"/>
      <c r="AU19" s="770"/>
      <c r="AV19" s="770"/>
      <c r="AW19" s="770"/>
      <c r="AX19" s="772"/>
    </row>
    <row r="20" spans="1:50" ht="24.75" customHeight="1" x14ac:dyDescent="0.15">
      <c r="A20" s="330"/>
      <c r="B20" s="331"/>
      <c r="C20" s="331"/>
      <c r="D20" s="331"/>
      <c r="E20" s="331"/>
      <c r="F20" s="332"/>
      <c r="G20" s="773" t="s">
        <v>10</v>
      </c>
      <c r="H20" s="774"/>
      <c r="I20" s="774"/>
      <c r="J20" s="774"/>
      <c r="K20" s="774"/>
      <c r="L20" s="774"/>
      <c r="M20" s="774"/>
      <c r="N20" s="774"/>
      <c r="O20" s="774"/>
      <c r="P20" s="769">
        <f>IF(P18=0, "-", SUM(P19)/P18)</f>
        <v>0.9952843273231623</v>
      </c>
      <c r="Q20" s="769"/>
      <c r="R20" s="769"/>
      <c r="S20" s="769"/>
      <c r="T20" s="769"/>
      <c r="U20" s="769"/>
      <c r="V20" s="769"/>
      <c r="W20" s="769">
        <f>IF(W18=0, "-", SUM(W19)/W18)</f>
        <v>0.97372787610619471</v>
      </c>
      <c r="X20" s="769"/>
      <c r="Y20" s="769"/>
      <c r="Z20" s="769"/>
      <c r="AA20" s="769"/>
      <c r="AB20" s="769"/>
      <c r="AC20" s="769"/>
      <c r="AD20" s="769">
        <f>IF(AD18=0, "-", SUM(AD19)/AD18)</f>
        <v>0.98289183222958054</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3"/>
      <c r="B21" s="794"/>
      <c r="C21" s="794"/>
      <c r="D21" s="794"/>
      <c r="E21" s="794"/>
      <c r="F21" s="795"/>
      <c r="G21" s="767" t="s">
        <v>319</v>
      </c>
      <c r="H21" s="768"/>
      <c r="I21" s="768"/>
      <c r="J21" s="768"/>
      <c r="K21" s="768"/>
      <c r="L21" s="768"/>
      <c r="M21" s="768"/>
      <c r="N21" s="768"/>
      <c r="O21" s="768"/>
      <c r="P21" s="769">
        <f>IF(P19=0, "-", SUM(P19)/SUM(P13,P14))</f>
        <v>0.9952843273231623</v>
      </c>
      <c r="Q21" s="769"/>
      <c r="R21" s="769"/>
      <c r="S21" s="769"/>
      <c r="T21" s="769"/>
      <c r="U21" s="769"/>
      <c r="V21" s="769"/>
      <c r="W21" s="769">
        <f>IF(W19=0, "-", SUM(W19)/SUM(W13,W14))</f>
        <v>0.97372787610619471</v>
      </c>
      <c r="X21" s="769"/>
      <c r="Y21" s="769"/>
      <c r="Z21" s="769"/>
      <c r="AA21" s="769"/>
      <c r="AB21" s="769"/>
      <c r="AC21" s="769"/>
      <c r="AD21" s="769">
        <f>IF(AD19=0, "-", SUM(AD19)/SUM(AD13,AD14))</f>
        <v>0.98289183222958054</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28" t="s">
        <v>675</v>
      </c>
      <c r="B22" s="729"/>
      <c r="C22" s="729"/>
      <c r="D22" s="729"/>
      <c r="E22" s="729"/>
      <c r="F22" s="730"/>
      <c r="G22" s="734" t="s">
        <v>308</v>
      </c>
      <c r="H22" s="573"/>
      <c r="I22" s="573"/>
      <c r="J22" s="573"/>
      <c r="K22" s="573"/>
      <c r="L22" s="573"/>
      <c r="M22" s="573"/>
      <c r="N22" s="573"/>
      <c r="O22" s="574"/>
      <c r="P22" s="735" t="s">
        <v>673</v>
      </c>
      <c r="Q22" s="573"/>
      <c r="R22" s="573"/>
      <c r="S22" s="573"/>
      <c r="T22" s="573"/>
      <c r="U22" s="573"/>
      <c r="V22" s="574"/>
      <c r="W22" s="735" t="s">
        <v>674</v>
      </c>
      <c r="X22" s="573"/>
      <c r="Y22" s="573"/>
      <c r="Z22" s="573"/>
      <c r="AA22" s="573"/>
      <c r="AB22" s="573"/>
      <c r="AC22" s="574"/>
      <c r="AD22" s="735" t="s">
        <v>307</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x14ac:dyDescent="0.15">
      <c r="A23" s="731"/>
      <c r="B23" s="732"/>
      <c r="C23" s="732"/>
      <c r="D23" s="732"/>
      <c r="E23" s="732"/>
      <c r="F23" s="733"/>
      <c r="G23" s="755" t="s">
        <v>703</v>
      </c>
      <c r="H23" s="756"/>
      <c r="I23" s="756"/>
      <c r="J23" s="756"/>
      <c r="K23" s="756"/>
      <c r="L23" s="756"/>
      <c r="M23" s="756"/>
      <c r="N23" s="756"/>
      <c r="O23" s="757"/>
      <c r="P23" s="758">
        <v>3619</v>
      </c>
      <c r="Q23" s="759"/>
      <c r="R23" s="759"/>
      <c r="S23" s="759"/>
      <c r="T23" s="759"/>
      <c r="U23" s="759"/>
      <c r="V23" s="760"/>
      <c r="W23" s="758">
        <v>3619</v>
      </c>
      <c r="X23" s="759"/>
      <c r="Y23" s="759"/>
      <c r="Z23" s="759"/>
      <c r="AA23" s="759"/>
      <c r="AB23" s="759"/>
      <c r="AC23" s="760"/>
      <c r="AD23" s="761" t="s">
        <v>700</v>
      </c>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customHeight="1" x14ac:dyDescent="0.15">
      <c r="A24" s="731"/>
      <c r="B24" s="732"/>
      <c r="C24" s="732"/>
      <c r="D24" s="732"/>
      <c r="E24" s="732"/>
      <c r="F24" s="733"/>
      <c r="G24" s="725" t="s">
        <v>704</v>
      </c>
      <c r="H24" s="726"/>
      <c r="I24" s="726"/>
      <c r="J24" s="726"/>
      <c r="K24" s="726"/>
      <c r="L24" s="726"/>
      <c r="M24" s="726"/>
      <c r="N24" s="726"/>
      <c r="O24" s="727"/>
      <c r="P24" s="722">
        <v>6</v>
      </c>
      <c r="Q24" s="723"/>
      <c r="R24" s="723"/>
      <c r="S24" s="723"/>
      <c r="T24" s="723"/>
      <c r="U24" s="723"/>
      <c r="V24" s="724"/>
      <c r="W24" s="722">
        <v>6</v>
      </c>
      <c r="X24" s="723"/>
      <c r="Y24" s="723"/>
      <c r="Z24" s="723"/>
      <c r="AA24" s="723"/>
      <c r="AB24" s="723"/>
      <c r="AC24" s="724"/>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hidden="1" customHeight="1" x14ac:dyDescent="0.15">
      <c r="A25" s="731"/>
      <c r="B25" s="732"/>
      <c r="C25" s="732"/>
      <c r="D25" s="732"/>
      <c r="E25" s="732"/>
      <c r="F25" s="733"/>
      <c r="G25" s="725"/>
      <c r="H25" s="726"/>
      <c r="I25" s="726"/>
      <c r="J25" s="726"/>
      <c r="K25" s="726"/>
      <c r="L25" s="726"/>
      <c r="M25" s="726"/>
      <c r="N25" s="726"/>
      <c r="O25" s="727"/>
      <c r="P25" s="722"/>
      <c r="Q25" s="723"/>
      <c r="R25" s="723"/>
      <c r="S25" s="723"/>
      <c r="T25" s="723"/>
      <c r="U25" s="723"/>
      <c r="V25" s="724"/>
      <c r="W25" s="722"/>
      <c r="X25" s="723"/>
      <c r="Y25" s="723"/>
      <c r="Z25" s="723"/>
      <c r="AA25" s="723"/>
      <c r="AB25" s="723"/>
      <c r="AC25" s="724"/>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15">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15">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15">
      <c r="A28" s="731"/>
      <c r="B28" s="732"/>
      <c r="C28" s="732"/>
      <c r="D28" s="732"/>
      <c r="E28" s="732"/>
      <c r="F28" s="733"/>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
      <c r="A29" s="731"/>
      <c r="B29" s="732"/>
      <c r="C29" s="732"/>
      <c r="D29" s="732"/>
      <c r="E29" s="732"/>
      <c r="F29" s="733"/>
      <c r="G29" s="321" t="s">
        <v>18</v>
      </c>
      <c r="H29" s="742"/>
      <c r="I29" s="742"/>
      <c r="J29" s="742"/>
      <c r="K29" s="742"/>
      <c r="L29" s="742"/>
      <c r="M29" s="742"/>
      <c r="N29" s="742"/>
      <c r="O29" s="743"/>
      <c r="P29" s="744">
        <f>AK13</f>
        <v>3624</v>
      </c>
      <c r="Q29" s="745"/>
      <c r="R29" s="745"/>
      <c r="S29" s="745"/>
      <c r="T29" s="745"/>
      <c r="U29" s="745"/>
      <c r="V29" s="746"/>
      <c r="W29" s="747">
        <f>AR13</f>
        <v>3624</v>
      </c>
      <c r="X29" s="748"/>
      <c r="Y29" s="748"/>
      <c r="Z29" s="748"/>
      <c r="AA29" s="748"/>
      <c r="AB29" s="748"/>
      <c r="AC29" s="749"/>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x14ac:dyDescent="0.15">
      <c r="A30" s="750" t="s">
        <v>662</v>
      </c>
      <c r="B30" s="751"/>
      <c r="C30" s="751"/>
      <c r="D30" s="751"/>
      <c r="E30" s="751"/>
      <c r="F30" s="752"/>
      <c r="G30" s="753" t="s">
        <v>815</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15">
      <c r="A31" s="671" t="s">
        <v>663</v>
      </c>
      <c r="B31" s="168"/>
      <c r="C31" s="168"/>
      <c r="D31" s="168"/>
      <c r="E31" s="168"/>
      <c r="F31" s="169"/>
      <c r="G31" s="712" t="s">
        <v>655</v>
      </c>
      <c r="H31" s="713"/>
      <c r="I31" s="713"/>
      <c r="J31" s="713"/>
      <c r="K31" s="713"/>
      <c r="L31" s="713"/>
      <c r="M31" s="713"/>
      <c r="N31" s="713"/>
      <c r="O31" s="713"/>
      <c r="P31" s="714" t="s">
        <v>654</v>
      </c>
      <c r="Q31" s="713"/>
      <c r="R31" s="713"/>
      <c r="S31" s="713"/>
      <c r="T31" s="713"/>
      <c r="U31" s="713"/>
      <c r="V31" s="713"/>
      <c r="W31" s="713"/>
      <c r="X31" s="715"/>
      <c r="Y31" s="716"/>
      <c r="Z31" s="717"/>
      <c r="AA31" s="718"/>
      <c r="AB31" s="649" t="s">
        <v>11</v>
      </c>
      <c r="AC31" s="649"/>
      <c r="AD31" s="649"/>
      <c r="AE31" s="131" t="s">
        <v>499</v>
      </c>
      <c r="AF31" s="719"/>
      <c r="AG31" s="719"/>
      <c r="AH31" s="720"/>
      <c r="AI31" s="131" t="s">
        <v>651</v>
      </c>
      <c r="AJ31" s="719"/>
      <c r="AK31" s="719"/>
      <c r="AL31" s="720"/>
      <c r="AM31" s="131" t="s">
        <v>467</v>
      </c>
      <c r="AN31" s="719"/>
      <c r="AO31" s="719"/>
      <c r="AP31" s="720"/>
      <c r="AQ31" s="646" t="s">
        <v>498</v>
      </c>
      <c r="AR31" s="647"/>
      <c r="AS31" s="647"/>
      <c r="AT31" s="648"/>
      <c r="AU31" s="646" t="s">
        <v>676</v>
      </c>
      <c r="AV31" s="647"/>
      <c r="AW31" s="647"/>
      <c r="AX31" s="656"/>
    </row>
    <row r="32" spans="1:50" ht="50.1" customHeight="1" x14ac:dyDescent="0.15">
      <c r="A32" s="671"/>
      <c r="B32" s="168"/>
      <c r="C32" s="168"/>
      <c r="D32" s="168"/>
      <c r="E32" s="168"/>
      <c r="F32" s="169"/>
      <c r="G32" s="721" t="s">
        <v>813</v>
      </c>
      <c r="H32" s="658"/>
      <c r="I32" s="658"/>
      <c r="J32" s="658"/>
      <c r="K32" s="658"/>
      <c r="L32" s="658"/>
      <c r="M32" s="658"/>
      <c r="N32" s="658"/>
      <c r="O32" s="658"/>
      <c r="P32" s="408" t="s">
        <v>806</v>
      </c>
      <c r="Q32" s="662"/>
      <c r="R32" s="662"/>
      <c r="S32" s="662"/>
      <c r="T32" s="662"/>
      <c r="U32" s="662"/>
      <c r="V32" s="662"/>
      <c r="W32" s="662"/>
      <c r="X32" s="663"/>
      <c r="Y32" s="667" t="s">
        <v>52</v>
      </c>
      <c r="Z32" s="668"/>
      <c r="AA32" s="669"/>
      <c r="AB32" s="163" t="s">
        <v>735</v>
      </c>
      <c r="AC32" s="670"/>
      <c r="AD32" s="670"/>
      <c r="AE32" s="639">
        <v>920</v>
      </c>
      <c r="AF32" s="639"/>
      <c r="AG32" s="639"/>
      <c r="AH32" s="639"/>
      <c r="AI32" s="639">
        <v>916</v>
      </c>
      <c r="AJ32" s="639"/>
      <c r="AK32" s="639"/>
      <c r="AL32" s="639"/>
      <c r="AM32" s="639">
        <v>914</v>
      </c>
      <c r="AN32" s="639"/>
      <c r="AO32" s="639"/>
      <c r="AP32" s="639"/>
      <c r="AQ32" s="685">
        <v>915</v>
      </c>
      <c r="AR32" s="639"/>
      <c r="AS32" s="639"/>
      <c r="AT32" s="639"/>
      <c r="AU32" s="108" t="s">
        <v>700</v>
      </c>
      <c r="AV32" s="641"/>
      <c r="AW32" s="641"/>
      <c r="AX32" s="642"/>
    </row>
    <row r="33" spans="1:51" ht="50.1" customHeight="1" x14ac:dyDescent="0.1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163" t="s">
        <v>735</v>
      </c>
      <c r="AC33" s="670"/>
      <c r="AD33" s="670"/>
      <c r="AE33" s="639">
        <v>939</v>
      </c>
      <c r="AF33" s="639"/>
      <c r="AG33" s="639"/>
      <c r="AH33" s="639"/>
      <c r="AI33" s="639">
        <v>920</v>
      </c>
      <c r="AJ33" s="639"/>
      <c r="AK33" s="639"/>
      <c r="AL33" s="639"/>
      <c r="AM33" s="639">
        <v>916</v>
      </c>
      <c r="AN33" s="639"/>
      <c r="AO33" s="639"/>
      <c r="AP33" s="639"/>
      <c r="AQ33" s="639">
        <v>914</v>
      </c>
      <c r="AR33" s="639"/>
      <c r="AS33" s="639"/>
      <c r="AT33" s="639"/>
      <c r="AU33" s="108">
        <v>915</v>
      </c>
      <c r="AV33" s="641"/>
      <c r="AW33" s="641"/>
      <c r="AX33" s="642"/>
    </row>
    <row r="34" spans="1:51" ht="23.25" customHeight="1" x14ac:dyDescent="0.15">
      <c r="A34" s="703" t="s">
        <v>664</v>
      </c>
      <c r="B34" s="704"/>
      <c r="C34" s="704"/>
      <c r="D34" s="704"/>
      <c r="E34" s="704"/>
      <c r="F34" s="705"/>
      <c r="G34" s="191" t="s">
        <v>665</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499</v>
      </c>
      <c r="AF34" s="191"/>
      <c r="AG34" s="191"/>
      <c r="AH34" s="192"/>
      <c r="AI34" s="190" t="s">
        <v>651</v>
      </c>
      <c r="AJ34" s="191"/>
      <c r="AK34" s="191"/>
      <c r="AL34" s="192"/>
      <c r="AM34" s="190" t="s">
        <v>467</v>
      </c>
      <c r="AN34" s="191"/>
      <c r="AO34" s="191"/>
      <c r="AP34" s="192"/>
      <c r="AQ34" s="650" t="s">
        <v>677</v>
      </c>
      <c r="AR34" s="651"/>
      <c r="AS34" s="651"/>
      <c r="AT34" s="651"/>
      <c r="AU34" s="651"/>
      <c r="AV34" s="651"/>
      <c r="AW34" s="651"/>
      <c r="AX34" s="652"/>
    </row>
    <row r="35" spans="1:51" ht="23.25" customHeight="1" x14ac:dyDescent="0.15">
      <c r="A35" s="706"/>
      <c r="B35" s="707"/>
      <c r="C35" s="707"/>
      <c r="D35" s="707"/>
      <c r="E35" s="707"/>
      <c r="F35" s="708"/>
      <c r="G35" s="675" t="s">
        <v>809</v>
      </c>
      <c r="H35" s="676"/>
      <c r="I35" s="676"/>
      <c r="J35" s="676"/>
      <c r="K35" s="676"/>
      <c r="L35" s="676"/>
      <c r="M35" s="676"/>
      <c r="N35" s="676"/>
      <c r="O35" s="676"/>
      <c r="P35" s="676"/>
      <c r="Q35" s="676"/>
      <c r="R35" s="676"/>
      <c r="S35" s="676"/>
      <c r="T35" s="676"/>
      <c r="U35" s="676"/>
      <c r="V35" s="676"/>
      <c r="W35" s="676"/>
      <c r="X35" s="676"/>
      <c r="Y35" s="679" t="s">
        <v>664</v>
      </c>
      <c r="Z35" s="680"/>
      <c r="AA35" s="681"/>
      <c r="AB35" s="682" t="s">
        <v>810</v>
      </c>
      <c r="AC35" s="683"/>
      <c r="AD35" s="684"/>
      <c r="AE35" s="685">
        <v>3893237</v>
      </c>
      <c r="AF35" s="685"/>
      <c r="AG35" s="685"/>
      <c r="AH35" s="685"/>
      <c r="AI35" s="685">
        <v>3932885</v>
      </c>
      <c r="AJ35" s="685"/>
      <c r="AK35" s="685"/>
      <c r="AL35" s="685"/>
      <c r="AM35" s="685">
        <v>3878232</v>
      </c>
      <c r="AN35" s="685"/>
      <c r="AO35" s="685"/>
      <c r="AP35" s="685"/>
      <c r="AQ35" s="108">
        <v>3932666</v>
      </c>
      <c r="AR35" s="102"/>
      <c r="AS35" s="102"/>
      <c r="AT35" s="102"/>
      <c r="AU35" s="102"/>
      <c r="AV35" s="102"/>
      <c r="AW35" s="102"/>
      <c r="AX35" s="103"/>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667</v>
      </c>
      <c r="Z36" s="672"/>
      <c r="AA36" s="673"/>
      <c r="AB36" s="635" t="s">
        <v>805</v>
      </c>
      <c r="AC36" s="636"/>
      <c r="AD36" s="637"/>
      <c r="AE36" s="638" t="s">
        <v>807</v>
      </c>
      <c r="AF36" s="638"/>
      <c r="AG36" s="638"/>
      <c r="AH36" s="638"/>
      <c r="AI36" s="638" t="s">
        <v>808</v>
      </c>
      <c r="AJ36" s="638"/>
      <c r="AK36" s="638"/>
      <c r="AL36" s="638"/>
      <c r="AM36" s="638" t="s">
        <v>811</v>
      </c>
      <c r="AN36" s="638"/>
      <c r="AO36" s="638"/>
      <c r="AP36" s="638"/>
      <c r="AQ36" s="638" t="s">
        <v>812</v>
      </c>
      <c r="AR36" s="638"/>
      <c r="AS36" s="638"/>
      <c r="AT36" s="638"/>
      <c r="AU36" s="638"/>
      <c r="AV36" s="638"/>
      <c r="AW36" s="638"/>
      <c r="AX36" s="674"/>
    </row>
    <row r="37" spans="1:51" ht="18.75" customHeight="1" x14ac:dyDescent="0.15">
      <c r="A37" s="691" t="s">
        <v>315</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499</v>
      </c>
      <c r="AF37" s="633"/>
      <c r="AG37" s="633"/>
      <c r="AH37" s="634"/>
      <c r="AI37" s="701" t="s">
        <v>651</v>
      </c>
      <c r="AJ37" s="701"/>
      <c r="AK37" s="701"/>
      <c r="AL37" s="632"/>
      <c r="AM37" s="701" t="s">
        <v>467</v>
      </c>
      <c r="AN37" s="701"/>
      <c r="AO37" s="701"/>
      <c r="AP37" s="632"/>
      <c r="AQ37" s="231" t="s">
        <v>223</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700</v>
      </c>
      <c r="AR38" s="531"/>
      <c r="AS38" s="142" t="s">
        <v>224</v>
      </c>
      <c r="AT38" s="143"/>
      <c r="AU38" s="141" t="s">
        <v>700</v>
      </c>
      <c r="AV38" s="141"/>
      <c r="AW38" s="123" t="s">
        <v>170</v>
      </c>
      <c r="AX38" s="144"/>
    </row>
    <row r="39" spans="1:51" ht="23.25" customHeight="1" x14ac:dyDescent="0.15">
      <c r="A39" s="697"/>
      <c r="B39" s="695"/>
      <c r="C39" s="695"/>
      <c r="D39" s="695"/>
      <c r="E39" s="695"/>
      <c r="F39" s="696"/>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700</v>
      </c>
      <c r="AC39" s="163"/>
      <c r="AD39" s="163"/>
      <c r="AE39" s="108" t="s">
        <v>366</v>
      </c>
      <c r="AF39" s="102"/>
      <c r="AG39" s="102"/>
      <c r="AH39" s="102"/>
      <c r="AI39" s="108" t="s">
        <v>366</v>
      </c>
      <c r="AJ39" s="102"/>
      <c r="AK39" s="102"/>
      <c r="AL39" s="102"/>
      <c r="AM39" s="108" t="s">
        <v>366</v>
      </c>
      <c r="AN39" s="102"/>
      <c r="AO39" s="102"/>
      <c r="AP39" s="102"/>
      <c r="AQ39" s="109" t="s">
        <v>366</v>
      </c>
      <c r="AR39" s="110"/>
      <c r="AS39" s="110"/>
      <c r="AT39" s="111"/>
      <c r="AU39" s="102" t="s">
        <v>366</v>
      </c>
      <c r="AV39" s="102"/>
      <c r="AW39" s="102"/>
      <c r="AX39" s="103"/>
    </row>
    <row r="40" spans="1:51" ht="23.25"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366</v>
      </c>
      <c r="AF40" s="102"/>
      <c r="AG40" s="102"/>
      <c r="AH40" s="102"/>
      <c r="AI40" s="108" t="s">
        <v>366</v>
      </c>
      <c r="AJ40" s="102"/>
      <c r="AK40" s="102"/>
      <c r="AL40" s="102"/>
      <c r="AM40" s="108" t="s">
        <v>366</v>
      </c>
      <c r="AN40" s="102"/>
      <c r="AO40" s="102"/>
      <c r="AP40" s="102"/>
      <c r="AQ40" s="109" t="s">
        <v>366</v>
      </c>
      <c r="AR40" s="110"/>
      <c r="AS40" s="110"/>
      <c r="AT40" s="111"/>
      <c r="AU40" s="102" t="s">
        <v>366</v>
      </c>
      <c r="AV40" s="102"/>
      <c r="AW40" s="102"/>
      <c r="AX40" s="103"/>
    </row>
    <row r="41" spans="1:51" ht="23.25"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t="s">
        <v>366</v>
      </c>
      <c r="AF41" s="102"/>
      <c r="AG41" s="102"/>
      <c r="AH41" s="102"/>
      <c r="AI41" s="108" t="s">
        <v>366</v>
      </c>
      <c r="AJ41" s="102"/>
      <c r="AK41" s="102"/>
      <c r="AL41" s="102"/>
      <c r="AM41" s="108" t="s">
        <v>366</v>
      </c>
      <c r="AN41" s="102"/>
      <c r="AO41" s="102"/>
      <c r="AP41" s="102"/>
      <c r="AQ41" s="109" t="s">
        <v>366</v>
      </c>
      <c r="AR41" s="110"/>
      <c r="AS41" s="110"/>
      <c r="AT41" s="111"/>
      <c r="AU41" s="102" t="s">
        <v>366</v>
      </c>
      <c r="AV41" s="102"/>
      <c r="AW41" s="102"/>
      <c r="AX41" s="103"/>
    </row>
    <row r="42" spans="1:51" ht="23.25" customHeight="1" x14ac:dyDescent="0.15">
      <c r="A42" s="202" t="s">
        <v>342</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705</v>
      </c>
      <c r="H46" s="216"/>
      <c r="I46" s="216"/>
      <c r="J46" s="216"/>
      <c r="K46" s="216"/>
      <c r="L46" s="216"/>
      <c r="M46" s="216"/>
      <c r="N46" s="216"/>
      <c r="O46" s="216"/>
      <c r="P46" s="216"/>
      <c r="Q46" s="216"/>
      <c r="R46" s="216"/>
      <c r="S46" s="216"/>
      <c r="T46" s="216"/>
      <c r="U46" s="216"/>
      <c r="V46" s="216"/>
      <c r="W46" s="216"/>
      <c r="X46" s="216"/>
      <c r="Y46" s="216"/>
      <c r="Z46" s="216"/>
      <c r="AA46" s="217"/>
      <c r="AB46" s="222" t="s">
        <v>801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700</v>
      </c>
      <c r="AR50" s="141"/>
      <c r="AS50" s="142" t="s">
        <v>224</v>
      </c>
      <c r="AT50" s="143"/>
      <c r="AU50" s="141" t="s">
        <v>700</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706</v>
      </c>
      <c r="H51" s="146"/>
      <c r="I51" s="146"/>
      <c r="J51" s="146"/>
      <c r="K51" s="146"/>
      <c r="L51" s="146"/>
      <c r="M51" s="146"/>
      <c r="N51" s="146"/>
      <c r="O51" s="147"/>
      <c r="P51" s="146" t="s">
        <v>707</v>
      </c>
      <c r="Q51" s="154"/>
      <c r="R51" s="154"/>
      <c r="S51" s="154"/>
      <c r="T51" s="154"/>
      <c r="U51" s="154"/>
      <c r="V51" s="154"/>
      <c r="W51" s="154"/>
      <c r="X51" s="155"/>
      <c r="Y51" s="160" t="s">
        <v>58</v>
      </c>
      <c r="Z51" s="161"/>
      <c r="AA51" s="162"/>
      <c r="AB51" s="163" t="s">
        <v>708</v>
      </c>
      <c r="AC51" s="163"/>
      <c r="AD51" s="163"/>
      <c r="AE51" s="108">
        <v>99</v>
      </c>
      <c r="AF51" s="102"/>
      <c r="AG51" s="102"/>
      <c r="AH51" s="102"/>
      <c r="AI51" s="108">
        <v>236</v>
      </c>
      <c r="AJ51" s="102"/>
      <c r="AK51" s="102"/>
      <c r="AL51" s="102"/>
      <c r="AM51" s="108">
        <v>201</v>
      </c>
      <c r="AN51" s="102"/>
      <c r="AO51" s="102"/>
      <c r="AP51" s="102"/>
      <c r="AQ51" s="109" t="s">
        <v>700</v>
      </c>
      <c r="AR51" s="110"/>
      <c r="AS51" s="110"/>
      <c r="AT51" s="111"/>
      <c r="AU51" s="102" t="s">
        <v>700</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700</v>
      </c>
      <c r="AC52" s="107"/>
      <c r="AD52" s="107"/>
      <c r="AE52" s="108" t="s">
        <v>366</v>
      </c>
      <c r="AF52" s="102"/>
      <c r="AG52" s="102"/>
      <c r="AH52" s="102"/>
      <c r="AI52" s="108" t="s">
        <v>366</v>
      </c>
      <c r="AJ52" s="102"/>
      <c r="AK52" s="102"/>
      <c r="AL52" s="102"/>
      <c r="AM52" s="108" t="s">
        <v>366</v>
      </c>
      <c r="AN52" s="102"/>
      <c r="AO52" s="102"/>
      <c r="AP52" s="102"/>
      <c r="AQ52" s="109" t="s">
        <v>366</v>
      </c>
      <c r="AR52" s="110"/>
      <c r="AS52" s="110"/>
      <c r="AT52" s="111"/>
      <c r="AU52" s="102" t="s">
        <v>366</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366</v>
      </c>
      <c r="AF53" s="114"/>
      <c r="AG53" s="114"/>
      <c r="AH53" s="114"/>
      <c r="AI53" s="113" t="s">
        <v>366</v>
      </c>
      <c r="AJ53" s="114"/>
      <c r="AK53" s="114"/>
      <c r="AL53" s="114"/>
      <c r="AM53" s="113" t="s">
        <v>366</v>
      </c>
      <c r="AN53" s="114"/>
      <c r="AO53" s="114"/>
      <c r="AP53" s="114"/>
      <c r="AQ53" s="109" t="s">
        <v>366</v>
      </c>
      <c r="AR53" s="110"/>
      <c r="AS53" s="110"/>
      <c r="AT53" s="111"/>
      <c r="AU53" s="102" t="s">
        <v>366</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0" t="s">
        <v>662</v>
      </c>
      <c r="B64" s="751"/>
      <c r="C64" s="751"/>
      <c r="D64" s="751"/>
      <c r="E64" s="751"/>
      <c r="F64" s="752"/>
      <c r="G64" s="753" t="s">
        <v>797</v>
      </c>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1</v>
      </c>
    </row>
    <row r="65" spans="1:51" ht="31.5" customHeight="1" x14ac:dyDescent="0.15">
      <c r="A65" s="671" t="s">
        <v>663</v>
      </c>
      <c r="B65" s="168"/>
      <c r="C65" s="168"/>
      <c r="D65" s="168"/>
      <c r="E65" s="168"/>
      <c r="F65" s="169"/>
      <c r="G65" s="712" t="s">
        <v>655</v>
      </c>
      <c r="H65" s="713"/>
      <c r="I65" s="713"/>
      <c r="J65" s="713"/>
      <c r="K65" s="713"/>
      <c r="L65" s="713"/>
      <c r="M65" s="713"/>
      <c r="N65" s="713"/>
      <c r="O65" s="713"/>
      <c r="P65" s="714" t="s">
        <v>654</v>
      </c>
      <c r="Q65" s="713"/>
      <c r="R65" s="713"/>
      <c r="S65" s="713"/>
      <c r="T65" s="713"/>
      <c r="U65" s="713"/>
      <c r="V65" s="713"/>
      <c r="W65" s="713"/>
      <c r="X65" s="715"/>
      <c r="Y65" s="716"/>
      <c r="Z65" s="717"/>
      <c r="AA65" s="718"/>
      <c r="AB65" s="649" t="s">
        <v>11</v>
      </c>
      <c r="AC65" s="649"/>
      <c r="AD65" s="649"/>
      <c r="AE65" s="131" t="s">
        <v>499</v>
      </c>
      <c r="AF65" s="719"/>
      <c r="AG65" s="719"/>
      <c r="AH65" s="720"/>
      <c r="AI65" s="131" t="s">
        <v>651</v>
      </c>
      <c r="AJ65" s="719"/>
      <c r="AK65" s="719"/>
      <c r="AL65" s="720"/>
      <c r="AM65" s="131" t="s">
        <v>467</v>
      </c>
      <c r="AN65" s="719"/>
      <c r="AO65" s="719"/>
      <c r="AP65" s="720"/>
      <c r="AQ65" s="646" t="s">
        <v>498</v>
      </c>
      <c r="AR65" s="647"/>
      <c r="AS65" s="647"/>
      <c r="AT65" s="648"/>
      <c r="AU65" s="646" t="s">
        <v>676</v>
      </c>
      <c r="AV65" s="647"/>
      <c r="AW65" s="647"/>
      <c r="AX65" s="656"/>
      <c r="AY65">
        <f>COUNTA($G$66)</f>
        <v>1</v>
      </c>
    </row>
    <row r="66" spans="1:51" ht="39.950000000000003" customHeight="1" x14ac:dyDescent="0.15">
      <c r="A66" s="671"/>
      <c r="B66" s="168"/>
      <c r="C66" s="168"/>
      <c r="D66" s="168"/>
      <c r="E66" s="168"/>
      <c r="F66" s="169"/>
      <c r="G66" s="721" t="s">
        <v>798</v>
      </c>
      <c r="H66" s="658"/>
      <c r="I66" s="658"/>
      <c r="J66" s="658"/>
      <c r="K66" s="658"/>
      <c r="L66" s="658"/>
      <c r="M66" s="658"/>
      <c r="N66" s="658"/>
      <c r="O66" s="658"/>
      <c r="P66" s="408" t="s">
        <v>796</v>
      </c>
      <c r="Q66" s="662"/>
      <c r="R66" s="662"/>
      <c r="S66" s="662"/>
      <c r="T66" s="662"/>
      <c r="U66" s="662"/>
      <c r="V66" s="662"/>
      <c r="W66" s="662"/>
      <c r="X66" s="663"/>
      <c r="Y66" s="667" t="s">
        <v>52</v>
      </c>
      <c r="Z66" s="668"/>
      <c r="AA66" s="669"/>
      <c r="AB66" s="670" t="s">
        <v>799</v>
      </c>
      <c r="AC66" s="670"/>
      <c r="AD66" s="670"/>
      <c r="AE66" s="639">
        <v>826</v>
      </c>
      <c r="AF66" s="639"/>
      <c r="AG66" s="639"/>
      <c r="AH66" s="639"/>
      <c r="AI66" s="639">
        <v>733</v>
      </c>
      <c r="AJ66" s="639"/>
      <c r="AK66" s="639"/>
      <c r="AL66" s="639"/>
      <c r="AM66" s="639">
        <v>610</v>
      </c>
      <c r="AN66" s="639"/>
      <c r="AO66" s="639"/>
      <c r="AP66" s="639"/>
      <c r="AQ66" s="685" t="s">
        <v>775</v>
      </c>
      <c r="AR66" s="639"/>
      <c r="AS66" s="639"/>
      <c r="AT66" s="639"/>
      <c r="AU66" s="108" t="s">
        <v>775</v>
      </c>
      <c r="AV66" s="641"/>
      <c r="AW66" s="641"/>
      <c r="AX66" s="642"/>
      <c r="AY66">
        <f>$AY$65</f>
        <v>1</v>
      </c>
    </row>
    <row r="67" spans="1:51" ht="39.950000000000003" customHeight="1" x14ac:dyDescent="0.1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t="s">
        <v>799</v>
      </c>
      <c r="AC67" s="670"/>
      <c r="AD67" s="670"/>
      <c r="AE67" s="639">
        <v>963</v>
      </c>
      <c r="AF67" s="639"/>
      <c r="AG67" s="639"/>
      <c r="AH67" s="639"/>
      <c r="AI67" s="639">
        <v>826</v>
      </c>
      <c r="AJ67" s="639"/>
      <c r="AK67" s="639"/>
      <c r="AL67" s="639"/>
      <c r="AM67" s="639">
        <v>733</v>
      </c>
      <c r="AN67" s="639"/>
      <c r="AO67" s="639"/>
      <c r="AP67" s="639"/>
      <c r="AQ67" s="639">
        <v>610</v>
      </c>
      <c r="AR67" s="639"/>
      <c r="AS67" s="639"/>
      <c r="AT67" s="639"/>
      <c r="AU67" s="108" t="s">
        <v>775</v>
      </c>
      <c r="AV67" s="641"/>
      <c r="AW67" s="641"/>
      <c r="AX67" s="642"/>
      <c r="AY67">
        <f>$AY$65</f>
        <v>1</v>
      </c>
    </row>
    <row r="68" spans="1:51" ht="23.25" customHeight="1" x14ac:dyDescent="0.15">
      <c r="A68" s="703" t="s">
        <v>664</v>
      </c>
      <c r="B68" s="704"/>
      <c r="C68" s="704"/>
      <c r="D68" s="704"/>
      <c r="E68" s="704"/>
      <c r="F68" s="705"/>
      <c r="G68" s="191" t="s">
        <v>665</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499</v>
      </c>
      <c r="AF68" s="134"/>
      <c r="AG68" s="134"/>
      <c r="AH68" s="134"/>
      <c r="AI68" s="134" t="s">
        <v>651</v>
      </c>
      <c r="AJ68" s="134"/>
      <c r="AK68" s="134"/>
      <c r="AL68" s="134"/>
      <c r="AM68" s="134" t="s">
        <v>467</v>
      </c>
      <c r="AN68" s="134"/>
      <c r="AO68" s="134"/>
      <c r="AP68" s="134"/>
      <c r="AQ68" s="650" t="s">
        <v>677</v>
      </c>
      <c r="AR68" s="651"/>
      <c r="AS68" s="651"/>
      <c r="AT68" s="651"/>
      <c r="AU68" s="651"/>
      <c r="AV68" s="651"/>
      <c r="AW68" s="651"/>
      <c r="AX68" s="652"/>
      <c r="AY68">
        <f>IF(SUBSTITUTE(SUBSTITUTE($G$69,"／",""),"　","")="",0,1)</f>
        <v>1</v>
      </c>
    </row>
    <row r="69" spans="1:51" ht="23.25" customHeight="1" x14ac:dyDescent="0.15">
      <c r="A69" s="706"/>
      <c r="B69" s="707"/>
      <c r="C69" s="707"/>
      <c r="D69" s="707"/>
      <c r="E69" s="707"/>
      <c r="F69" s="708"/>
      <c r="G69" s="675" t="s">
        <v>792</v>
      </c>
      <c r="H69" s="676"/>
      <c r="I69" s="676"/>
      <c r="J69" s="676"/>
      <c r="K69" s="676"/>
      <c r="L69" s="676"/>
      <c r="M69" s="676"/>
      <c r="N69" s="676"/>
      <c r="O69" s="676"/>
      <c r="P69" s="676"/>
      <c r="Q69" s="676"/>
      <c r="R69" s="676"/>
      <c r="S69" s="676"/>
      <c r="T69" s="676"/>
      <c r="U69" s="676"/>
      <c r="V69" s="676"/>
      <c r="W69" s="676"/>
      <c r="X69" s="676"/>
      <c r="Y69" s="679" t="s">
        <v>664</v>
      </c>
      <c r="Z69" s="680"/>
      <c r="AA69" s="681"/>
      <c r="AB69" s="682" t="s">
        <v>791</v>
      </c>
      <c r="AC69" s="683"/>
      <c r="AD69" s="684"/>
      <c r="AE69" s="685">
        <v>7570</v>
      </c>
      <c r="AF69" s="685"/>
      <c r="AG69" s="685"/>
      <c r="AH69" s="685"/>
      <c r="AI69" s="685">
        <v>7902</v>
      </c>
      <c r="AJ69" s="685"/>
      <c r="AK69" s="685"/>
      <c r="AL69" s="685"/>
      <c r="AM69" s="685">
        <v>9483</v>
      </c>
      <c r="AN69" s="685"/>
      <c r="AO69" s="685"/>
      <c r="AP69" s="685"/>
      <c r="AQ69" s="108">
        <v>9483</v>
      </c>
      <c r="AR69" s="102"/>
      <c r="AS69" s="102"/>
      <c r="AT69" s="102"/>
      <c r="AU69" s="102"/>
      <c r="AV69" s="102"/>
      <c r="AW69" s="102"/>
      <c r="AX69" s="103"/>
      <c r="AY69">
        <f>$AY$68</f>
        <v>1</v>
      </c>
    </row>
    <row r="70" spans="1:51" ht="46.5"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667</v>
      </c>
      <c r="Z70" s="672"/>
      <c r="AA70" s="673"/>
      <c r="AB70" s="635" t="s">
        <v>793</v>
      </c>
      <c r="AC70" s="636"/>
      <c r="AD70" s="637"/>
      <c r="AE70" s="638" t="s">
        <v>789</v>
      </c>
      <c r="AF70" s="638"/>
      <c r="AG70" s="638"/>
      <c r="AH70" s="638"/>
      <c r="AI70" s="638" t="s">
        <v>790</v>
      </c>
      <c r="AJ70" s="638"/>
      <c r="AK70" s="638"/>
      <c r="AL70" s="638"/>
      <c r="AM70" s="638" t="s">
        <v>794</v>
      </c>
      <c r="AN70" s="638"/>
      <c r="AO70" s="638"/>
      <c r="AP70" s="638"/>
      <c r="AQ70" s="638" t="s">
        <v>795</v>
      </c>
      <c r="AR70" s="638"/>
      <c r="AS70" s="638"/>
      <c r="AT70" s="638"/>
      <c r="AU70" s="638"/>
      <c r="AV70" s="638"/>
      <c r="AW70" s="638"/>
      <c r="AX70" s="674"/>
      <c r="AY70">
        <f>$AY$68</f>
        <v>1</v>
      </c>
    </row>
    <row r="71" spans="1:51" ht="18.75" customHeight="1" x14ac:dyDescent="0.15">
      <c r="A71" s="440" t="s">
        <v>315</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t="s">
        <v>775</v>
      </c>
      <c r="AR72" s="531"/>
      <c r="AS72" s="142" t="s">
        <v>224</v>
      </c>
      <c r="AT72" s="143"/>
      <c r="AU72" s="141" t="s">
        <v>775</v>
      </c>
      <c r="AV72" s="141"/>
      <c r="AW72" s="123" t="s">
        <v>170</v>
      </c>
      <c r="AX72" s="144"/>
      <c r="AY72">
        <f t="shared" ref="AY72:AY77" si="1">$AY$71</f>
        <v>1</v>
      </c>
    </row>
    <row r="73" spans="1:51" ht="23.25" customHeight="1" x14ac:dyDescent="0.15">
      <c r="A73" s="621"/>
      <c r="B73" s="619"/>
      <c r="C73" s="619"/>
      <c r="D73" s="619"/>
      <c r="E73" s="619"/>
      <c r="F73" s="620"/>
      <c r="G73" s="193" t="s">
        <v>700</v>
      </c>
      <c r="H73" s="194"/>
      <c r="I73" s="194"/>
      <c r="J73" s="194"/>
      <c r="K73" s="194"/>
      <c r="L73" s="194"/>
      <c r="M73" s="194"/>
      <c r="N73" s="194"/>
      <c r="O73" s="195"/>
      <c r="P73" s="146" t="s">
        <v>700</v>
      </c>
      <c r="Q73" s="146"/>
      <c r="R73" s="146"/>
      <c r="S73" s="146"/>
      <c r="T73" s="146"/>
      <c r="U73" s="146"/>
      <c r="V73" s="146"/>
      <c r="W73" s="146"/>
      <c r="X73" s="147"/>
      <c r="Y73" s="234" t="s">
        <v>12</v>
      </c>
      <c r="Z73" s="235"/>
      <c r="AA73" s="236"/>
      <c r="AB73" s="163" t="s">
        <v>775</v>
      </c>
      <c r="AC73" s="163"/>
      <c r="AD73" s="163"/>
      <c r="AE73" s="108" t="s">
        <v>366</v>
      </c>
      <c r="AF73" s="102"/>
      <c r="AG73" s="102"/>
      <c r="AH73" s="102"/>
      <c r="AI73" s="108" t="s">
        <v>366</v>
      </c>
      <c r="AJ73" s="102"/>
      <c r="AK73" s="102"/>
      <c r="AL73" s="102"/>
      <c r="AM73" s="108" t="s">
        <v>366</v>
      </c>
      <c r="AN73" s="102"/>
      <c r="AO73" s="102"/>
      <c r="AP73" s="102"/>
      <c r="AQ73" s="109" t="s">
        <v>366</v>
      </c>
      <c r="AR73" s="110"/>
      <c r="AS73" s="110"/>
      <c r="AT73" s="111"/>
      <c r="AU73" s="102" t="s">
        <v>366</v>
      </c>
      <c r="AV73" s="102"/>
      <c r="AW73" s="102"/>
      <c r="AX73" s="103"/>
      <c r="AY73">
        <f t="shared" si="1"/>
        <v>1</v>
      </c>
    </row>
    <row r="74" spans="1:51" ht="23.25"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775</v>
      </c>
      <c r="AC74" s="107"/>
      <c r="AD74" s="107"/>
      <c r="AE74" s="108" t="s">
        <v>366</v>
      </c>
      <c r="AF74" s="102"/>
      <c r="AG74" s="102"/>
      <c r="AH74" s="102"/>
      <c r="AI74" s="108" t="s">
        <v>366</v>
      </c>
      <c r="AJ74" s="102"/>
      <c r="AK74" s="102"/>
      <c r="AL74" s="102"/>
      <c r="AM74" s="108" t="s">
        <v>366</v>
      </c>
      <c r="AN74" s="102"/>
      <c r="AO74" s="102"/>
      <c r="AP74" s="102"/>
      <c r="AQ74" s="109" t="s">
        <v>366</v>
      </c>
      <c r="AR74" s="110"/>
      <c r="AS74" s="110"/>
      <c r="AT74" s="111"/>
      <c r="AU74" s="102" t="s">
        <v>366</v>
      </c>
      <c r="AV74" s="102"/>
      <c r="AW74" s="102"/>
      <c r="AX74" s="103"/>
      <c r="AY74">
        <f t="shared" si="1"/>
        <v>1</v>
      </c>
    </row>
    <row r="75" spans="1:51" ht="23.25"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t="s">
        <v>366</v>
      </c>
      <c r="AF75" s="102"/>
      <c r="AG75" s="102"/>
      <c r="AH75" s="102"/>
      <c r="AI75" s="108" t="s">
        <v>366</v>
      </c>
      <c r="AJ75" s="102"/>
      <c r="AK75" s="102"/>
      <c r="AL75" s="102"/>
      <c r="AM75" s="108" t="s">
        <v>366</v>
      </c>
      <c r="AN75" s="102"/>
      <c r="AO75" s="102"/>
      <c r="AP75" s="102"/>
      <c r="AQ75" s="109" t="s">
        <v>366</v>
      </c>
      <c r="AR75" s="110"/>
      <c r="AS75" s="110"/>
      <c r="AT75" s="111"/>
      <c r="AU75" s="102" t="s">
        <v>366</v>
      </c>
      <c r="AV75" s="102"/>
      <c r="AW75" s="102"/>
      <c r="AX75" s="103"/>
      <c r="AY75">
        <f t="shared" si="1"/>
        <v>1</v>
      </c>
    </row>
    <row r="76" spans="1:51" ht="23.25" customHeight="1" x14ac:dyDescent="0.15">
      <c r="A76" s="202" t="s">
        <v>342</v>
      </c>
      <c r="B76" s="165"/>
      <c r="C76" s="165"/>
      <c r="D76" s="165"/>
      <c r="E76" s="165"/>
      <c r="F76" s="166"/>
      <c r="G76" s="204" t="s">
        <v>775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15">
      <c r="A80" s="210"/>
      <c r="B80" s="167"/>
      <c r="C80" s="168"/>
      <c r="D80" s="168"/>
      <c r="E80" s="168"/>
      <c r="F80" s="169"/>
      <c r="G80" s="216" t="s">
        <v>800</v>
      </c>
      <c r="H80" s="216"/>
      <c r="I80" s="216"/>
      <c r="J80" s="216"/>
      <c r="K80" s="216"/>
      <c r="L80" s="216"/>
      <c r="M80" s="216"/>
      <c r="N80" s="216"/>
      <c r="O80" s="216"/>
      <c r="P80" s="216"/>
      <c r="Q80" s="216"/>
      <c r="R80" s="216"/>
      <c r="S80" s="216"/>
      <c r="T80" s="216"/>
      <c r="U80" s="216"/>
      <c r="V80" s="216"/>
      <c r="W80" s="216"/>
      <c r="X80" s="216"/>
      <c r="Y80" s="216"/>
      <c r="Z80" s="216"/>
      <c r="AA80" s="217"/>
      <c r="AB80" s="222" t="s">
        <v>804</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2.5"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19.5"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775</v>
      </c>
      <c r="AR84" s="141"/>
      <c r="AS84" s="142" t="s">
        <v>224</v>
      </c>
      <c r="AT84" s="143"/>
      <c r="AU84" s="141" t="s">
        <v>775</v>
      </c>
      <c r="AV84" s="141"/>
      <c r="AW84" s="123" t="s">
        <v>170</v>
      </c>
      <c r="AX84" s="144"/>
      <c r="AY84">
        <f t="shared" si="2"/>
        <v>1</v>
      </c>
      <c r="AZ84" s="10"/>
      <c r="BA84" s="10"/>
      <c r="BB84" s="10"/>
      <c r="BC84" s="10"/>
      <c r="BD84" s="10"/>
      <c r="BE84" s="10"/>
      <c r="BF84" s="10"/>
      <c r="BG84" s="10"/>
      <c r="BH84" s="10"/>
    </row>
    <row r="85" spans="1:60" ht="23.25" customHeight="1" x14ac:dyDescent="0.15">
      <c r="A85" s="210"/>
      <c r="B85" s="167"/>
      <c r="C85" s="168"/>
      <c r="D85" s="168"/>
      <c r="E85" s="168"/>
      <c r="F85" s="169"/>
      <c r="G85" s="145" t="s">
        <v>802</v>
      </c>
      <c r="H85" s="146"/>
      <c r="I85" s="146"/>
      <c r="J85" s="146"/>
      <c r="K85" s="146"/>
      <c r="L85" s="146"/>
      <c r="M85" s="146"/>
      <c r="N85" s="146"/>
      <c r="O85" s="147"/>
      <c r="P85" s="146" t="s">
        <v>803</v>
      </c>
      <c r="Q85" s="154"/>
      <c r="R85" s="154"/>
      <c r="S85" s="154"/>
      <c r="T85" s="154"/>
      <c r="U85" s="154"/>
      <c r="V85" s="154"/>
      <c r="W85" s="154"/>
      <c r="X85" s="155"/>
      <c r="Y85" s="160" t="s">
        <v>58</v>
      </c>
      <c r="Z85" s="161"/>
      <c r="AA85" s="162"/>
      <c r="AB85" s="163" t="s">
        <v>708</v>
      </c>
      <c r="AC85" s="163"/>
      <c r="AD85" s="163"/>
      <c r="AE85" s="108">
        <v>0</v>
      </c>
      <c r="AF85" s="102"/>
      <c r="AG85" s="102"/>
      <c r="AH85" s="102"/>
      <c r="AI85" s="108">
        <v>0</v>
      </c>
      <c r="AJ85" s="102"/>
      <c r="AK85" s="102"/>
      <c r="AL85" s="102"/>
      <c r="AM85" s="108">
        <v>0</v>
      </c>
      <c r="AN85" s="102"/>
      <c r="AO85" s="102"/>
      <c r="AP85" s="102"/>
      <c r="AQ85" s="109" t="s">
        <v>700</v>
      </c>
      <c r="AR85" s="110"/>
      <c r="AS85" s="110"/>
      <c r="AT85" s="111"/>
      <c r="AU85" s="102" t="s">
        <v>700</v>
      </c>
      <c r="AV85" s="102"/>
      <c r="AW85" s="102"/>
      <c r="AX85" s="103"/>
      <c r="AY85">
        <f t="shared" si="2"/>
        <v>1</v>
      </c>
    </row>
    <row r="86" spans="1:60" ht="23.25"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63" t="s">
        <v>708</v>
      </c>
      <c r="AC86" s="163"/>
      <c r="AD86" s="163"/>
      <c r="AE86" s="108" t="s">
        <v>775</v>
      </c>
      <c r="AF86" s="102"/>
      <c r="AG86" s="102"/>
      <c r="AH86" s="102"/>
      <c r="AI86" s="108" t="s">
        <v>775</v>
      </c>
      <c r="AJ86" s="102"/>
      <c r="AK86" s="102"/>
      <c r="AL86" s="102"/>
      <c r="AM86" s="108" t="s">
        <v>775</v>
      </c>
      <c r="AN86" s="102"/>
      <c r="AO86" s="102"/>
      <c r="AP86" s="102"/>
      <c r="AQ86" s="109" t="s">
        <v>366</v>
      </c>
      <c r="AR86" s="110"/>
      <c r="AS86" s="110"/>
      <c r="AT86" s="111"/>
      <c r="AU86" s="102" t="s">
        <v>366</v>
      </c>
      <c r="AV86" s="102"/>
      <c r="AW86" s="102"/>
      <c r="AX86" s="103"/>
      <c r="AY86">
        <f t="shared" si="2"/>
        <v>1</v>
      </c>
      <c r="AZ86" s="10"/>
      <c r="BA86" s="10"/>
      <c r="BB86" s="10"/>
      <c r="BC86" s="10"/>
    </row>
    <row r="87" spans="1:60" ht="23.25"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366</v>
      </c>
      <c r="AF87" s="114"/>
      <c r="AG87" s="114"/>
      <c r="AH87" s="114"/>
      <c r="AI87" s="113" t="s">
        <v>366</v>
      </c>
      <c r="AJ87" s="114"/>
      <c r="AK87" s="114"/>
      <c r="AL87" s="114"/>
      <c r="AM87" s="113" t="s">
        <v>366</v>
      </c>
      <c r="AN87" s="114"/>
      <c r="AO87" s="114"/>
      <c r="AP87" s="114"/>
      <c r="AQ87" s="109" t="s">
        <v>366</v>
      </c>
      <c r="AR87" s="110"/>
      <c r="AS87" s="110"/>
      <c r="AT87" s="111"/>
      <c r="AU87" s="102" t="s">
        <v>366</v>
      </c>
      <c r="AV87" s="102"/>
      <c r="AW87" s="102"/>
      <c r="AX87" s="103"/>
      <c r="AY87">
        <f t="shared" si="2"/>
        <v>1</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6" t="s">
        <v>662</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15">
      <c r="A99" s="671" t="s">
        <v>663</v>
      </c>
      <c r="B99" s="168"/>
      <c r="C99" s="168"/>
      <c r="D99" s="168"/>
      <c r="E99" s="168"/>
      <c r="F99" s="169"/>
      <c r="G99" s="712" t="s">
        <v>655</v>
      </c>
      <c r="H99" s="713"/>
      <c r="I99" s="713"/>
      <c r="J99" s="713"/>
      <c r="K99" s="713"/>
      <c r="L99" s="713"/>
      <c r="M99" s="713"/>
      <c r="N99" s="713"/>
      <c r="O99" s="713"/>
      <c r="P99" s="714" t="s">
        <v>654</v>
      </c>
      <c r="Q99" s="713"/>
      <c r="R99" s="713"/>
      <c r="S99" s="713"/>
      <c r="T99" s="713"/>
      <c r="U99" s="713"/>
      <c r="V99" s="713"/>
      <c r="W99" s="713"/>
      <c r="X99" s="715"/>
      <c r="Y99" s="716"/>
      <c r="Z99" s="717"/>
      <c r="AA99" s="718"/>
      <c r="AB99" s="649" t="s">
        <v>11</v>
      </c>
      <c r="AC99" s="649"/>
      <c r="AD99" s="649"/>
      <c r="AE99" s="134" t="s">
        <v>499</v>
      </c>
      <c r="AF99" s="134"/>
      <c r="AG99" s="134"/>
      <c r="AH99" s="134"/>
      <c r="AI99" s="134" t="s">
        <v>651</v>
      </c>
      <c r="AJ99" s="134"/>
      <c r="AK99" s="134"/>
      <c r="AL99" s="134"/>
      <c r="AM99" s="134" t="s">
        <v>467</v>
      </c>
      <c r="AN99" s="134"/>
      <c r="AO99" s="134"/>
      <c r="AP99" s="134"/>
      <c r="AQ99" s="646" t="s">
        <v>498</v>
      </c>
      <c r="AR99" s="647"/>
      <c r="AS99" s="647"/>
      <c r="AT99" s="648"/>
      <c r="AU99" s="646" t="s">
        <v>676</v>
      </c>
      <c r="AV99" s="647"/>
      <c r="AW99" s="647"/>
      <c r="AX99" s="656"/>
      <c r="AY99">
        <f>COUNTA($G$100)</f>
        <v>0</v>
      </c>
    </row>
    <row r="100" spans="1:60" ht="23.25" hidden="1" customHeight="1" x14ac:dyDescent="0.1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2" t="s">
        <v>664</v>
      </c>
      <c r="B102" s="120"/>
      <c r="C102" s="120"/>
      <c r="D102" s="120"/>
      <c r="E102" s="120"/>
      <c r="F102" s="686"/>
      <c r="G102" s="191" t="s">
        <v>665</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499</v>
      </c>
      <c r="AF102" s="134"/>
      <c r="AG102" s="134"/>
      <c r="AH102" s="134"/>
      <c r="AI102" s="134" t="s">
        <v>651</v>
      </c>
      <c r="AJ102" s="134"/>
      <c r="AK102" s="134"/>
      <c r="AL102" s="134"/>
      <c r="AM102" s="134" t="s">
        <v>467</v>
      </c>
      <c r="AN102" s="134"/>
      <c r="AO102" s="134"/>
      <c r="AP102" s="134"/>
      <c r="AQ102" s="650" t="s">
        <v>677</v>
      </c>
      <c r="AR102" s="651"/>
      <c r="AS102" s="651"/>
      <c r="AT102" s="651"/>
      <c r="AU102" s="651"/>
      <c r="AV102" s="651"/>
      <c r="AW102" s="651"/>
      <c r="AX102" s="652"/>
      <c r="AY102">
        <f>IF(SUBSTITUTE(SUBSTITUTE($G$103,"／",""),"　","")="",0,1)</f>
        <v>0</v>
      </c>
    </row>
    <row r="103" spans="1:60" ht="23.25" hidden="1" customHeight="1" x14ac:dyDescent="0.15">
      <c r="A103" s="687"/>
      <c r="B103" s="212"/>
      <c r="C103" s="212"/>
      <c r="D103" s="212"/>
      <c r="E103" s="212"/>
      <c r="F103" s="688"/>
      <c r="G103" s="675" t="s">
        <v>666</v>
      </c>
      <c r="H103" s="676"/>
      <c r="I103" s="676"/>
      <c r="J103" s="676"/>
      <c r="K103" s="676"/>
      <c r="L103" s="676"/>
      <c r="M103" s="676"/>
      <c r="N103" s="676"/>
      <c r="O103" s="676"/>
      <c r="P103" s="676"/>
      <c r="Q103" s="676"/>
      <c r="R103" s="676"/>
      <c r="S103" s="676"/>
      <c r="T103" s="676"/>
      <c r="U103" s="676"/>
      <c r="V103" s="676"/>
      <c r="W103" s="676"/>
      <c r="X103" s="676"/>
      <c r="Y103" s="679" t="s">
        <v>664</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15">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667</v>
      </c>
      <c r="Z104" s="672"/>
      <c r="AA104" s="673"/>
      <c r="AB104" s="635" t="s">
        <v>668</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315</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224</v>
      </c>
      <c r="AT106" s="143"/>
      <c r="AU106" s="141"/>
      <c r="AV106" s="141"/>
      <c r="AW106" s="123" t="s">
        <v>170</v>
      </c>
      <c r="AX106" s="144"/>
      <c r="AY106">
        <f t="shared" ref="AY106:AY111" si="3">$AY$105</f>
        <v>0</v>
      </c>
    </row>
    <row r="107" spans="1:60" ht="23.25" hidden="1" customHeight="1" x14ac:dyDescent="0.1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6" t="s">
        <v>662</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15">
      <c r="A133" s="671" t="s">
        <v>663</v>
      </c>
      <c r="B133" s="168"/>
      <c r="C133" s="168"/>
      <c r="D133" s="168"/>
      <c r="E133" s="168"/>
      <c r="F133" s="169"/>
      <c r="G133" s="712" t="s">
        <v>655</v>
      </c>
      <c r="H133" s="713"/>
      <c r="I133" s="713"/>
      <c r="J133" s="713"/>
      <c r="K133" s="713"/>
      <c r="L133" s="713"/>
      <c r="M133" s="713"/>
      <c r="N133" s="713"/>
      <c r="O133" s="713"/>
      <c r="P133" s="714" t="s">
        <v>654</v>
      </c>
      <c r="Q133" s="713"/>
      <c r="R133" s="713"/>
      <c r="S133" s="713"/>
      <c r="T133" s="713"/>
      <c r="U133" s="713"/>
      <c r="V133" s="713"/>
      <c r="W133" s="713"/>
      <c r="X133" s="715"/>
      <c r="Y133" s="716"/>
      <c r="Z133" s="717"/>
      <c r="AA133" s="718"/>
      <c r="AB133" s="649" t="s">
        <v>11</v>
      </c>
      <c r="AC133" s="649"/>
      <c r="AD133" s="649"/>
      <c r="AE133" s="134" t="s">
        <v>499</v>
      </c>
      <c r="AF133" s="134"/>
      <c r="AG133" s="134"/>
      <c r="AH133" s="134"/>
      <c r="AI133" s="134" t="s">
        <v>651</v>
      </c>
      <c r="AJ133" s="134"/>
      <c r="AK133" s="134"/>
      <c r="AL133" s="134"/>
      <c r="AM133" s="134" t="s">
        <v>467</v>
      </c>
      <c r="AN133" s="134"/>
      <c r="AO133" s="134"/>
      <c r="AP133" s="134"/>
      <c r="AQ133" s="646" t="s">
        <v>498</v>
      </c>
      <c r="AR133" s="647"/>
      <c r="AS133" s="647"/>
      <c r="AT133" s="648"/>
      <c r="AU133" s="646" t="s">
        <v>676</v>
      </c>
      <c r="AV133" s="647"/>
      <c r="AW133" s="647"/>
      <c r="AX133" s="656"/>
      <c r="AY133">
        <f>COUNTA($G$134)</f>
        <v>0</v>
      </c>
    </row>
    <row r="134" spans="1:60" ht="23.25" hidden="1" customHeight="1" x14ac:dyDescent="0.1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664</v>
      </c>
      <c r="B136" s="120"/>
      <c r="C136" s="120"/>
      <c r="D136" s="120"/>
      <c r="E136" s="120"/>
      <c r="F136" s="686"/>
      <c r="G136" s="191" t="s">
        <v>665</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499</v>
      </c>
      <c r="AF136" s="134"/>
      <c r="AG136" s="134"/>
      <c r="AH136" s="134"/>
      <c r="AI136" s="134" t="s">
        <v>651</v>
      </c>
      <c r="AJ136" s="134"/>
      <c r="AK136" s="134"/>
      <c r="AL136" s="134"/>
      <c r="AM136" s="134" t="s">
        <v>467</v>
      </c>
      <c r="AN136" s="134"/>
      <c r="AO136" s="134"/>
      <c r="AP136" s="134"/>
      <c r="AQ136" s="650" t="s">
        <v>677</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5" t="s">
        <v>666</v>
      </c>
      <c r="H137" s="676"/>
      <c r="I137" s="676"/>
      <c r="J137" s="676"/>
      <c r="K137" s="676"/>
      <c r="L137" s="676"/>
      <c r="M137" s="676"/>
      <c r="N137" s="676"/>
      <c r="O137" s="676"/>
      <c r="P137" s="676"/>
      <c r="Q137" s="676"/>
      <c r="R137" s="676"/>
      <c r="S137" s="676"/>
      <c r="T137" s="676"/>
      <c r="U137" s="676"/>
      <c r="V137" s="676"/>
      <c r="W137" s="676"/>
      <c r="X137" s="676"/>
      <c r="Y137" s="679" t="s">
        <v>664</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667</v>
      </c>
      <c r="Z138" s="672"/>
      <c r="AA138" s="673"/>
      <c r="AB138" s="635" t="s">
        <v>668</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315</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6" t="s">
        <v>662</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15">
      <c r="A167" s="671" t="s">
        <v>663</v>
      </c>
      <c r="B167" s="168"/>
      <c r="C167" s="168"/>
      <c r="D167" s="168"/>
      <c r="E167" s="168"/>
      <c r="F167" s="169"/>
      <c r="G167" s="712" t="s">
        <v>655</v>
      </c>
      <c r="H167" s="713"/>
      <c r="I167" s="713"/>
      <c r="J167" s="713"/>
      <c r="K167" s="713"/>
      <c r="L167" s="713"/>
      <c r="M167" s="713"/>
      <c r="N167" s="713"/>
      <c r="O167" s="713"/>
      <c r="P167" s="714" t="s">
        <v>654</v>
      </c>
      <c r="Q167" s="713"/>
      <c r="R167" s="713"/>
      <c r="S167" s="713"/>
      <c r="T167" s="713"/>
      <c r="U167" s="713"/>
      <c r="V167" s="713"/>
      <c r="W167" s="713"/>
      <c r="X167" s="715"/>
      <c r="Y167" s="716"/>
      <c r="Z167" s="717"/>
      <c r="AA167" s="718"/>
      <c r="AB167" s="649" t="s">
        <v>11</v>
      </c>
      <c r="AC167" s="649"/>
      <c r="AD167" s="649"/>
      <c r="AE167" s="134" t="s">
        <v>499</v>
      </c>
      <c r="AF167" s="134"/>
      <c r="AG167" s="134"/>
      <c r="AH167" s="134"/>
      <c r="AI167" s="134" t="s">
        <v>651</v>
      </c>
      <c r="AJ167" s="134"/>
      <c r="AK167" s="134"/>
      <c r="AL167" s="134"/>
      <c r="AM167" s="134" t="s">
        <v>467</v>
      </c>
      <c r="AN167" s="134"/>
      <c r="AO167" s="134"/>
      <c r="AP167" s="134"/>
      <c r="AQ167" s="646" t="s">
        <v>498</v>
      </c>
      <c r="AR167" s="647"/>
      <c r="AS167" s="647"/>
      <c r="AT167" s="648"/>
      <c r="AU167" s="646" t="s">
        <v>676</v>
      </c>
      <c r="AV167" s="647"/>
      <c r="AW167" s="647"/>
      <c r="AX167" s="656"/>
      <c r="AY167">
        <f>COUNTA($G$168)</f>
        <v>0</v>
      </c>
    </row>
    <row r="168" spans="1:60" ht="23.25" hidden="1" customHeight="1" x14ac:dyDescent="0.1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664</v>
      </c>
      <c r="B170" s="120"/>
      <c r="C170" s="120"/>
      <c r="D170" s="120"/>
      <c r="E170" s="120"/>
      <c r="F170" s="686"/>
      <c r="G170" s="191" t="s">
        <v>665</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499</v>
      </c>
      <c r="AF170" s="134"/>
      <c r="AG170" s="134"/>
      <c r="AH170" s="134"/>
      <c r="AI170" s="134" t="s">
        <v>651</v>
      </c>
      <c r="AJ170" s="134"/>
      <c r="AK170" s="134"/>
      <c r="AL170" s="134"/>
      <c r="AM170" s="134" t="s">
        <v>467</v>
      </c>
      <c r="AN170" s="134"/>
      <c r="AO170" s="134"/>
      <c r="AP170" s="134"/>
      <c r="AQ170" s="650" t="s">
        <v>677</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5" t="s">
        <v>666</v>
      </c>
      <c r="H171" s="676"/>
      <c r="I171" s="676"/>
      <c r="J171" s="676"/>
      <c r="K171" s="676"/>
      <c r="L171" s="676"/>
      <c r="M171" s="676"/>
      <c r="N171" s="676"/>
      <c r="O171" s="676"/>
      <c r="P171" s="676"/>
      <c r="Q171" s="676"/>
      <c r="R171" s="676"/>
      <c r="S171" s="676"/>
      <c r="T171" s="676"/>
      <c r="U171" s="676"/>
      <c r="V171" s="676"/>
      <c r="W171" s="676"/>
      <c r="X171" s="676"/>
      <c r="Y171" s="679" t="s">
        <v>664</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667</v>
      </c>
      <c r="Z172" s="672"/>
      <c r="AA172" s="673"/>
      <c r="AB172" s="635" t="s">
        <v>668</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315</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x14ac:dyDescent="0.15">
      <c r="A200" s="575" t="s">
        <v>316</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312</v>
      </c>
      <c r="X200" s="608"/>
      <c r="Y200" s="611"/>
      <c r="Z200" s="611"/>
      <c r="AA200" s="612"/>
      <c r="AB200" s="605" t="s">
        <v>11</v>
      </c>
      <c r="AC200" s="602"/>
      <c r="AD200" s="603"/>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9">$AY$200</f>
        <v>0</v>
      </c>
    </row>
    <row r="202" spans="1:60" ht="23.25" hidden="1" customHeight="1" x14ac:dyDescent="0.15">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332</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9"/>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332</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9"/>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333</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9"/>
        <v>0</v>
      </c>
    </row>
    <row r="205" spans="1:60" ht="23.25" hidden="1" customHeight="1" x14ac:dyDescent="0.15">
      <c r="A205" s="536" t="s">
        <v>320</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331</v>
      </c>
      <c r="X205" s="566"/>
      <c r="Y205" s="571" t="s">
        <v>12</v>
      </c>
      <c r="Z205" s="571"/>
      <c r="AA205" s="572"/>
      <c r="AB205" s="581" t="s">
        <v>332</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9"/>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332</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9"/>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333</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9"/>
        <v>0</v>
      </c>
    </row>
    <row r="208" spans="1:60" ht="18.75" hidden="1" customHeight="1" x14ac:dyDescent="0.15">
      <c r="A208" s="533" t="s">
        <v>316</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15">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345</v>
      </c>
      <c r="B213" s="520"/>
      <c r="C213" s="520"/>
      <c r="D213" s="520"/>
      <c r="E213" s="521" t="s">
        <v>304</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customHeight="1" thickBot="1" x14ac:dyDescent="0.2">
      <c r="A214" s="440" t="s">
        <v>659</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311</v>
      </c>
      <c r="AP214" s="443"/>
      <c r="AQ214" s="443"/>
      <c r="AR214" s="96"/>
      <c r="AS214" s="442"/>
      <c r="AT214" s="443"/>
      <c r="AU214" s="443"/>
      <c r="AV214" s="443"/>
      <c r="AW214" s="443"/>
      <c r="AX214" s="444"/>
      <c r="AY214">
        <f>COUNTIF($AR$214,"☑")</f>
        <v>0</v>
      </c>
    </row>
    <row r="215" spans="1:51" ht="45" customHeight="1" x14ac:dyDescent="0.15">
      <c r="A215" s="429" t="s">
        <v>365</v>
      </c>
      <c r="B215" s="430"/>
      <c r="C215" s="433" t="s">
        <v>227</v>
      </c>
      <c r="D215" s="430"/>
      <c r="E215" s="435" t="s">
        <v>243</v>
      </c>
      <c r="F215" s="436"/>
      <c r="G215" s="437" t="s">
        <v>709</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242</v>
      </c>
      <c r="F216" s="166"/>
      <c r="G216" s="145" t="s">
        <v>710</v>
      </c>
      <c r="H216" s="146"/>
      <c r="I216" s="146"/>
      <c r="J216" s="146"/>
      <c r="K216" s="146"/>
      <c r="L216" s="146"/>
      <c r="M216" s="146"/>
      <c r="N216" s="146"/>
      <c r="O216" s="146"/>
      <c r="P216" s="146"/>
      <c r="Q216" s="146"/>
      <c r="R216" s="146"/>
      <c r="S216" s="146"/>
      <c r="T216" s="146"/>
      <c r="U216" s="146"/>
      <c r="V216" s="147"/>
      <c r="W216" s="505" t="s">
        <v>669</v>
      </c>
      <c r="X216" s="506"/>
      <c r="Y216" s="506"/>
      <c r="Z216" s="506"/>
      <c r="AA216" s="507"/>
      <c r="AB216" s="508" t="s">
        <v>711</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670</v>
      </c>
      <c r="X217" s="512"/>
      <c r="Y217" s="512"/>
      <c r="Z217" s="512"/>
      <c r="AA217" s="513"/>
      <c r="AB217" s="508" t="s">
        <v>712</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682</v>
      </c>
      <c r="D218" s="515"/>
      <c r="E218" s="164" t="s">
        <v>361</v>
      </c>
      <c r="F218" s="166"/>
      <c r="G218" s="495" t="s">
        <v>230</v>
      </c>
      <c r="H218" s="496"/>
      <c r="I218" s="496"/>
      <c r="J218" s="516" t="s">
        <v>700</v>
      </c>
      <c r="K218" s="517"/>
      <c r="L218" s="517"/>
      <c r="M218" s="517"/>
      <c r="N218" s="517"/>
      <c r="O218" s="517"/>
      <c r="P218" s="517"/>
      <c r="Q218" s="517"/>
      <c r="R218" s="517"/>
      <c r="S218" s="517"/>
      <c r="T218" s="518"/>
      <c r="U218" s="493" t="s">
        <v>700</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683</v>
      </c>
      <c r="H219" s="496"/>
      <c r="I219" s="496"/>
      <c r="J219" s="496"/>
      <c r="K219" s="496"/>
      <c r="L219" s="496"/>
      <c r="M219" s="496"/>
      <c r="N219" s="496"/>
      <c r="O219" s="496"/>
      <c r="P219" s="496"/>
      <c r="Q219" s="496"/>
      <c r="R219" s="496"/>
      <c r="S219" s="496"/>
      <c r="T219" s="496"/>
      <c r="U219" s="492" t="s">
        <v>700</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2"/>
      <c r="F220" s="174"/>
      <c r="G220" s="495" t="s">
        <v>670</v>
      </c>
      <c r="H220" s="496"/>
      <c r="I220" s="496"/>
      <c r="J220" s="496"/>
      <c r="K220" s="496"/>
      <c r="L220" s="496"/>
      <c r="M220" s="496"/>
      <c r="N220" s="496"/>
      <c r="O220" s="496"/>
      <c r="P220" s="496"/>
      <c r="Q220" s="496"/>
      <c r="R220" s="496"/>
      <c r="S220" s="496"/>
      <c r="T220" s="496"/>
      <c r="U220" s="832" t="s">
        <v>700</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80.099999999999994"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698</v>
      </c>
      <c r="AE223" s="475"/>
      <c r="AF223" s="475"/>
      <c r="AG223" s="476" t="s">
        <v>716</v>
      </c>
      <c r="AH223" s="477"/>
      <c r="AI223" s="477"/>
      <c r="AJ223" s="477"/>
      <c r="AK223" s="477"/>
      <c r="AL223" s="477"/>
      <c r="AM223" s="477"/>
      <c r="AN223" s="477"/>
      <c r="AO223" s="477"/>
      <c r="AP223" s="477"/>
      <c r="AQ223" s="477"/>
      <c r="AR223" s="477"/>
      <c r="AS223" s="477"/>
      <c r="AT223" s="477"/>
      <c r="AU223" s="477"/>
      <c r="AV223" s="477"/>
      <c r="AW223" s="477"/>
      <c r="AX223" s="478"/>
    </row>
    <row r="224" spans="1:51" ht="50.1"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698</v>
      </c>
      <c r="AE224" s="388"/>
      <c r="AF224" s="388"/>
      <c r="AG224" s="382" t="s">
        <v>717</v>
      </c>
      <c r="AH224" s="383"/>
      <c r="AI224" s="383"/>
      <c r="AJ224" s="383"/>
      <c r="AK224" s="383"/>
      <c r="AL224" s="383"/>
      <c r="AM224" s="383"/>
      <c r="AN224" s="383"/>
      <c r="AO224" s="383"/>
      <c r="AP224" s="383"/>
      <c r="AQ224" s="383"/>
      <c r="AR224" s="383"/>
      <c r="AS224" s="383"/>
      <c r="AT224" s="383"/>
      <c r="AU224" s="383"/>
      <c r="AV224" s="383"/>
      <c r="AW224" s="383"/>
      <c r="AX224" s="384"/>
    </row>
    <row r="225" spans="1:50" ht="50.1"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698</v>
      </c>
      <c r="AE225" s="425"/>
      <c r="AF225" s="425"/>
      <c r="AG225" s="410" t="s">
        <v>718</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698</v>
      </c>
      <c r="AE226" s="406"/>
      <c r="AF226" s="406"/>
      <c r="AG226" s="408" t="s">
        <v>719</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x14ac:dyDescent="0.15">
      <c r="A227" s="364"/>
      <c r="B227" s="446"/>
      <c r="C227" s="450"/>
      <c r="D227" s="451"/>
      <c r="E227" s="454" t="s">
        <v>343</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720</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x14ac:dyDescent="0.15">
      <c r="A228" s="364"/>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713</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30"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698</v>
      </c>
      <c r="AE229" s="372"/>
      <c r="AF229" s="372"/>
      <c r="AG229" s="374" t="s">
        <v>721</v>
      </c>
      <c r="AH229" s="375"/>
      <c r="AI229" s="375"/>
      <c r="AJ229" s="375"/>
      <c r="AK229" s="375"/>
      <c r="AL229" s="375"/>
      <c r="AM229" s="375"/>
      <c r="AN229" s="375"/>
      <c r="AO229" s="375"/>
      <c r="AP229" s="375"/>
      <c r="AQ229" s="375"/>
      <c r="AR229" s="375"/>
      <c r="AS229" s="375"/>
      <c r="AT229" s="375"/>
      <c r="AU229" s="375"/>
      <c r="AV229" s="375"/>
      <c r="AW229" s="375"/>
      <c r="AX229" s="376"/>
    </row>
    <row r="230" spans="1:50" ht="30"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698</v>
      </c>
      <c r="AE230" s="388"/>
      <c r="AF230" s="388"/>
      <c r="AG230" s="382" t="s">
        <v>722</v>
      </c>
      <c r="AH230" s="383"/>
      <c r="AI230" s="383"/>
      <c r="AJ230" s="383"/>
      <c r="AK230" s="383"/>
      <c r="AL230" s="383"/>
      <c r="AM230" s="383"/>
      <c r="AN230" s="383"/>
      <c r="AO230" s="383"/>
      <c r="AP230" s="383"/>
      <c r="AQ230" s="383"/>
      <c r="AR230" s="383"/>
      <c r="AS230" s="383"/>
      <c r="AT230" s="383"/>
      <c r="AU230" s="383"/>
      <c r="AV230" s="383"/>
      <c r="AW230" s="383"/>
      <c r="AX230" s="384"/>
    </row>
    <row r="231" spans="1:50" ht="30"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698</v>
      </c>
      <c r="AE231" s="388"/>
      <c r="AF231" s="388"/>
      <c r="AG231" s="382" t="s">
        <v>723</v>
      </c>
      <c r="AH231" s="383"/>
      <c r="AI231" s="383"/>
      <c r="AJ231" s="383"/>
      <c r="AK231" s="383"/>
      <c r="AL231" s="383"/>
      <c r="AM231" s="383"/>
      <c r="AN231" s="383"/>
      <c r="AO231" s="383"/>
      <c r="AP231" s="383"/>
      <c r="AQ231" s="383"/>
      <c r="AR231" s="383"/>
      <c r="AS231" s="383"/>
      <c r="AT231" s="383"/>
      <c r="AU231" s="383"/>
      <c r="AV231" s="383"/>
      <c r="AW231" s="383"/>
      <c r="AX231" s="384"/>
    </row>
    <row r="232" spans="1:50" ht="30"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698</v>
      </c>
      <c r="AE232" s="388"/>
      <c r="AF232" s="388"/>
      <c r="AG232" s="382" t="s">
        <v>724</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313</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714</v>
      </c>
      <c r="AE233" s="425"/>
      <c r="AF233" s="425"/>
      <c r="AG233" s="426" t="s">
        <v>366</v>
      </c>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314</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714</v>
      </c>
      <c r="AE234" s="388"/>
      <c r="AF234" s="457"/>
      <c r="AG234" s="382" t="s">
        <v>366</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301</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714</v>
      </c>
      <c r="AE235" s="418"/>
      <c r="AF235" s="419"/>
      <c r="AG235" s="420" t="s">
        <v>366</v>
      </c>
      <c r="AH235" s="421"/>
      <c r="AI235" s="421"/>
      <c r="AJ235" s="421"/>
      <c r="AK235" s="421"/>
      <c r="AL235" s="421"/>
      <c r="AM235" s="421"/>
      <c r="AN235" s="421"/>
      <c r="AO235" s="421"/>
      <c r="AP235" s="421"/>
      <c r="AQ235" s="421"/>
      <c r="AR235" s="421"/>
      <c r="AS235" s="421"/>
      <c r="AT235" s="421"/>
      <c r="AU235" s="421"/>
      <c r="AV235" s="421"/>
      <c r="AW235" s="421"/>
      <c r="AX235" s="422"/>
    </row>
    <row r="236" spans="1:50" ht="27" customHeight="1" x14ac:dyDescent="0.15">
      <c r="A236" s="362" t="s">
        <v>38</v>
      </c>
      <c r="B236" s="363"/>
      <c r="C236" s="368" t="s">
        <v>302</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714</v>
      </c>
      <c r="AE236" s="372"/>
      <c r="AF236" s="373"/>
      <c r="AG236" s="374" t="s">
        <v>366</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714</v>
      </c>
      <c r="AE237" s="381"/>
      <c r="AF237" s="381"/>
      <c r="AG237" s="382" t="s">
        <v>366</v>
      </c>
      <c r="AH237" s="383"/>
      <c r="AI237" s="383"/>
      <c r="AJ237" s="383"/>
      <c r="AK237" s="383"/>
      <c r="AL237" s="383"/>
      <c r="AM237" s="383"/>
      <c r="AN237" s="383"/>
      <c r="AO237" s="383"/>
      <c r="AP237" s="383"/>
      <c r="AQ237" s="383"/>
      <c r="AR237" s="383"/>
      <c r="AS237" s="383"/>
      <c r="AT237" s="383"/>
      <c r="AU237" s="383"/>
      <c r="AV237" s="383"/>
      <c r="AW237" s="383"/>
      <c r="AX237" s="384"/>
    </row>
    <row r="238" spans="1:50" ht="39" customHeight="1" x14ac:dyDescent="0.15">
      <c r="A238" s="364"/>
      <c r="B238" s="365"/>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698</v>
      </c>
      <c r="AE238" s="388"/>
      <c r="AF238" s="388"/>
      <c r="AG238" s="382" t="s">
        <v>725</v>
      </c>
      <c r="AH238" s="383"/>
      <c r="AI238" s="383"/>
      <c r="AJ238" s="383"/>
      <c r="AK238" s="383"/>
      <c r="AL238" s="383"/>
      <c r="AM238" s="383"/>
      <c r="AN238" s="383"/>
      <c r="AO238" s="383"/>
      <c r="AP238" s="383"/>
      <c r="AQ238" s="383"/>
      <c r="AR238" s="383"/>
      <c r="AS238" s="383"/>
      <c r="AT238" s="383"/>
      <c r="AU238" s="383"/>
      <c r="AV238" s="383"/>
      <c r="AW238" s="383"/>
      <c r="AX238" s="384"/>
    </row>
    <row r="239" spans="1:50" ht="56.25"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698</v>
      </c>
      <c r="AE239" s="388"/>
      <c r="AF239" s="388"/>
      <c r="AG239" s="412" t="s">
        <v>726</v>
      </c>
      <c r="AH239" s="152"/>
      <c r="AI239" s="152"/>
      <c r="AJ239" s="152"/>
      <c r="AK239" s="152"/>
      <c r="AL239" s="152"/>
      <c r="AM239" s="152"/>
      <c r="AN239" s="152"/>
      <c r="AO239" s="152"/>
      <c r="AP239" s="152"/>
      <c r="AQ239" s="152"/>
      <c r="AR239" s="152"/>
      <c r="AS239" s="152"/>
      <c r="AT239" s="152"/>
      <c r="AU239" s="152"/>
      <c r="AV239" s="152"/>
      <c r="AW239" s="152"/>
      <c r="AX239" s="413"/>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698</v>
      </c>
      <c r="AE240" s="406"/>
      <c r="AF240" s="407"/>
      <c r="AG240" s="408" t="s">
        <v>728</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1" t="s">
        <v>0</v>
      </c>
      <c r="D241" s="912"/>
      <c r="E241" s="912"/>
      <c r="F241" s="912"/>
      <c r="G241" s="912"/>
      <c r="H241" s="912"/>
      <c r="I241" s="912"/>
      <c r="J241" s="912"/>
      <c r="K241" s="912"/>
      <c r="L241" s="912"/>
      <c r="M241" s="912"/>
      <c r="N241" s="912"/>
      <c r="O241" s="908" t="s">
        <v>688</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895">
        <v>2022</v>
      </c>
      <c r="D242" s="896"/>
      <c r="E242" s="391" t="s">
        <v>690</v>
      </c>
      <c r="F242" s="391"/>
      <c r="G242" s="391"/>
      <c r="H242" s="392">
        <v>21</v>
      </c>
      <c r="I242" s="392"/>
      <c r="J242" s="897">
        <v>799</v>
      </c>
      <c r="K242" s="897"/>
      <c r="L242" s="897"/>
      <c r="M242" s="392"/>
      <c r="N242" s="898"/>
      <c r="O242" s="899" t="s">
        <v>727</v>
      </c>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hidden="1" customHeight="1" x14ac:dyDescent="0.15">
      <c r="A243" s="398"/>
      <c r="B243" s="399"/>
      <c r="C243" s="389"/>
      <c r="D243" s="390"/>
      <c r="E243" s="391"/>
      <c r="F243" s="391"/>
      <c r="G243" s="391"/>
      <c r="H243" s="392"/>
      <c r="I243" s="392"/>
      <c r="J243" s="393"/>
      <c r="K243" s="393"/>
      <c r="L243" s="393"/>
      <c r="M243" s="394"/>
      <c r="N243" s="395"/>
      <c r="O243" s="902"/>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hidden="1" customHeight="1" x14ac:dyDescent="0.15">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hidden="1" customHeight="1" x14ac:dyDescent="0.15">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hidden="1" customHeight="1" x14ac:dyDescent="0.15">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67.5" customHeight="1" x14ac:dyDescent="0.15">
      <c r="A247" s="362" t="s">
        <v>46</v>
      </c>
      <c r="B247" s="923"/>
      <c r="C247" s="321" t="s">
        <v>50</v>
      </c>
      <c r="D247" s="742"/>
      <c r="E247" s="742"/>
      <c r="F247" s="743"/>
      <c r="G247" s="926" t="s">
        <v>737</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736</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715</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6" t="s">
        <v>133</v>
      </c>
      <c r="B252" s="347"/>
      <c r="C252" s="347"/>
      <c r="D252" s="347"/>
      <c r="E252" s="348"/>
      <c r="F252" s="922" t="s">
        <v>816</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6" t="s">
        <v>133</v>
      </c>
      <c r="B254" s="347"/>
      <c r="C254" s="347"/>
      <c r="D254" s="347"/>
      <c r="E254" s="348"/>
      <c r="F254" s="349" t="s">
        <v>817</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317</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359</v>
      </c>
      <c r="B258" s="105"/>
      <c r="C258" s="105"/>
      <c r="D258" s="106"/>
      <c r="E258" s="342" t="s">
        <v>729</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1" t="s">
        <v>358</v>
      </c>
      <c r="B259" s="271"/>
      <c r="C259" s="271"/>
      <c r="D259" s="271"/>
      <c r="E259" s="342" t="s">
        <v>730</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1" t="s">
        <v>357</v>
      </c>
      <c r="B260" s="271"/>
      <c r="C260" s="271"/>
      <c r="D260" s="271"/>
      <c r="E260" s="342" t="s">
        <v>731</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1" t="s">
        <v>356</v>
      </c>
      <c r="B261" s="271"/>
      <c r="C261" s="271"/>
      <c r="D261" s="271"/>
      <c r="E261" s="342" t="s">
        <v>731</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1" t="s">
        <v>355</v>
      </c>
      <c r="B262" s="271"/>
      <c r="C262" s="271"/>
      <c r="D262" s="271"/>
      <c r="E262" s="342" t="s">
        <v>732</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1" t="s">
        <v>354</v>
      </c>
      <c r="B263" s="271"/>
      <c r="C263" s="271"/>
      <c r="D263" s="271"/>
      <c r="E263" s="342" t="s">
        <v>733</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1" t="s">
        <v>353</v>
      </c>
      <c r="B264" s="271"/>
      <c r="C264" s="271"/>
      <c r="D264" s="271"/>
      <c r="E264" s="342" t="s">
        <v>734</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1" t="s">
        <v>352</v>
      </c>
      <c r="B265" s="271"/>
      <c r="C265" s="271"/>
      <c r="D265" s="271"/>
      <c r="E265" s="342" t="s">
        <v>734</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1" t="s">
        <v>499</v>
      </c>
      <c r="B266" s="271"/>
      <c r="C266" s="271"/>
      <c r="D266" s="271"/>
      <c r="E266" s="115" t="s">
        <v>691</v>
      </c>
      <c r="F266" s="101"/>
      <c r="G266" s="101"/>
      <c r="H266" s="92" t="str">
        <f>IF(E266="","","-")</f>
        <v>-</v>
      </c>
      <c r="I266" s="101"/>
      <c r="J266" s="101"/>
      <c r="K266" s="92" t="str">
        <f>IF(I266="","","-")</f>
        <v/>
      </c>
      <c r="L266" s="116">
        <v>703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691</v>
      </c>
      <c r="F267" s="101"/>
      <c r="G267" s="101"/>
      <c r="H267" s="92"/>
      <c r="I267" s="101"/>
      <c r="J267" s="101"/>
      <c r="K267" s="92"/>
      <c r="L267" s="116">
        <v>721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690</v>
      </c>
      <c r="H268" s="101"/>
      <c r="I268" s="101"/>
      <c r="J268" s="100">
        <v>20</v>
      </c>
      <c r="K268" s="100"/>
      <c r="L268" s="116">
        <v>794</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x14ac:dyDescent="0.15">
      <c r="A269" s="330" t="s">
        <v>346</v>
      </c>
      <c r="B269" s="331"/>
      <c r="C269" s="331"/>
      <c r="D269" s="331"/>
      <c r="E269" s="331"/>
      <c r="F269" s="332"/>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348</v>
      </c>
      <c r="B308" s="337"/>
      <c r="C308" s="337"/>
      <c r="D308" s="337"/>
      <c r="E308" s="337"/>
      <c r="F308" s="338"/>
      <c r="G308" s="317" t="s">
        <v>746</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776</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39"/>
      <c r="B310" s="340"/>
      <c r="C310" s="340"/>
      <c r="D310" s="340"/>
      <c r="E310" s="340"/>
      <c r="F310" s="341"/>
      <c r="G310" s="307" t="s">
        <v>738</v>
      </c>
      <c r="H310" s="308"/>
      <c r="I310" s="308"/>
      <c r="J310" s="308"/>
      <c r="K310" s="309"/>
      <c r="L310" s="310" t="s">
        <v>739</v>
      </c>
      <c r="M310" s="311"/>
      <c r="N310" s="311"/>
      <c r="O310" s="311"/>
      <c r="P310" s="311"/>
      <c r="Q310" s="311"/>
      <c r="R310" s="311"/>
      <c r="S310" s="311"/>
      <c r="T310" s="311"/>
      <c r="U310" s="311"/>
      <c r="V310" s="311"/>
      <c r="W310" s="311"/>
      <c r="X310" s="312"/>
      <c r="Y310" s="313">
        <v>241</v>
      </c>
      <c r="Z310" s="314"/>
      <c r="AA310" s="314"/>
      <c r="AB310" s="315"/>
      <c r="AC310" s="307" t="s">
        <v>738</v>
      </c>
      <c r="AD310" s="308"/>
      <c r="AE310" s="308"/>
      <c r="AF310" s="308"/>
      <c r="AG310" s="309"/>
      <c r="AH310" s="310" t="s">
        <v>747</v>
      </c>
      <c r="AI310" s="311"/>
      <c r="AJ310" s="311"/>
      <c r="AK310" s="311"/>
      <c r="AL310" s="311"/>
      <c r="AM310" s="311"/>
      <c r="AN310" s="311"/>
      <c r="AO310" s="311"/>
      <c r="AP310" s="311"/>
      <c r="AQ310" s="311"/>
      <c r="AR310" s="311"/>
      <c r="AS310" s="311"/>
      <c r="AT310" s="312"/>
      <c r="AU310" s="313">
        <v>50</v>
      </c>
      <c r="AV310" s="314"/>
      <c r="AW310" s="314"/>
      <c r="AX310" s="316"/>
    </row>
    <row r="311" spans="1:50" ht="24.75" customHeight="1" x14ac:dyDescent="0.15">
      <c r="A311" s="339"/>
      <c r="B311" s="340"/>
      <c r="C311" s="340"/>
      <c r="D311" s="340"/>
      <c r="E311" s="340"/>
      <c r="F311" s="341"/>
      <c r="G311" s="297" t="s">
        <v>738</v>
      </c>
      <c r="H311" s="298"/>
      <c r="I311" s="298"/>
      <c r="J311" s="298"/>
      <c r="K311" s="299"/>
      <c r="L311" s="300" t="s">
        <v>740</v>
      </c>
      <c r="M311" s="301"/>
      <c r="N311" s="301"/>
      <c r="O311" s="301"/>
      <c r="P311" s="301"/>
      <c r="Q311" s="301"/>
      <c r="R311" s="301"/>
      <c r="S311" s="301"/>
      <c r="T311" s="301"/>
      <c r="U311" s="301"/>
      <c r="V311" s="301"/>
      <c r="W311" s="301"/>
      <c r="X311" s="302"/>
      <c r="Y311" s="303">
        <v>7</v>
      </c>
      <c r="Z311" s="304"/>
      <c r="AA311" s="304"/>
      <c r="AB311" s="305"/>
      <c r="AC311" s="297" t="s">
        <v>738</v>
      </c>
      <c r="AD311" s="298"/>
      <c r="AE311" s="298"/>
      <c r="AF311" s="298"/>
      <c r="AG311" s="299"/>
      <c r="AH311" s="300" t="s">
        <v>748</v>
      </c>
      <c r="AI311" s="301"/>
      <c r="AJ311" s="301"/>
      <c r="AK311" s="301"/>
      <c r="AL311" s="301"/>
      <c r="AM311" s="301"/>
      <c r="AN311" s="301"/>
      <c r="AO311" s="301"/>
      <c r="AP311" s="301"/>
      <c r="AQ311" s="301"/>
      <c r="AR311" s="301"/>
      <c r="AS311" s="301"/>
      <c r="AT311" s="302"/>
      <c r="AU311" s="303">
        <v>6</v>
      </c>
      <c r="AV311" s="304"/>
      <c r="AW311" s="304"/>
      <c r="AX311" s="306"/>
    </row>
    <row r="312" spans="1:50" ht="24.75" customHeight="1" x14ac:dyDescent="0.15">
      <c r="A312" s="339"/>
      <c r="B312" s="340"/>
      <c r="C312" s="340"/>
      <c r="D312" s="340"/>
      <c r="E312" s="340"/>
      <c r="F312" s="341"/>
      <c r="G312" s="297" t="s">
        <v>738</v>
      </c>
      <c r="H312" s="298"/>
      <c r="I312" s="298"/>
      <c r="J312" s="298"/>
      <c r="K312" s="299"/>
      <c r="L312" s="300" t="s">
        <v>741</v>
      </c>
      <c r="M312" s="301"/>
      <c r="N312" s="301"/>
      <c r="O312" s="301"/>
      <c r="P312" s="301"/>
      <c r="Q312" s="301"/>
      <c r="R312" s="301"/>
      <c r="S312" s="301"/>
      <c r="T312" s="301"/>
      <c r="U312" s="301"/>
      <c r="V312" s="301"/>
      <c r="W312" s="301"/>
      <c r="X312" s="302"/>
      <c r="Y312" s="303">
        <v>7</v>
      </c>
      <c r="Z312" s="304"/>
      <c r="AA312" s="304"/>
      <c r="AB312" s="305"/>
      <c r="AC312" s="297" t="s">
        <v>738</v>
      </c>
      <c r="AD312" s="298"/>
      <c r="AE312" s="298"/>
      <c r="AF312" s="298"/>
      <c r="AG312" s="299"/>
      <c r="AH312" s="300" t="s">
        <v>749</v>
      </c>
      <c r="AI312" s="301"/>
      <c r="AJ312" s="301"/>
      <c r="AK312" s="301"/>
      <c r="AL312" s="301"/>
      <c r="AM312" s="301"/>
      <c r="AN312" s="301"/>
      <c r="AO312" s="301"/>
      <c r="AP312" s="301"/>
      <c r="AQ312" s="301"/>
      <c r="AR312" s="301"/>
      <c r="AS312" s="301"/>
      <c r="AT312" s="302"/>
      <c r="AU312" s="303">
        <v>5</v>
      </c>
      <c r="AV312" s="304"/>
      <c r="AW312" s="304"/>
      <c r="AX312" s="306"/>
    </row>
    <row r="313" spans="1:50" ht="24.75" customHeight="1" x14ac:dyDescent="0.15">
      <c r="A313" s="339"/>
      <c r="B313" s="340"/>
      <c r="C313" s="340"/>
      <c r="D313" s="340"/>
      <c r="E313" s="340"/>
      <c r="F313" s="341"/>
      <c r="G313" s="297" t="s">
        <v>738</v>
      </c>
      <c r="H313" s="298"/>
      <c r="I313" s="298"/>
      <c r="J313" s="298"/>
      <c r="K313" s="299"/>
      <c r="L313" s="300" t="s">
        <v>742</v>
      </c>
      <c r="M313" s="301"/>
      <c r="N313" s="301"/>
      <c r="O313" s="301"/>
      <c r="P313" s="301"/>
      <c r="Q313" s="301"/>
      <c r="R313" s="301"/>
      <c r="S313" s="301"/>
      <c r="T313" s="301"/>
      <c r="U313" s="301"/>
      <c r="V313" s="301"/>
      <c r="W313" s="301"/>
      <c r="X313" s="302"/>
      <c r="Y313" s="303">
        <v>6</v>
      </c>
      <c r="Z313" s="304"/>
      <c r="AA313" s="304"/>
      <c r="AB313" s="305"/>
      <c r="AC313" s="297" t="s">
        <v>738</v>
      </c>
      <c r="AD313" s="298"/>
      <c r="AE313" s="298"/>
      <c r="AF313" s="298"/>
      <c r="AG313" s="299"/>
      <c r="AH313" s="300" t="s">
        <v>743</v>
      </c>
      <c r="AI313" s="301"/>
      <c r="AJ313" s="301"/>
      <c r="AK313" s="301"/>
      <c r="AL313" s="301"/>
      <c r="AM313" s="301"/>
      <c r="AN313" s="301"/>
      <c r="AO313" s="301"/>
      <c r="AP313" s="301"/>
      <c r="AQ313" s="301"/>
      <c r="AR313" s="301"/>
      <c r="AS313" s="301"/>
      <c r="AT313" s="302"/>
      <c r="AU313" s="303">
        <v>4</v>
      </c>
      <c r="AV313" s="304"/>
      <c r="AW313" s="304"/>
      <c r="AX313" s="306"/>
    </row>
    <row r="314" spans="1:50" ht="24.75" customHeight="1" x14ac:dyDescent="0.15">
      <c r="A314" s="339"/>
      <c r="B314" s="340"/>
      <c r="C314" s="340"/>
      <c r="D314" s="340"/>
      <c r="E314" s="340"/>
      <c r="F314" s="341"/>
      <c r="G314" s="297" t="s">
        <v>738</v>
      </c>
      <c r="H314" s="298"/>
      <c r="I314" s="298"/>
      <c r="J314" s="298"/>
      <c r="K314" s="299"/>
      <c r="L314" s="300" t="s">
        <v>743</v>
      </c>
      <c r="M314" s="301"/>
      <c r="N314" s="301"/>
      <c r="O314" s="301"/>
      <c r="P314" s="301"/>
      <c r="Q314" s="301"/>
      <c r="R314" s="301"/>
      <c r="S314" s="301"/>
      <c r="T314" s="301"/>
      <c r="U314" s="301"/>
      <c r="V314" s="301"/>
      <c r="W314" s="301"/>
      <c r="X314" s="302"/>
      <c r="Y314" s="303">
        <v>3</v>
      </c>
      <c r="Z314" s="304"/>
      <c r="AA314" s="304"/>
      <c r="AB314" s="305"/>
      <c r="AC314" s="297" t="s">
        <v>738</v>
      </c>
      <c r="AD314" s="298"/>
      <c r="AE314" s="298"/>
      <c r="AF314" s="298"/>
      <c r="AG314" s="299"/>
      <c r="AH314" s="300" t="s">
        <v>742</v>
      </c>
      <c r="AI314" s="301"/>
      <c r="AJ314" s="301"/>
      <c r="AK314" s="301"/>
      <c r="AL314" s="301"/>
      <c r="AM314" s="301"/>
      <c r="AN314" s="301"/>
      <c r="AO314" s="301"/>
      <c r="AP314" s="301"/>
      <c r="AQ314" s="301"/>
      <c r="AR314" s="301"/>
      <c r="AS314" s="301"/>
      <c r="AT314" s="302"/>
      <c r="AU314" s="303">
        <v>3</v>
      </c>
      <c r="AV314" s="304"/>
      <c r="AW314" s="304"/>
      <c r="AX314" s="306"/>
    </row>
    <row r="315" spans="1:50" ht="24.75" customHeight="1" x14ac:dyDescent="0.15">
      <c r="A315" s="339"/>
      <c r="B315" s="340"/>
      <c r="C315" s="340"/>
      <c r="D315" s="340"/>
      <c r="E315" s="340"/>
      <c r="F315" s="341"/>
      <c r="G315" s="297" t="s">
        <v>744</v>
      </c>
      <c r="H315" s="298"/>
      <c r="I315" s="298"/>
      <c r="J315" s="298"/>
      <c r="K315" s="299"/>
      <c r="L315" s="300" t="s">
        <v>745</v>
      </c>
      <c r="M315" s="301"/>
      <c r="N315" s="301"/>
      <c r="O315" s="301"/>
      <c r="P315" s="301"/>
      <c r="Q315" s="301"/>
      <c r="R315" s="301"/>
      <c r="S315" s="301"/>
      <c r="T315" s="301"/>
      <c r="U315" s="301"/>
      <c r="V315" s="301"/>
      <c r="W315" s="301"/>
      <c r="X315" s="302"/>
      <c r="Y315" s="303">
        <v>0</v>
      </c>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264</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68</v>
      </c>
      <c r="AV320" s="294"/>
      <c r="AW320" s="294"/>
      <c r="AX320" s="296"/>
    </row>
    <row r="321" spans="1:51" ht="24.75" customHeight="1" x14ac:dyDescent="0.15">
      <c r="A321" s="339"/>
      <c r="B321" s="340"/>
      <c r="C321" s="340"/>
      <c r="D321" s="340"/>
      <c r="E321" s="340"/>
      <c r="F321" s="341"/>
      <c r="G321" s="317" t="s">
        <v>295</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777</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1</v>
      </c>
    </row>
    <row r="322" spans="1:51" ht="24.75"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0">$AY$321</f>
        <v>1</v>
      </c>
    </row>
    <row r="323" spans="1:51" ht="24.75" customHeight="1" x14ac:dyDescent="0.15">
      <c r="A323" s="339"/>
      <c r="B323" s="340"/>
      <c r="C323" s="340"/>
      <c r="D323" s="340"/>
      <c r="E323" s="340"/>
      <c r="F323" s="341"/>
      <c r="G323" s="307"/>
      <c r="H323" s="308"/>
      <c r="I323" s="308"/>
      <c r="J323" s="308"/>
      <c r="K323" s="309"/>
      <c r="L323" s="310"/>
      <c r="M323" s="311"/>
      <c r="N323" s="311"/>
      <c r="O323" s="311"/>
      <c r="P323" s="311"/>
      <c r="Q323" s="311"/>
      <c r="R323" s="311"/>
      <c r="S323" s="311"/>
      <c r="T323" s="311"/>
      <c r="U323" s="311"/>
      <c r="V323" s="311"/>
      <c r="W323" s="311"/>
      <c r="X323" s="312"/>
      <c r="Y323" s="313"/>
      <c r="Z323" s="314"/>
      <c r="AA323" s="314"/>
      <c r="AB323" s="315"/>
      <c r="AC323" s="307" t="s">
        <v>778</v>
      </c>
      <c r="AD323" s="308"/>
      <c r="AE323" s="308"/>
      <c r="AF323" s="308"/>
      <c r="AG323" s="309"/>
      <c r="AH323" s="310" t="s">
        <v>785</v>
      </c>
      <c r="AI323" s="311"/>
      <c r="AJ323" s="311"/>
      <c r="AK323" s="311"/>
      <c r="AL323" s="311"/>
      <c r="AM323" s="311"/>
      <c r="AN323" s="311"/>
      <c r="AO323" s="311"/>
      <c r="AP323" s="311"/>
      <c r="AQ323" s="311"/>
      <c r="AR323" s="311"/>
      <c r="AS323" s="311"/>
      <c r="AT323" s="312"/>
      <c r="AU323" s="313">
        <v>2</v>
      </c>
      <c r="AV323" s="314"/>
      <c r="AW323" s="314"/>
      <c r="AX323" s="316"/>
      <c r="AY323">
        <f t="shared" si="10"/>
        <v>1</v>
      </c>
    </row>
    <row r="324" spans="1:51" ht="24.75" customHeight="1" x14ac:dyDescent="0.15">
      <c r="A324" s="339"/>
      <c r="B324" s="340"/>
      <c r="C324" s="340"/>
      <c r="D324" s="340"/>
      <c r="E324" s="340"/>
      <c r="F324" s="341"/>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t="s">
        <v>779</v>
      </c>
      <c r="AD324" s="298"/>
      <c r="AE324" s="298"/>
      <c r="AF324" s="298"/>
      <c r="AG324" s="299"/>
      <c r="AH324" s="300" t="s">
        <v>788</v>
      </c>
      <c r="AI324" s="301"/>
      <c r="AJ324" s="301"/>
      <c r="AK324" s="301"/>
      <c r="AL324" s="301"/>
      <c r="AM324" s="301"/>
      <c r="AN324" s="301"/>
      <c r="AO324" s="301"/>
      <c r="AP324" s="301"/>
      <c r="AQ324" s="301"/>
      <c r="AR324" s="301"/>
      <c r="AS324" s="301"/>
      <c r="AT324" s="302"/>
      <c r="AU324" s="303">
        <v>2</v>
      </c>
      <c r="AV324" s="304"/>
      <c r="AW324" s="304"/>
      <c r="AX324" s="306"/>
      <c r="AY324">
        <f t="shared" si="10"/>
        <v>1</v>
      </c>
    </row>
    <row r="325" spans="1:51" ht="24.75" customHeight="1" x14ac:dyDescent="0.15">
      <c r="A325" s="339"/>
      <c r="B325" s="340"/>
      <c r="C325" s="340"/>
      <c r="D325" s="340"/>
      <c r="E325" s="340"/>
      <c r="F325" s="341"/>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t="s">
        <v>780</v>
      </c>
      <c r="AD325" s="298"/>
      <c r="AE325" s="298"/>
      <c r="AF325" s="298"/>
      <c r="AG325" s="299"/>
      <c r="AH325" s="300" t="s">
        <v>786</v>
      </c>
      <c r="AI325" s="301"/>
      <c r="AJ325" s="301"/>
      <c r="AK325" s="301"/>
      <c r="AL325" s="301"/>
      <c r="AM325" s="301"/>
      <c r="AN325" s="301"/>
      <c r="AO325" s="301"/>
      <c r="AP325" s="301"/>
      <c r="AQ325" s="301"/>
      <c r="AR325" s="301"/>
      <c r="AS325" s="301"/>
      <c r="AT325" s="302"/>
      <c r="AU325" s="303">
        <v>1</v>
      </c>
      <c r="AV325" s="304"/>
      <c r="AW325" s="304"/>
      <c r="AX325" s="306"/>
      <c r="AY325">
        <f t="shared" si="10"/>
        <v>1</v>
      </c>
    </row>
    <row r="326" spans="1:51" ht="24.75" customHeight="1" x14ac:dyDescent="0.15">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t="s">
        <v>781</v>
      </c>
      <c r="AD326" s="298"/>
      <c r="AE326" s="298"/>
      <c r="AF326" s="298"/>
      <c r="AG326" s="299"/>
      <c r="AH326" s="300" t="s">
        <v>781</v>
      </c>
      <c r="AI326" s="301"/>
      <c r="AJ326" s="301"/>
      <c r="AK326" s="301"/>
      <c r="AL326" s="301"/>
      <c r="AM326" s="301"/>
      <c r="AN326" s="301"/>
      <c r="AO326" s="301"/>
      <c r="AP326" s="301"/>
      <c r="AQ326" s="301"/>
      <c r="AR326" s="301"/>
      <c r="AS326" s="301"/>
      <c r="AT326" s="302"/>
      <c r="AU326" s="303">
        <v>1</v>
      </c>
      <c r="AV326" s="304"/>
      <c r="AW326" s="304"/>
      <c r="AX326" s="306"/>
      <c r="AY326">
        <f t="shared" si="10"/>
        <v>1</v>
      </c>
    </row>
    <row r="327" spans="1:51" ht="24.75" customHeight="1" x14ac:dyDescent="0.15">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t="s">
        <v>782</v>
      </c>
      <c r="AD327" s="298"/>
      <c r="AE327" s="298"/>
      <c r="AF327" s="298"/>
      <c r="AG327" s="299"/>
      <c r="AH327" s="300" t="s">
        <v>783</v>
      </c>
      <c r="AI327" s="301"/>
      <c r="AJ327" s="301"/>
      <c r="AK327" s="301"/>
      <c r="AL327" s="301"/>
      <c r="AM327" s="301"/>
      <c r="AN327" s="301"/>
      <c r="AO327" s="301"/>
      <c r="AP327" s="301"/>
      <c r="AQ327" s="301"/>
      <c r="AR327" s="301"/>
      <c r="AS327" s="301"/>
      <c r="AT327" s="302"/>
      <c r="AU327" s="303">
        <v>0</v>
      </c>
      <c r="AV327" s="304"/>
      <c r="AW327" s="304"/>
      <c r="AX327" s="306"/>
      <c r="AY327">
        <f t="shared" si="10"/>
        <v>1</v>
      </c>
    </row>
    <row r="328" spans="1:51" ht="24.75" customHeight="1" x14ac:dyDescent="0.15">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t="s">
        <v>784</v>
      </c>
      <c r="AD328" s="298"/>
      <c r="AE328" s="298"/>
      <c r="AF328" s="298"/>
      <c r="AG328" s="299"/>
      <c r="AH328" s="300" t="s">
        <v>787</v>
      </c>
      <c r="AI328" s="301"/>
      <c r="AJ328" s="301"/>
      <c r="AK328" s="301"/>
      <c r="AL328" s="301"/>
      <c r="AM328" s="301"/>
      <c r="AN328" s="301"/>
      <c r="AO328" s="301"/>
      <c r="AP328" s="301"/>
      <c r="AQ328" s="301"/>
      <c r="AR328" s="301"/>
      <c r="AS328" s="301"/>
      <c r="AT328" s="302"/>
      <c r="AU328" s="303">
        <v>0</v>
      </c>
      <c r="AV328" s="304"/>
      <c r="AW328" s="304"/>
      <c r="AX328" s="306"/>
      <c r="AY328">
        <f t="shared" si="10"/>
        <v>1</v>
      </c>
    </row>
    <row r="329" spans="1:51" ht="24.75" hidden="1" customHeight="1" x14ac:dyDescent="0.15">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0"/>
        <v>1</v>
      </c>
    </row>
    <row r="330" spans="1:51" ht="24.75" hidden="1" customHeight="1" x14ac:dyDescent="0.15">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0"/>
        <v>1</v>
      </c>
    </row>
    <row r="331" spans="1:51" ht="24.75" hidden="1" customHeight="1" x14ac:dyDescent="0.15">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0"/>
        <v>1</v>
      </c>
    </row>
    <row r="332" spans="1:51" ht="24.75" hidden="1" customHeight="1" x14ac:dyDescent="0.15">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0"/>
        <v>1</v>
      </c>
    </row>
    <row r="333" spans="1:51" ht="24.75" customHeight="1" x14ac:dyDescent="0.15">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0</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6</v>
      </c>
      <c r="AV333" s="294"/>
      <c r="AW333" s="294"/>
      <c r="AX333" s="296"/>
      <c r="AY333">
        <f t="shared" si="10"/>
        <v>1</v>
      </c>
    </row>
    <row r="334" spans="1:51" ht="24.75" hidden="1" customHeight="1" x14ac:dyDescent="0.15">
      <c r="A334" s="339"/>
      <c r="B334" s="340"/>
      <c r="C334" s="340"/>
      <c r="D334" s="340"/>
      <c r="E334" s="340"/>
      <c r="F334" s="341"/>
      <c r="G334" s="317" t="s">
        <v>296</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297</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0</v>
      </c>
    </row>
    <row r="335" spans="1:51" ht="24.75" hidden="1"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1">$AY$334</f>
        <v>0</v>
      </c>
    </row>
    <row r="336" spans="1:51" ht="24.75" hidden="1" customHeight="1" x14ac:dyDescent="0.15">
      <c r="A336" s="339"/>
      <c r="B336" s="340"/>
      <c r="C336" s="340"/>
      <c r="D336" s="340"/>
      <c r="E336" s="340"/>
      <c r="F336" s="341"/>
      <c r="G336" s="307"/>
      <c r="H336" s="308"/>
      <c r="I336" s="308"/>
      <c r="J336" s="308"/>
      <c r="K336" s="309"/>
      <c r="L336" s="310"/>
      <c r="M336" s="311"/>
      <c r="N336" s="311"/>
      <c r="O336" s="311"/>
      <c r="P336" s="311"/>
      <c r="Q336" s="311"/>
      <c r="R336" s="311"/>
      <c r="S336" s="311"/>
      <c r="T336" s="311"/>
      <c r="U336" s="311"/>
      <c r="V336" s="311"/>
      <c r="W336" s="311"/>
      <c r="X336" s="312"/>
      <c r="Y336" s="313"/>
      <c r="Z336" s="314"/>
      <c r="AA336" s="314"/>
      <c r="AB336" s="315"/>
      <c r="AC336" s="307"/>
      <c r="AD336" s="308"/>
      <c r="AE336" s="308"/>
      <c r="AF336" s="308"/>
      <c r="AG336" s="309"/>
      <c r="AH336" s="310"/>
      <c r="AI336" s="311"/>
      <c r="AJ336" s="311"/>
      <c r="AK336" s="311"/>
      <c r="AL336" s="311"/>
      <c r="AM336" s="311"/>
      <c r="AN336" s="311"/>
      <c r="AO336" s="311"/>
      <c r="AP336" s="311"/>
      <c r="AQ336" s="311"/>
      <c r="AR336" s="311"/>
      <c r="AS336" s="311"/>
      <c r="AT336" s="312"/>
      <c r="AU336" s="313"/>
      <c r="AV336" s="314"/>
      <c r="AW336" s="314"/>
      <c r="AX336" s="316"/>
      <c r="AY336">
        <f t="shared" si="11"/>
        <v>0</v>
      </c>
    </row>
    <row r="337" spans="1:51" ht="24.75" hidden="1" customHeight="1" x14ac:dyDescent="0.15">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1"/>
        <v>0</v>
      </c>
    </row>
    <row r="338" spans="1:51" ht="24.75" hidden="1" customHeight="1" x14ac:dyDescent="0.15">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1"/>
        <v>0</v>
      </c>
    </row>
    <row r="339" spans="1:51" ht="24.75" hidden="1" customHeight="1" x14ac:dyDescent="0.15">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1"/>
        <v>0</v>
      </c>
    </row>
    <row r="340" spans="1:51" ht="24.75" hidden="1" customHeight="1" x14ac:dyDescent="0.15">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1"/>
        <v>0</v>
      </c>
    </row>
    <row r="341" spans="1:51" ht="24.75" hidden="1" customHeight="1" x14ac:dyDescent="0.15">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1"/>
        <v>0</v>
      </c>
    </row>
    <row r="342" spans="1:51" ht="24.75" hidden="1" customHeight="1" x14ac:dyDescent="0.15">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$AY$334</f>
        <v>0</v>
      </c>
    </row>
    <row r="343" spans="1:51" ht="24.75" hidden="1" customHeight="1" x14ac:dyDescent="0.15">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$AY$334</f>
        <v>0</v>
      </c>
    </row>
    <row r="344" spans="1:51" ht="24.75" hidden="1" customHeight="1" x14ac:dyDescent="0.15">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$AY$334</f>
        <v>0</v>
      </c>
    </row>
    <row r="345" spans="1:51" ht="24.75" hidden="1" customHeight="1" x14ac:dyDescent="0.15">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$AY$334</f>
        <v>0</v>
      </c>
    </row>
    <row r="346" spans="1:51" ht="24.75" hidden="1" customHeight="1" thickBot="1" x14ac:dyDescent="0.2">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v>
      </c>
      <c r="AV346" s="294"/>
      <c r="AW346" s="294"/>
      <c r="AX346" s="296"/>
      <c r="AY346">
        <f>$AY$334</f>
        <v>0</v>
      </c>
    </row>
    <row r="347" spans="1:51" ht="24.75" hidden="1" customHeight="1" x14ac:dyDescent="0.15">
      <c r="A347" s="339"/>
      <c r="B347" s="340"/>
      <c r="C347" s="340"/>
      <c r="D347" s="340"/>
      <c r="E347" s="340"/>
      <c r="F347" s="341"/>
      <c r="G347" s="317" t="s">
        <v>244</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172</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15">
      <c r="A349" s="339"/>
      <c r="B349" s="340"/>
      <c r="C349" s="340"/>
      <c r="D349" s="340"/>
      <c r="E349" s="340"/>
      <c r="F349" s="341"/>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2">$AY$347</f>
        <v>0</v>
      </c>
    </row>
    <row r="350" spans="1:51" ht="24.75" hidden="1" customHeight="1" x14ac:dyDescent="0.15">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2"/>
        <v>0</v>
      </c>
    </row>
    <row r="351" spans="1:51" ht="24.75" hidden="1" customHeight="1" x14ac:dyDescent="0.15">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2"/>
        <v>0</v>
      </c>
    </row>
    <row r="352" spans="1:51" ht="24.75" hidden="1" customHeight="1" x14ac:dyDescent="0.15">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2"/>
        <v>0</v>
      </c>
    </row>
    <row r="353" spans="1:51" ht="24.75" hidden="1" customHeight="1" x14ac:dyDescent="0.15">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2"/>
        <v>0</v>
      </c>
    </row>
    <row r="354" spans="1:51" ht="24.75" hidden="1" customHeight="1" x14ac:dyDescent="0.15">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2"/>
        <v>0</v>
      </c>
    </row>
    <row r="355" spans="1:51" ht="24.75" hidden="1" customHeight="1" x14ac:dyDescent="0.15">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2"/>
        <v>0</v>
      </c>
    </row>
    <row r="356" spans="1:51" ht="24.75" hidden="1" customHeight="1" x14ac:dyDescent="0.15">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2"/>
        <v>0</v>
      </c>
    </row>
    <row r="357" spans="1:51" ht="24.75" hidden="1" customHeight="1" x14ac:dyDescent="0.15">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2"/>
        <v>0</v>
      </c>
    </row>
    <row r="358" spans="1:51" ht="24.75" hidden="1" customHeight="1" x14ac:dyDescent="0.15">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2"/>
        <v>0</v>
      </c>
    </row>
    <row r="359" spans="1:51" ht="24.75" hidden="1" customHeight="1" x14ac:dyDescent="0.15">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2"/>
        <v>0</v>
      </c>
    </row>
    <row r="360" spans="1:51" ht="24.75" customHeight="1" thickBot="1" x14ac:dyDescent="0.2">
      <c r="A360" s="283" t="s">
        <v>660</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311</v>
      </c>
      <c r="AM360" s="287"/>
      <c r="AN360" s="287"/>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750</v>
      </c>
      <c r="D366" s="265"/>
      <c r="E366" s="265"/>
      <c r="F366" s="265"/>
      <c r="G366" s="265"/>
      <c r="H366" s="265"/>
      <c r="I366" s="265"/>
      <c r="J366" s="248">
        <v>6000020400009</v>
      </c>
      <c r="K366" s="249"/>
      <c r="L366" s="249"/>
      <c r="M366" s="249"/>
      <c r="N366" s="249"/>
      <c r="O366" s="249"/>
      <c r="P366" s="250" t="s">
        <v>751</v>
      </c>
      <c r="Q366" s="250"/>
      <c r="R366" s="250"/>
      <c r="S366" s="250"/>
      <c r="T366" s="250"/>
      <c r="U366" s="250"/>
      <c r="V366" s="250"/>
      <c r="W366" s="250"/>
      <c r="X366" s="250"/>
      <c r="Y366" s="251">
        <v>263</v>
      </c>
      <c r="Z366" s="252"/>
      <c r="AA366" s="252"/>
      <c r="AB366" s="253"/>
      <c r="AC366" s="237" t="s">
        <v>752</v>
      </c>
      <c r="AD366" s="238"/>
      <c r="AE366" s="238"/>
      <c r="AF366" s="238"/>
      <c r="AG366" s="238"/>
      <c r="AH366" s="268" t="s">
        <v>366</v>
      </c>
      <c r="AI366" s="269"/>
      <c r="AJ366" s="269"/>
      <c r="AK366" s="269"/>
      <c r="AL366" s="241" t="s">
        <v>366</v>
      </c>
      <c r="AM366" s="242"/>
      <c r="AN366" s="242"/>
      <c r="AO366" s="243"/>
      <c r="AP366" s="244" t="s">
        <v>753</v>
      </c>
      <c r="AQ366" s="244"/>
      <c r="AR366" s="244"/>
      <c r="AS366" s="244"/>
      <c r="AT366" s="244"/>
      <c r="AU366" s="244"/>
      <c r="AV366" s="244"/>
      <c r="AW366" s="244"/>
      <c r="AX366" s="244"/>
    </row>
    <row r="367" spans="1:51" ht="30" customHeight="1" x14ac:dyDescent="0.15">
      <c r="A367" s="245">
        <v>2</v>
      </c>
      <c r="B367" s="245">
        <v>1</v>
      </c>
      <c r="C367" s="266" t="s">
        <v>755</v>
      </c>
      <c r="D367" s="265"/>
      <c r="E367" s="265"/>
      <c r="F367" s="265"/>
      <c r="G367" s="265"/>
      <c r="H367" s="265"/>
      <c r="I367" s="265"/>
      <c r="J367" s="248">
        <v>4000020360007</v>
      </c>
      <c r="K367" s="249"/>
      <c r="L367" s="249"/>
      <c r="M367" s="249"/>
      <c r="N367" s="249"/>
      <c r="O367" s="249"/>
      <c r="P367" s="250" t="s">
        <v>751</v>
      </c>
      <c r="Q367" s="250"/>
      <c r="R367" s="250"/>
      <c r="S367" s="250"/>
      <c r="T367" s="250"/>
      <c r="U367" s="250"/>
      <c r="V367" s="250"/>
      <c r="W367" s="250"/>
      <c r="X367" s="250"/>
      <c r="Y367" s="251">
        <v>191</v>
      </c>
      <c r="Z367" s="252"/>
      <c r="AA367" s="252"/>
      <c r="AB367" s="253"/>
      <c r="AC367" s="237" t="s">
        <v>752</v>
      </c>
      <c r="AD367" s="238"/>
      <c r="AE367" s="238"/>
      <c r="AF367" s="238"/>
      <c r="AG367" s="238"/>
      <c r="AH367" s="268" t="s">
        <v>366</v>
      </c>
      <c r="AI367" s="269"/>
      <c r="AJ367" s="269"/>
      <c r="AK367" s="269"/>
      <c r="AL367" s="241" t="s">
        <v>366</v>
      </c>
      <c r="AM367" s="242"/>
      <c r="AN367" s="242"/>
      <c r="AO367" s="243"/>
      <c r="AP367" s="244" t="s">
        <v>753</v>
      </c>
      <c r="AQ367" s="244"/>
      <c r="AR367" s="244"/>
      <c r="AS367" s="244"/>
      <c r="AT367" s="244"/>
      <c r="AU367" s="244"/>
      <c r="AV367" s="244"/>
      <c r="AW367" s="244"/>
      <c r="AX367" s="244"/>
      <c r="AY367">
        <f>COUNTA($C$367)</f>
        <v>1</v>
      </c>
    </row>
    <row r="368" spans="1:51" ht="30" customHeight="1" x14ac:dyDescent="0.15">
      <c r="A368" s="245">
        <v>3</v>
      </c>
      <c r="B368" s="245">
        <v>1</v>
      </c>
      <c r="C368" s="266" t="s">
        <v>754</v>
      </c>
      <c r="D368" s="265"/>
      <c r="E368" s="265"/>
      <c r="F368" s="265"/>
      <c r="G368" s="265"/>
      <c r="H368" s="265"/>
      <c r="I368" s="265"/>
      <c r="J368" s="248">
        <v>8000020280003</v>
      </c>
      <c r="K368" s="249"/>
      <c r="L368" s="249"/>
      <c r="M368" s="249"/>
      <c r="N368" s="249"/>
      <c r="O368" s="249"/>
      <c r="P368" s="250" t="s">
        <v>751</v>
      </c>
      <c r="Q368" s="250"/>
      <c r="R368" s="250"/>
      <c r="S368" s="250"/>
      <c r="T368" s="250"/>
      <c r="U368" s="250"/>
      <c r="V368" s="250"/>
      <c r="W368" s="250"/>
      <c r="X368" s="250"/>
      <c r="Y368" s="251">
        <v>191</v>
      </c>
      <c r="Z368" s="252"/>
      <c r="AA368" s="252"/>
      <c r="AB368" s="253"/>
      <c r="AC368" s="237" t="s">
        <v>752</v>
      </c>
      <c r="AD368" s="238"/>
      <c r="AE368" s="238"/>
      <c r="AF368" s="238"/>
      <c r="AG368" s="238"/>
      <c r="AH368" s="268" t="s">
        <v>366</v>
      </c>
      <c r="AI368" s="269"/>
      <c r="AJ368" s="269"/>
      <c r="AK368" s="269"/>
      <c r="AL368" s="241" t="s">
        <v>366</v>
      </c>
      <c r="AM368" s="242"/>
      <c r="AN368" s="242"/>
      <c r="AO368" s="243"/>
      <c r="AP368" s="244" t="s">
        <v>753</v>
      </c>
      <c r="AQ368" s="244"/>
      <c r="AR368" s="244"/>
      <c r="AS368" s="244"/>
      <c r="AT368" s="244"/>
      <c r="AU368" s="244"/>
      <c r="AV368" s="244"/>
      <c r="AW368" s="244"/>
      <c r="AX368" s="244"/>
      <c r="AY368">
        <f>COUNTA($C$368)</f>
        <v>1</v>
      </c>
    </row>
    <row r="369" spans="1:51" ht="30" customHeight="1" x14ac:dyDescent="0.15">
      <c r="A369" s="245">
        <v>4</v>
      </c>
      <c r="B369" s="245">
        <v>1</v>
      </c>
      <c r="C369" s="277" t="s">
        <v>756</v>
      </c>
      <c r="D369" s="278"/>
      <c r="E369" s="278"/>
      <c r="F369" s="278"/>
      <c r="G369" s="278"/>
      <c r="H369" s="278"/>
      <c r="I369" s="279"/>
      <c r="J369" s="280">
        <v>2000020260002</v>
      </c>
      <c r="K369" s="281"/>
      <c r="L369" s="281"/>
      <c r="M369" s="281"/>
      <c r="N369" s="281"/>
      <c r="O369" s="282"/>
      <c r="P369" s="250" t="s">
        <v>751</v>
      </c>
      <c r="Q369" s="250"/>
      <c r="R369" s="250"/>
      <c r="S369" s="250"/>
      <c r="T369" s="250"/>
      <c r="U369" s="250"/>
      <c r="V369" s="250"/>
      <c r="W369" s="250"/>
      <c r="X369" s="250"/>
      <c r="Y369" s="251">
        <v>183</v>
      </c>
      <c r="Z369" s="252"/>
      <c r="AA369" s="252"/>
      <c r="AB369" s="253"/>
      <c r="AC369" s="237" t="s">
        <v>752</v>
      </c>
      <c r="AD369" s="238"/>
      <c r="AE369" s="238"/>
      <c r="AF369" s="238"/>
      <c r="AG369" s="238"/>
      <c r="AH369" s="268" t="s">
        <v>366</v>
      </c>
      <c r="AI369" s="269"/>
      <c r="AJ369" s="269"/>
      <c r="AK369" s="269"/>
      <c r="AL369" s="241" t="s">
        <v>366</v>
      </c>
      <c r="AM369" s="242"/>
      <c r="AN369" s="242"/>
      <c r="AO369" s="243"/>
      <c r="AP369" s="244" t="s">
        <v>753</v>
      </c>
      <c r="AQ369" s="244"/>
      <c r="AR369" s="244"/>
      <c r="AS369" s="244"/>
      <c r="AT369" s="244"/>
      <c r="AU369" s="244"/>
      <c r="AV369" s="244"/>
      <c r="AW369" s="244"/>
      <c r="AX369" s="244"/>
      <c r="AY369">
        <f>COUNTA($C$369)</f>
        <v>1</v>
      </c>
    </row>
    <row r="370" spans="1:51" ht="30" customHeight="1" x14ac:dyDescent="0.15">
      <c r="A370" s="245">
        <v>5</v>
      </c>
      <c r="B370" s="245">
        <v>1</v>
      </c>
      <c r="C370" s="266" t="s">
        <v>757</v>
      </c>
      <c r="D370" s="265"/>
      <c r="E370" s="265"/>
      <c r="F370" s="265"/>
      <c r="G370" s="265"/>
      <c r="H370" s="265"/>
      <c r="I370" s="265"/>
      <c r="J370" s="248">
        <v>5000020240001</v>
      </c>
      <c r="K370" s="249"/>
      <c r="L370" s="249"/>
      <c r="M370" s="249"/>
      <c r="N370" s="249"/>
      <c r="O370" s="249"/>
      <c r="P370" s="250" t="s">
        <v>751</v>
      </c>
      <c r="Q370" s="250"/>
      <c r="R370" s="250"/>
      <c r="S370" s="250"/>
      <c r="T370" s="250"/>
      <c r="U370" s="250"/>
      <c r="V370" s="250"/>
      <c r="W370" s="250"/>
      <c r="X370" s="250"/>
      <c r="Y370" s="251">
        <v>168</v>
      </c>
      <c r="Z370" s="252"/>
      <c r="AA370" s="252"/>
      <c r="AB370" s="253"/>
      <c r="AC370" s="237" t="s">
        <v>752</v>
      </c>
      <c r="AD370" s="238"/>
      <c r="AE370" s="238"/>
      <c r="AF370" s="238"/>
      <c r="AG370" s="238"/>
      <c r="AH370" s="268" t="s">
        <v>366</v>
      </c>
      <c r="AI370" s="269"/>
      <c r="AJ370" s="269"/>
      <c r="AK370" s="269"/>
      <c r="AL370" s="241" t="s">
        <v>366</v>
      </c>
      <c r="AM370" s="242"/>
      <c r="AN370" s="242"/>
      <c r="AO370" s="243"/>
      <c r="AP370" s="244" t="s">
        <v>753</v>
      </c>
      <c r="AQ370" s="244"/>
      <c r="AR370" s="244"/>
      <c r="AS370" s="244"/>
      <c r="AT370" s="244"/>
      <c r="AU370" s="244"/>
      <c r="AV370" s="244"/>
      <c r="AW370" s="244"/>
      <c r="AX370" s="244"/>
      <c r="AY370">
        <f>COUNTA($C$370)</f>
        <v>1</v>
      </c>
    </row>
    <row r="371" spans="1:51" ht="30" customHeight="1" x14ac:dyDescent="0.15">
      <c r="A371" s="245">
        <v>6</v>
      </c>
      <c r="B371" s="245">
        <v>1</v>
      </c>
      <c r="C371" s="266" t="s">
        <v>758</v>
      </c>
      <c r="D371" s="265"/>
      <c r="E371" s="265"/>
      <c r="F371" s="265"/>
      <c r="G371" s="265"/>
      <c r="H371" s="265"/>
      <c r="I371" s="265"/>
      <c r="J371" s="248">
        <v>4000020300004</v>
      </c>
      <c r="K371" s="249"/>
      <c r="L371" s="249"/>
      <c r="M371" s="249"/>
      <c r="N371" s="249"/>
      <c r="O371" s="249"/>
      <c r="P371" s="250" t="s">
        <v>751</v>
      </c>
      <c r="Q371" s="250"/>
      <c r="R371" s="250"/>
      <c r="S371" s="250"/>
      <c r="T371" s="250"/>
      <c r="U371" s="250"/>
      <c r="V371" s="250"/>
      <c r="W371" s="250"/>
      <c r="X371" s="250"/>
      <c r="Y371" s="251">
        <v>164</v>
      </c>
      <c r="Z371" s="252"/>
      <c r="AA371" s="252"/>
      <c r="AB371" s="253"/>
      <c r="AC371" s="237" t="s">
        <v>752</v>
      </c>
      <c r="AD371" s="238"/>
      <c r="AE371" s="238"/>
      <c r="AF371" s="238"/>
      <c r="AG371" s="238"/>
      <c r="AH371" s="268" t="s">
        <v>366</v>
      </c>
      <c r="AI371" s="269"/>
      <c r="AJ371" s="269"/>
      <c r="AK371" s="269"/>
      <c r="AL371" s="241" t="s">
        <v>366</v>
      </c>
      <c r="AM371" s="242"/>
      <c r="AN371" s="242"/>
      <c r="AO371" s="243"/>
      <c r="AP371" s="244" t="s">
        <v>753</v>
      </c>
      <c r="AQ371" s="244"/>
      <c r="AR371" s="244"/>
      <c r="AS371" s="244"/>
      <c r="AT371" s="244"/>
      <c r="AU371" s="244"/>
      <c r="AV371" s="244"/>
      <c r="AW371" s="244"/>
      <c r="AX371" s="244"/>
      <c r="AY371">
        <f>COUNTA($C$371)</f>
        <v>1</v>
      </c>
    </row>
    <row r="372" spans="1:51" ht="30" customHeight="1" x14ac:dyDescent="0.15">
      <c r="A372" s="245">
        <v>7</v>
      </c>
      <c r="B372" s="245">
        <v>1</v>
      </c>
      <c r="C372" s="266" t="s">
        <v>759</v>
      </c>
      <c r="D372" s="265"/>
      <c r="E372" s="265"/>
      <c r="F372" s="265"/>
      <c r="G372" s="265"/>
      <c r="H372" s="265"/>
      <c r="I372" s="265"/>
      <c r="J372" s="248">
        <v>5000020390003</v>
      </c>
      <c r="K372" s="249"/>
      <c r="L372" s="249"/>
      <c r="M372" s="249"/>
      <c r="N372" s="249"/>
      <c r="O372" s="249"/>
      <c r="P372" s="250" t="s">
        <v>751</v>
      </c>
      <c r="Q372" s="250"/>
      <c r="R372" s="250"/>
      <c r="S372" s="250"/>
      <c r="T372" s="250"/>
      <c r="U372" s="250"/>
      <c r="V372" s="250"/>
      <c r="W372" s="250"/>
      <c r="X372" s="250"/>
      <c r="Y372" s="251">
        <v>144</v>
      </c>
      <c r="Z372" s="252"/>
      <c r="AA372" s="252"/>
      <c r="AB372" s="253"/>
      <c r="AC372" s="237" t="s">
        <v>752</v>
      </c>
      <c r="AD372" s="238"/>
      <c r="AE372" s="238"/>
      <c r="AF372" s="238"/>
      <c r="AG372" s="238"/>
      <c r="AH372" s="268" t="s">
        <v>366</v>
      </c>
      <c r="AI372" s="269"/>
      <c r="AJ372" s="269"/>
      <c r="AK372" s="269"/>
      <c r="AL372" s="241" t="s">
        <v>366</v>
      </c>
      <c r="AM372" s="242"/>
      <c r="AN372" s="242"/>
      <c r="AO372" s="243"/>
      <c r="AP372" s="244" t="s">
        <v>753</v>
      </c>
      <c r="AQ372" s="244"/>
      <c r="AR372" s="244"/>
      <c r="AS372" s="244"/>
      <c r="AT372" s="244"/>
      <c r="AU372" s="244"/>
      <c r="AV372" s="244"/>
      <c r="AW372" s="244"/>
      <c r="AX372" s="244"/>
      <c r="AY372">
        <f>COUNTA($C$372)</f>
        <v>1</v>
      </c>
    </row>
    <row r="373" spans="1:51" ht="30" customHeight="1" x14ac:dyDescent="0.15">
      <c r="A373" s="245">
        <v>8</v>
      </c>
      <c r="B373" s="245">
        <v>1</v>
      </c>
      <c r="C373" s="266" t="s">
        <v>760</v>
      </c>
      <c r="D373" s="265"/>
      <c r="E373" s="265"/>
      <c r="F373" s="265"/>
      <c r="G373" s="265"/>
      <c r="H373" s="265"/>
      <c r="I373" s="265"/>
      <c r="J373" s="248">
        <v>1000020290009</v>
      </c>
      <c r="K373" s="249"/>
      <c r="L373" s="249"/>
      <c r="M373" s="249"/>
      <c r="N373" s="249"/>
      <c r="O373" s="249"/>
      <c r="P373" s="250" t="s">
        <v>751</v>
      </c>
      <c r="Q373" s="250"/>
      <c r="R373" s="250"/>
      <c r="S373" s="250"/>
      <c r="T373" s="250"/>
      <c r="U373" s="250"/>
      <c r="V373" s="250"/>
      <c r="W373" s="250"/>
      <c r="X373" s="250"/>
      <c r="Y373" s="251">
        <v>130</v>
      </c>
      <c r="Z373" s="252"/>
      <c r="AA373" s="252"/>
      <c r="AB373" s="253"/>
      <c r="AC373" s="237" t="s">
        <v>752</v>
      </c>
      <c r="AD373" s="238"/>
      <c r="AE373" s="238"/>
      <c r="AF373" s="238"/>
      <c r="AG373" s="238"/>
      <c r="AH373" s="268" t="s">
        <v>366</v>
      </c>
      <c r="AI373" s="269"/>
      <c r="AJ373" s="269"/>
      <c r="AK373" s="269"/>
      <c r="AL373" s="241" t="s">
        <v>366</v>
      </c>
      <c r="AM373" s="242"/>
      <c r="AN373" s="242"/>
      <c r="AO373" s="243"/>
      <c r="AP373" s="244" t="s">
        <v>753</v>
      </c>
      <c r="AQ373" s="244"/>
      <c r="AR373" s="244"/>
      <c r="AS373" s="244"/>
      <c r="AT373" s="244"/>
      <c r="AU373" s="244"/>
      <c r="AV373" s="244"/>
      <c r="AW373" s="244"/>
      <c r="AX373" s="244"/>
      <c r="AY373">
        <f>COUNTA($C$373)</f>
        <v>1</v>
      </c>
    </row>
    <row r="374" spans="1:51" ht="30" customHeight="1" x14ac:dyDescent="0.15">
      <c r="A374" s="245">
        <v>9</v>
      </c>
      <c r="B374" s="245">
        <v>1</v>
      </c>
      <c r="C374" s="266" t="s">
        <v>761</v>
      </c>
      <c r="D374" s="265"/>
      <c r="E374" s="265"/>
      <c r="F374" s="265"/>
      <c r="G374" s="265"/>
      <c r="H374" s="265"/>
      <c r="I374" s="265"/>
      <c r="J374" s="248">
        <v>1000020380008</v>
      </c>
      <c r="K374" s="249"/>
      <c r="L374" s="249"/>
      <c r="M374" s="249"/>
      <c r="N374" s="249"/>
      <c r="O374" s="249"/>
      <c r="P374" s="250" t="s">
        <v>751</v>
      </c>
      <c r="Q374" s="250"/>
      <c r="R374" s="250"/>
      <c r="S374" s="250"/>
      <c r="T374" s="250"/>
      <c r="U374" s="250"/>
      <c r="V374" s="250"/>
      <c r="W374" s="250"/>
      <c r="X374" s="250"/>
      <c r="Y374" s="251">
        <v>123</v>
      </c>
      <c r="Z374" s="252"/>
      <c r="AA374" s="252"/>
      <c r="AB374" s="253"/>
      <c r="AC374" s="237" t="s">
        <v>752</v>
      </c>
      <c r="AD374" s="238"/>
      <c r="AE374" s="238"/>
      <c r="AF374" s="238"/>
      <c r="AG374" s="238"/>
      <c r="AH374" s="268" t="s">
        <v>366</v>
      </c>
      <c r="AI374" s="269"/>
      <c r="AJ374" s="269"/>
      <c r="AK374" s="269"/>
      <c r="AL374" s="241" t="s">
        <v>366</v>
      </c>
      <c r="AM374" s="242"/>
      <c r="AN374" s="242"/>
      <c r="AO374" s="243"/>
      <c r="AP374" s="244" t="s">
        <v>753</v>
      </c>
      <c r="AQ374" s="244"/>
      <c r="AR374" s="244"/>
      <c r="AS374" s="244"/>
      <c r="AT374" s="244"/>
      <c r="AU374" s="244"/>
      <c r="AV374" s="244"/>
      <c r="AW374" s="244"/>
      <c r="AX374" s="244"/>
      <c r="AY374">
        <f>COUNTA($C$374)</f>
        <v>1</v>
      </c>
    </row>
    <row r="375" spans="1:51" ht="30" customHeight="1" x14ac:dyDescent="0.15">
      <c r="A375" s="245">
        <v>10</v>
      </c>
      <c r="B375" s="245">
        <v>1</v>
      </c>
      <c r="C375" s="266" t="s">
        <v>762</v>
      </c>
      <c r="D375" s="265"/>
      <c r="E375" s="265"/>
      <c r="F375" s="265"/>
      <c r="G375" s="265"/>
      <c r="H375" s="265"/>
      <c r="I375" s="265"/>
      <c r="J375" s="248">
        <v>7000020310000</v>
      </c>
      <c r="K375" s="249"/>
      <c r="L375" s="249"/>
      <c r="M375" s="249"/>
      <c r="N375" s="249"/>
      <c r="O375" s="249"/>
      <c r="P375" s="250" t="s">
        <v>751</v>
      </c>
      <c r="Q375" s="250"/>
      <c r="R375" s="250"/>
      <c r="S375" s="250"/>
      <c r="T375" s="250"/>
      <c r="U375" s="250"/>
      <c r="V375" s="250"/>
      <c r="W375" s="250"/>
      <c r="X375" s="250"/>
      <c r="Y375" s="251">
        <v>112</v>
      </c>
      <c r="Z375" s="252"/>
      <c r="AA375" s="252"/>
      <c r="AB375" s="253"/>
      <c r="AC375" s="237" t="s">
        <v>752</v>
      </c>
      <c r="AD375" s="238"/>
      <c r="AE375" s="238"/>
      <c r="AF375" s="238"/>
      <c r="AG375" s="238"/>
      <c r="AH375" s="268" t="s">
        <v>366</v>
      </c>
      <c r="AI375" s="269"/>
      <c r="AJ375" s="269"/>
      <c r="AK375" s="269"/>
      <c r="AL375" s="241" t="s">
        <v>366</v>
      </c>
      <c r="AM375" s="242"/>
      <c r="AN375" s="242"/>
      <c r="AO375" s="243"/>
      <c r="AP375" s="244" t="s">
        <v>753</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763</v>
      </c>
      <c r="D399" s="265"/>
      <c r="E399" s="265"/>
      <c r="F399" s="265"/>
      <c r="G399" s="265"/>
      <c r="H399" s="265"/>
      <c r="I399" s="265"/>
      <c r="J399" s="248">
        <v>3000020401307</v>
      </c>
      <c r="K399" s="249"/>
      <c r="L399" s="249"/>
      <c r="M399" s="249"/>
      <c r="N399" s="249"/>
      <c r="O399" s="249"/>
      <c r="P399" s="250" t="s">
        <v>751</v>
      </c>
      <c r="Q399" s="250"/>
      <c r="R399" s="250"/>
      <c r="S399" s="250"/>
      <c r="T399" s="250"/>
      <c r="U399" s="250"/>
      <c r="V399" s="250"/>
      <c r="W399" s="250"/>
      <c r="X399" s="250"/>
      <c r="Y399" s="251">
        <v>67</v>
      </c>
      <c r="Z399" s="252"/>
      <c r="AA399" s="252"/>
      <c r="AB399" s="253"/>
      <c r="AC399" s="237" t="s">
        <v>752</v>
      </c>
      <c r="AD399" s="238"/>
      <c r="AE399" s="238"/>
      <c r="AF399" s="238"/>
      <c r="AG399" s="238"/>
      <c r="AH399" s="268" t="s">
        <v>366</v>
      </c>
      <c r="AI399" s="269"/>
      <c r="AJ399" s="269"/>
      <c r="AK399" s="269"/>
      <c r="AL399" s="241" t="s">
        <v>366</v>
      </c>
      <c r="AM399" s="242"/>
      <c r="AN399" s="242"/>
      <c r="AO399" s="243"/>
      <c r="AP399" s="244" t="s">
        <v>753</v>
      </c>
      <c r="AQ399" s="244"/>
      <c r="AR399" s="244"/>
      <c r="AS399" s="244"/>
      <c r="AT399" s="244"/>
      <c r="AU399" s="244"/>
      <c r="AV399" s="244"/>
      <c r="AW399" s="244"/>
      <c r="AX399" s="244"/>
      <c r="AY399">
        <f>$AY$396</f>
        <v>1</v>
      </c>
    </row>
    <row r="400" spans="1:51" ht="30" customHeight="1" x14ac:dyDescent="0.15">
      <c r="A400" s="245">
        <v>2</v>
      </c>
      <c r="B400" s="245">
        <v>1</v>
      </c>
      <c r="C400" s="266" t="s">
        <v>764</v>
      </c>
      <c r="D400" s="265"/>
      <c r="E400" s="265"/>
      <c r="F400" s="265"/>
      <c r="G400" s="265"/>
      <c r="H400" s="265"/>
      <c r="I400" s="265"/>
      <c r="J400" s="248">
        <v>6000020302015</v>
      </c>
      <c r="K400" s="249"/>
      <c r="L400" s="249"/>
      <c r="M400" s="249"/>
      <c r="N400" s="249"/>
      <c r="O400" s="249"/>
      <c r="P400" s="250" t="s">
        <v>751</v>
      </c>
      <c r="Q400" s="250"/>
      <c r="R400" s="250"/>
      <c r="S400" s="250"/>
      <c r="T400" s="250"/>
      <c r="U400" s="250"/>
      <c r="V400" s="250"/>
      <c r="W400" s="250"/>
      <c r="X400" s="250"/>
      <c r="Y400" s="251">
        <v>65</v>
      </c>
      <c r="Z400" s="252"/>
      <c r="AA400" s="252"/>
      <c r="AB400" s="253"/>
      <c r="AC400" s="237" t="s">
        <v>752</v>
      </c>
      <c r="AD400" s="238"/>
      <c r="AE400" s="238"/>
      <c r="AF400" s="238"/>
      <c r="AG400" s="238"/>
      <c r="AH400" s="268" t="s">
        <v>366</v>
      </c>
      <c r="AI400" s="269"/>
      <c r="AJ400" s="269"/>
      <c r="AK400" s="269"/>
      <c r="AL400" s="241" t="s">
        <v>366</v>
      </c>
      <c r="AM400" s="242"/>
      <c r="AN400" s="242"/>
      <c r="AO400" s="243"/>
      <c r="AP400" s="244" t="s">
        <v>753</v>
      </c>
      <c r="AQ400" s="244"/>
      <c r="AR400" s="244"/>
      <c r="AS400" s="244"/>
      <c r="AT400" s="244"/>
      <c r="AU400" s="244"/>
      <c r="AV400" s="244"/>
      <c r="AW400" s="244"/>
      <c r="AX400" s="244"/>
      <c r="AY400">
        <f>COUNTA($C$400)</f>
        <v>1</v>
      </c>
    </row>
    <row r="401" spans="1:51" ht="30" customHeight="1" x14ac:dyDescent="0.15">
      <c r="A401" s="245">
        <v>3</v>
      </c>
      <c r="B401" s="245">
        <v>1</v>
      </c>
      <c r="C401" s="266" t="s">
        <v>765</v>
      </c>
      <c r="D401" s="265"/>
      <c r="E401" s="265"/>
      <c r="F401" s="265"/>
      <c r="G401" s="265"/>
      <c r="H401" s="265"/>
      <c r="I401" s="265"/>
      <c r="J401" s="248">
        <v>7000020392014</v>
      </c>
      <c r="K401" s="249"/>
      <c r="L401" s="249"/>
      <c r="M401" s="249"/>
      <c r="N401" s="249"/>
      <c r="O401" s="249"/>
      <c r="P401" s="250" t="s">
        <v>751</v>
      </c>
      <c r="Q401" s="250"/>
      <c r="R401" s="250"/>
      <c r="S401" s="250"/>
      <c r="T401" s="250"/>
      <c r="U401" s="250"/>
      <c r="V401" s="250"/>
      <c r="W401" s="250"/>
      <c r="X401" s="250"/>
      <c r="Y401" s="251">
        <v>62</v>
      </c>
      <c r="Z401" s="252"/>
      <c r="AA401" s="252"/>
      <c r="AB401" s="253"/>
      <c r="AC401" s="237" t="s">
        <v>752</v>
      </c>
      <c r="AD401" s="238"/>
      <c r="AE401" s="238"/>
      <c r="AF401" s="238"/>
      <c r="AG401" s="238"/>
      <c r="AH401" s="268" t="s">
        <v>366</v>
      </c>
      <c r="AI401" s="269"/>
      <c r="AJ401" s="269"/>
      <c r="AK401" s="269"/>
      <c r="AL401" s="241" t="s">
        <v>366</v>
      </c>
      <c r="AM401" s="242"/>
      <c r="AN401" s="242"/>
      <c r="AO401" s="243"/>
      <c r="AP401" s="244" t="s">
        <v>753</v>
      </c>
      <c r="AQ401" s="244"/>
      <c r="AR401" s="244"/>
      <c r="AS401" s="244"/>
      <c r="AT401" s="244"/>
      <c r="AU401" s="244"/>
      <c r="AV401" s="244"/>
      <c r="AW401" s="244"/>
      <c r="AX401" s="244"/>
      <c r="AY401">
        <f>COUNTA($C$401)</f>
        <v>1</v>
      </c>
    </row>
    <row r="402" spans="1:51" ht="30" customHeight="1" x14ac:dyDescent="0.15">
      <c r="A402" s="245">
        <v>4</v>
      </c>
      <c r="B402" s="245">
        <v>1</v>
      </c>
      <c r="C402" s="266" t="s">
        <v>766</v>
      </c>
      <c r="D402" s="265"/>
      <c r="E402" s="265"/>
      <c r="F402" s="265"/>
      <c r="G402" s="265"/>
      <c r="H402" s="265"/>
      <c r="I402" s="265"/>
      <c r="J402" s="248">
        <v>8000020401005</v>
      </c>
      <c r="K402" s="249"/>
      <c r="L402" s="249"/>
      <c r="M402" s="249"/>
      <c r="N402" s="249"/>
      <c r="O402" s="249"/>
      <c r="P402" s="250" t="s">
        <v>751</v>
      </c>
      <c r="Q402" s="250"/>
      <c r="R402" s="250"/>
      <c r="S402" s="250"/>
      <c r="T402" s="250"/>
      <c r="U402" s="250"/>
      <c r="V402" s="250"/>
      <c r="W402" s="250"/>
      <c r="X402" s="250"/>
      <c r="Y402" s="251">
        <v>61</v>
      </c>
      <c r="Z402" s="252"/>
      <c r="AA402" s="252"/>
      <c r="AB402" s="253"/>
      <c r="AC402" s="237" t="s">
        <v>752</v>
      </c>
      <c r="AD402" s="238"/>
      <c r="AE402" s="238"/>
      <c r="AF402" s="238"/>
      <c r="AG402" s="238"/>
      <c r="AH402" s="268" t="s">
        <v>366</v>
      </c>
      <c r="AI402" s="269"/>
      <c r="AJ402" s="269"/>
      <c r="AK402" s="269"/>
      <c r="AL402" s="241" t="s">
        <v>366</v>
      </c>
      <c r="AM402" s="242"/>
      <c r="AN402" s="242"/>
      <c r="AO402" s="243"/>
      <c r="AP402" s="244" t="s">
        <v>753</v>
      </c>
      <c r="AQ402" s="244"/>
      <c r="AR402" s="244"/>
      <c r="AS402" s="244"/>
      <c r="AT402" s="244"/>
      <c r="AU402" s="244"/>
      <c r="AV402" s="244"/>
      <c r="AW402" s="244"/>
      <c r="AX402" s="244"/>
      <c r="AY402">
        <f>COUNTA($C$402)</f>
        <v>1</v>
      </c>
    </row>
    <row r="403" spans="1:51" ht="30" customHeight="1" x14ac:dyDescent="0.15">
      <c r="A403" s="245">
        <v>5</v>
      </c>
      <c r="B403" s="245">
        <v>1</v>
      </c>
      <c r="C403" s="266" t="s">
        <v>767</v>
      </c>
      <c r="D403" s="265"/>
      <c r="E403" s="265"/>
      <c r="F403" s="265"/>
      <c r="G403" s="265"/>
      <c r="H403" s="265"/>
      <c r="I403" s="265"/>
      <c r="J403" s="248">
        <v>5000020331007</v>
      </c>
      <c r="K403" s="249"/>
      <c r="L403" s="249"/>
      <c r="M403" s="249"/>
      <c r="N403" s="249"/>
      <c r="O403" s="249"/>
      <c r="P403" s="250" t="s">
        <v>751</v>
      </c>
      <c r="Q403" s="250"/>
      <c r="R403" s="250"/>
      <c r="S403" s="250"/>
      <c r="T403" s="250"/>
      <c r="U403" s="250"/>
      <c r="V403" s="250"/>
      <c r="W403" s="250"/>
      <c r="X403" s="250"/>
      <c r="Y403" s="251">
        <v>53</v>
      </c>
      <c r="Z403" s="252"/>
      <c r="AA403" s="252"/>
      <c r="AB403" s="253"/>
      <c r="AC403" s="237" t="s">
        <v>752</v>
      </c>
      <c r="AD403" s="238"/>
      <c r="AE403" s="238"/>
      <c r="AF403" s="238"/>
      <c r="AG403" s="238"/>
      <c r="AH403" s="268" t="s">
        <v>366</v>
      </c>
      <c r="AI403" s="269"/>
      <c r="AJ403" s="269"/>
      <c r="AK403" s="269"/>
      <c r="AL403" s="241" t="s">
        <v>366</v>
      </c>
      <c r="AM403" s="242"/>
      <c r="AN403" s="242"/>
      <c r="AO403" s="243"/>
      <c r="AP403" s="244" t="s">
        <v>753</v>
      </c>
      <c r="AQ403" s="244"/>
      <c r="AR403" s="244"/>
      <c r="AS403" s="244"/>
      <c r="AT403" s="244"/>
      <c r="AU403" s="244"/>
      <c r="AV403" s="244"/>
      <c r="AW403" s="244"/>
      <c r="AX403" s="244"/>
      <c r="AY403">
        <f>COUNTA($C$403)</f>
        <v>1</v>
      </c>
    </row>
    <row r="404" spans="1:51" ht="30" customHeight="1" x14ac:dyDescent="0.15">
      <c r="A404" s="245">
        <v>6</v>
      </c>
      <c r="B404" s="245">
        <v>1</v>
      </c>
      <c r="C404" s="266" t="s">
        <v>768</v>
      </c>
      <c r="D404" s="265"/>
      <c r="E404" s="265"/>
      <c r="F404" s="265"/>
      <c r="G404" s="265"/>
      <c r="H404" s="265"/>
      <c r="I404" s="265"/>
      <c r="J404" s="248">
        <v>9000020312011</v>
      </c>
      <c r="K404" s="249"/>
      <c r="L404" s="249"/>
      <c r="M404" s="249"/>
      <c r="N404" s="249"/>
      <c r="O404" s="249"/>
      <c r="P404" s="250" t="s">
        <v>751</v>
      </c>
      <c r="Q404" s="250"/>
      <c r="R404" s="250"/>
      <c r="S404" s="250"/>
      <c r="T404" s="250"/>
      <c r="U404" s="250"/>
      <c r="V404" s="250"/>
      <c r="W404" s="250"/>
      <c r="X404" s="250"/>
      <c r="Y404" s="251">
        <v>50</v>
      </c>
      <c r="Z404" s="252"/>
      <c r="AA404" s="252"/>
      <c r="AB404" s="253"/>
      <c r="AC404" s="237" t="s">
        <v>752</v>
      </c>
      <c r="AD404" s="238"/>
      <c r="AE404" s="238"/>
      <c r="AF404" s="238"/>
      <c r="AG404" s="238"/>
      <c r="AH404" s="268" t="s">
        <v>366</v>
      </c>
      <c r="AI404" s="269"/>
      <c r="AJ404" s="269"/>
      <c r="AK404" s="269"/>
      <c r="AL404" s="241" t="s">
        <v>366</v>
      </c>
      <c r="AM404" s="242"/>
      <c r="AN404" s="242"/>
      <c r="AO404" s="243"/>
      <c r="AP404" s="244" t="s">
        <v>753</v>
      </c>
      <c r="AQ404" s="244"/>
      <c r="AR404" s="244"/>
      <c r="AS404" s="244"/>
      <c r="AT404" s="244"/>
      <c r="AU404" s="244"/>
      <c r="AV404" s="244"/>
      <c r="AW404" s="244"/>
      <c r="AX404" s="244"/>
      <c r="AY404">
        <f>COUNTA($C$404)</f>
        <v>1</v>
      </c>
    </row>
    <row r="405" spans="1:51" ht="30" customHeight="1" x14ac:dyDescent="0.15">
      <c r="A405" s="245">
        <v>7</v>
      </c>
      <c r="B405" s="245">
        <v>1</v>
      </c>
      <c r="C405" s="266" t="s">
        <v>769</v>
      </c>
      <c r="D405" s="265"/>
      <c r="E405" s="265"/>
      <c r="F405" s="265"/>
      <c r="G405" s="265"/>
      <c r="H405" s="265"/>
      <c r="I405" s="265"/>
      <c r="J405" s="248">
        <v>1000020282014</v>
      </c>
      <c r="K405" s="249"/>
      <c r="L405" s="249"/>
      <c r="M405" s="249"/>
      <c r="N405" s="249"/>
      <c r="O405" s="249"/>
      <c r="P405" s="250" t="s">
        <v>751</v>
      </c>
      <c r="Q405" s="250"/>
      <c r="R405" s="250"/>
      <c r="S405" s="250"/>
      <c r="T405" s="250"/>
      <c r="U405" s="250"/>
      <c r="V405" s="250"/>
      <c r="W405" s="250"/>
      <c r="X405" s="250"/>
      <c r="Y405" s="251">
        <v>44</v>
      </c>
      <c r="Z405" s="252"/>
      <c r="AA405" s="252"/>
      <c r="AB405" s="253"/>
      <c r="AC405" s="237" t="s">
        <v>752</v>
      </c>
      <c r="AD405" s="238"/>
      <c r="AE405" s="238"/>
      <c r="AF405" s="238"/>
      <c r="AG405" s="238"/>
      <c r="AH405" s="268" t="s">
        <v>366</v>
      </c>
      <c r="AI405" s="269"/>
      <c r="AJ405" s="269"/>
      <c r="AK405" s="269"/>
      <c r="AL405" s="241" t="s">
        <v>366</v>
      </c>
      <c r="AM405" s="242"/>
      <c r="AN405" s="242"/>
      <c r="AO405" s="243"/>
      <c r="AP405" s="244" t="s">
        <v>753</v>
      </c>
      <c r="AQ405" s="244"/>
      <c r="AR405" s="244"/>
      <c r="AS405" s="244"/>
      <c r="AT405" s="244"/>
      <c r="AU405" s="244"/>
      <c r="AV405" s="244"/>
      <c r="AW405" s="244"/>
      <c r="AX405" s="244"/>
      <c r="AY405">
        <f>COUNTA($C$405)</f>
        <v>1</v>
      </c>
    </row>
    <row r="406" spans="1:51" ht="30" customHeight="1" x14ac:dyDescent="0.15">
      <c r="A406" s="245">
        <v>8</v>
      </c>
      <c r="B406" s="245">
        <v>1</v>
      </c>
      <c r="C406" s="266" t="s">
        <v>770</v>
      </c>
      <c r="D406" s="265"/>
      <c r="E406" s="265"/>
      <c r="F406" s="265"/>
      <c r="G406" s="265"/>
      <c r="H406" s="265"/>
      <c r="I406" s="265"/>
      <c r="J406" s="248">
        <v>7000020342076</v>
      </c>
      <c r="K406" s="249"/>
      <c r="L406" s="249"/>
      <c r="M406" s="249"/>
      <c r="N406" s="249"/>
      <c r="O406" s="249"/>
      <c r="P406" s="250" t="s">
        <v>751</v>
      </c>
      <c r="Q406" s="250"/>
      <c r="R406" s="250"/>
      <c r="S406" s="250"/>
      <c r="T406" s="250"/>
      <c r="U406" s="250"/>
      <c r="V406" s="250"/>
      <c r="W406" s="250"/>
      <c r="X406" s="250"/>
      <c r="Y406" s="251">
        <v>43</v>
      </c>
      <c r="Z406" s="252"/>
      <c r="AA406" s="252"/>
      <c r="AB406" s="253"/>
      <c r="AC406" s="237" t="s">
        <v>752</v>
      </c>
      <c r="AD406" s="238"/>
      <c r="AE406" s="238"/>
      <c r="AF406" s="238"/>
      <c r="AG406" s="238"/>
      <c r="AH406" s="268" t="s">
        <v>366</v>
      </c>
      <c r="AI406" s="269"/>
      <c r="AJ406" s="269"/>
      <c r="AK406" s="269"/>
      <c r="AL406" s="241" t="s">
        <v>366</v>
      </c>
      <c r="AM406" s="242"/>
      <c r="AN406" s="242"/>
      <c r="AO406" s="243"/>
      <c r="AP406" s="244" t="s">
        <v>753</v>
      </c>
      <c r="AQ406" s="244"/>
      <c r="AR406" s="244"/>
      <c r="AS406" s="244"/>
      <c r="AT406" s="244"/>
      <c r="AU406" s="244"/>
      <c r="AV406" s="244"/>
      <c r="AW406" s="244"/>
      <c r="AX406" s="244"/>
      <c r="AY406">
        <f>COUNTA($C$406)</f>
        <v>1</v>
      </c>
    </row>
    <row r="407" spans="1:51" ht="30" customHeight="1" x14ac:dyDescent="0.15">
      <c r="A407" s="245">
        <v>9</v>
      </c>
      <c r="B407" s="245">
        <v>1</v>
      </c>
      <c r="C407" s="266" t="s">
        <v>771</v>
      </c>
      <c r="D407" s="265"/>
      <c r="E407" s="265"/>
      <c r="F407" s="265"/>
      <c r="G407" s="265"/>
      <c r="H407" s="265"/>
      <c r="I407" s="265"/>
      <c r="J407" s="248">
        <v>9000020342025</v>
      </c>
      <c r="K407" s="249"/>
      <c r="L407" s="249"/>
      <c r="M407" s="249"/>
      <c r="N407" s="249"/>
      <c r="O407" s="249"/>
      <c r="P407" s="250" t="s">
        <v>751</v>
      </c>
      <c r="Q407" s="250"/>
      <c r="R407" s="250"/>
      <c r="S407" s="250"/>
      <c r="T407" s="250"/>
      <c r="U407" s="250"/>
      <c r="V407" s="250"/>
      <c r="W407" s="250"/>
      <c r="X407" s="250"/>
      <c r="Y407" s="251">
        <v>40</v>
      </c>
      <c r="Z407" s="252"/>
      <c r="AA407" s="252"/>
      <c r="AB407" s="253"/>
      <c r="AC407" s="237" t="s">
        <v>752</v>
      </c>
      <c r="AD407" s="238"/>
      <c r="AE407" s="238"/>
      <c r="AF407" s="238"/>
      <c r="AG407" s="238"/>
      <c r="AH407" s="268" t="s">
        <v>366</v>
      </c>
      <c r="AI407" s="269"/>
      <c r="AJ407" s="269"/>
      <c r="AK407" s="269"/>
      <c r="AL407" s="241" t="s">
        <v>366</v>
      </c>
      <c r="AM407" s="242"/>
      <c r="AN407" s="242"/>
      <c r="AO407" s="243"/>
      <c r="AP407" s="244" t="s">
        <v>753</v>
      </c>
      <c r="AQ407" s="244"/>
      <c r="AR407" s="244"/>
      <c r="AS407" s="244"/>
      <c r="AT407" s="244"/>
      <c r="AU407" s="244"/>
      <c r="AV407" s="244"/>
      <c r="AW407" s="244"/>
      <c r="AX407" s="244"/>
      <c r="AY407">
        <f>COUNTA($C$407)</f>
        <v>1</v>
      </c>
    </row>
    <row r="408" spans="1:51" ht="30" customHeight="1" x14ac:dyDescent="0.15">
      <c r="A408" s="245">
        <v>10</v>
      </c>
      <c r="B408" s="245">
        <v>1</v>
      </c>
      <c r="C408" s="266" t="s">
        <v>772</v>
      </c>
      <c r="D408" s="265"/>
      <c r="E408" s="265"/>
      <c r="F408" s="265"/>
      <c r="G408" s="265"/>
      <c r="H408" s="265"/>
      <c r="I408" s="265"/>
      <c r="J408" s="248">
        <v>1000020372013</v>
      </c>
      <c r="K408" s="249"/>
      <c r="L408" s="249"/>
      <c r="M408" s="249"/>
      <c r="N408" s="249"/>
      <c r="O408" s="249"/>
      <c r="P408" s="250" t="s">
        <v>751</v>
      </c>
      <c r="Q408" s="250"/>
      <c r="R408" s="250"/>
      <c r="S408" s="250"/>
      <c r="T408" s="250"/>
      <c r="U408" s="250"/>
      <c r="V408" s="250"/>
      <c r="W408" s="250"/>
      <c r="X408" s="250"/>
      <c r="Y408" s="251">
        <v>32</v>
      </c>
      <c r="Z408" s="252"/>
      <c r="AA408" s="252"/>
      <c r="AB408" s="253"/>
      <c r="AC408" s="237" t="s">
        <v>752</v>
      </c>
      <c r="AD408" s="238"/>
      <c r="AE408" s="238"/>
      <c r="AF408" s="238"/>
      <c r="AG408" s="238"/>
      <c r="AH408" s="268" t="s">
        <v>366</v>
      </c>
      <c r="AI408" s="269"/>
      <c r="AJ408" s="269"/>
      <c r="AK408" s="269"/>
      <c r="AL408" s="241" t="s">
        <v>366</v>
      </c>
      <c r="AM408" s="242"/>
      <c r="AN408" s="242"/>
      <c r="AO408" s="243"/>
      <c r="AP408" s="244" t="s">
        <v>753</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6" t="s">
        <v>773</v>
      </c>
      <c r="D465" s="265"/>
      <c r="E465" s="265"/>
      <c r="F465" s="265"/>
      <c r="G465" s="265"/>
      <c r="H465" s="265"/>
      <c r="I465" s="265"/>
      <c r="J465" s="248">
        <v>7010405010487</v>
      </c>
      <c r="K465" s="249"/>
      <c r="L465" s="249"/>
      <c r="M465" s="249"/>
      <c r="N465" s="249"/>
      <c r="O465" s="249"/>
      <c r="P465" s="275" t="s">
        <v>774</v>
      </c>
      <c r="Q465" s="276"/>
      <c r="R465" s="276"/>
      <c r="S465" s="276"/>
      <c r="T465" s="276"/>
      <c r="U465" s="276"/>
      <c r="V465" s="276"/>
      <c r="W465" s="276"/>
      <c r="X465" s="276"/>
      <c r="Y465" s="251">
        <v>6</v>
      </c>
      <c r="Z465" s="252"/>
      <c r="AA465" s="252"/>
      <c r="AB465" s="253"/>
      <c r="AC465" s="237" t="s">
        <v>334</v>
      </c>
      <c r="AD465" s="238"/>
      <c r="AE465" s="238"/>
      <c r="AF465" s="238"/>
      <c r="AG465" s="238"/>
      <c r="AH465" s="268">
        <v>1</v>
      </c>
      <c r="AI465" s="269"/>
      <c r="AJ465" s="269"/>
      <c r="AK465" s="269"/>
      <c r="AL465" s="241">
        <v>99.3</v>
      </c>
      <c r="AM465" s="242"/>
      <c r="AN465" s="242"/>
      <c r="AO465" s="243"/>
      <c r="AP465" s="244" t="s">
        <v>775</v>
      </c>
      <c r="AQ465" s="244"/>
      <c r="AR465" s="244"/>
      <c r="AS465" s="244"/>
      <c r="AT465" s="244"/>
      <c r="AU465" s="244"/>
      <c r="AV465" s="244"/>
      <c r="AW465" s="244"/>
      <c r="AX465" s="244"/>
      <c r="AY465">
        <f>$AY$462</f>
        <v>1</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1" priority="1043">
      <formula>IF(RIGHT(TEXT(P14,"0.#"),1)=".",FALSE,TRUE)</formula>
    </cfRule>
    <cfRule type="expression" dxfId="1540" priority="1044">
      <formula>IF(RIGHT(TEXT(P14,"0.#"),1)=".",TRUE,FALSE)</formula>
    </cfRule>
  </conditionalFormatting>
  <conditionalFormatting sqref="P18:AX18">
    <cfRule type="expression" dxfId="1539" priority="1041">
      <formula>IF(RIGHT(TEXT(P18,"0.#"),1)=".",FALSE,TRUE)</formula>
    </cfRule>
    <cfRule type="expression" dxfId="1538" priority="1042">
      <formula>IF(RIGHT(TEXT(P18,"0.#"),1)=".",TRUE,FALSE)</formula>
    </cfRule>
  </conditionalFormatting>
  <conditionalFormatting sqref="Y311">
    <cfRule type="expression" dxfId="1537" priority="1039">
      <formula>IF(RIGHT(TEXT(Y311,"0.#"),1)=".",FALSE,TRUE)</formula>
    </cfRule>
    <cfRule type="expression" dxfId="1536" priority="1040">
      <formula>IF(RIGHT(TEXT(Y311,"0.#"),1)=".",TRUE,FALSE)</formula>
    </cfRule>
  </conditionalFormatting>
  <conditionalFormatting sqref="Y320">
    <cfRule type="expression" dxfId="1535" priority="1037">
      <formula>IF(RIGHT(TEXT(Y320,"0.#"),1)=".",FALSE,TRUE)</formula>
    </cfRule>
    <cfRule type="expression" dxfId="1534" priority="1038">
      <formula>IF(RIGHT(TEXT(Y320,"0.#"),1)=".",TRUE,FALSE)</formula>
    </cfRule>
  </conditionalFormatting>
  <conditionalFormatting sqref="Y351:Y358 Y349 Y338:Y345 Y336 Y325:Y332 Y323">
    <cfRule type="expression" dxfId="1533" priority="1017">
      <formula>IF(RIGHT(TEXT(Y323,"0.#"),1)=".",FALSE,TRUE)</formula>
    </cfRule>
    <cfRule type="expression" dxfId="1532" priority="1018">
      <formula>IF(RIGHT(TEXT(Y323,"0.#"),1)=".",TRUE,FALSE)</formula>
    </cfRule>
  </conditionalFormatting>
  <conditionalFormatting sqref="P16:AQ17 P15:AX15 P13:AX13">
    <cfRule type="expression" dxfId="1531" priority="1035">
      <formula>IF(RIGHT(TEXT(P13,"0.#"),1)=".",FALSE,TRUE)</formula>
    </cfRule>
    <cfRule type="expression" dxfId="1530" priority="1036">
      <formula>IF(RIGHT(TEXT(P13,"0.#"),1)=".",TRUE,FALSE)</formula>
    </cfRule>
  </conditionalFormatting>
  <conditionalFormatting sqref="P19:AJ19">
    <cfRule type="expression" dxfId="1529" priority="1033">
      <formula>IF(RIGHT(TEXT(P19,"0.#"),1)=".",FALSE,TRUE)</formula>
    </cfRule>
    <cfRule type="expression" dxfId="1528" priority="1034">
      <formula>IF(RIGHT(TEXT(P19,"0.#"),1)=".",TRUE,FALSE)</formula>
    </cfRule>
  </conditionalFormatting>
  <conditionalFormatting sqref="AE32 AQ32">
    <cfRule type="expression" dxfId="1527" priority="1031">
      <formula>IF(RIGHT(TEXT(AE32,"0.#"),1)=".",FALSE,TRUE)</formula>
    </cfRule>
    <cfRule type="expression" dxfId="1526" priority="1032">
      <formula>IF(RIGHT(TEXT(AE32,"0.#"),1)=".",TRUE,FALSE)</formula>
    </cfRule>
  </conditionalFormatting>
  <conditionalFormatting sqref="Y312:Y319 Y310">
    <cfRule type="expression" dxfId="1525" priority="1029">
      <formula>IF(RIGHT(TEXT(Y310,"0.#"),1)=".",FALSE,TRUE)</formula>
    </cfRule>
    <cfRule type="expression" dxfId="1524" priority="1030">
      <formula>IF(RIGHT(TEXT(Y310,"0.#"),1)=".",TRUE,FALSE)</formula>
    </cfRule>
  </conditionalFormatting>
  <conditionalFormatting sqref="AU311">
    <cfRule type="expression" dxfId="1523" priority="1027">
      <formula>IF(RIGHT(TEXT(AU311,"0.#"),1)=".",FALSE,TRUE)</formula>
    </cfRule>
    <cfRule type="expression" dxfId="1522" priority="1028">
      <formula>IF(RIGHT(TEXT(AU311,"0.#"),1)=".",TRUE,FALSE)</formula>
    </cfRule>
  </conditionalFormatting>
  <conditionalFormatting sqref="AU320">
    <cfRule type="expression" dxfId="1521" priority="1025">
      <formula>IF(RIGHT(TEXT(AU320,"0.#"),1)=".",FALSE,TRUE)</formula>
    </cfRule>
    <cfRule type="expression" dxfId="1520" priority="1026">
      <formula>IF(RIGHT(TEXT(AU320,"0.#"),1)=".",TRUE,FALSE)</formula>
    </cfRule>
  </conditionalFormatting>
  <conditionalFormatting sqref="AU312:AU319 AU310">
    <cfRule type="expression" dxfId="1519" priority="1023">
      <formula>IF(RIGHT(TEXT(AU310,"0.#"),1)=".",FALSE,TRUE)</formula>
    </cfRule>
    <cfRule type="expression" dxfId="1518" priority="1024">
      <formula>IF(RIGHT(TEXT(AU310,"0.#"),1)=".",TRUE,FALSE)</formula>
    </cfRule>
  </conditionalFormatting>
  <conditionalFormatting sqref="Y350 Y337 Y324">
    <cfRule type="expression" dxfId="1517" priority="1021">
      <formula>IF(RIGHT(TEXT(Y324,"0.#"),1)=".",FALSE,TRUE)</formula>
    </cfRule>
    <cfRule type="expression" dxfId="1516" priority="1022">
      <formula>IF(RIGHT(TEXT(Y324,"0.#"),1)=".",TRUE,FALSE)</formula>
    </cfRule>
  </conditionalFormatting>
  <conditionalFormatting sqref="Y359 Y346 Y333">
    <cfRule type="expression" dxfId="1515" priority="1019">
      <formula>IF(RIGHT(TEXT(Y333,"0.#"),1)=".",FALSE,TRUE)</formula>
    </cfRule>
    <cfRule type="expression" dxfId="1514" priority="1020">
      <formula>IF(RIGHT(TEXT(Y333,"0.#"),1)=".",TRUE,FALSE)</formula>
    </cfRule>
  </conditionalFormatting>
  <conditionalFormatting sqref="AU350 AU337">
    <cfRule type="expression" dxfId="1513" priority="1015">
      <formula>IF(RIGHT(TEXT(AU337,"0.#"),1)=".",FALSE,TRUE)</formula>
    </cfRule>
    <cfRule type="expression" dxfId="1512" priority="1016">
      <formula>IF(RIGHT(TEXT(AU337,"0.#"),1)=".",TRUE,FALSE)</formula>
    </cfRule>
  </conditionalFormatting>
  <conditionalFormatting sqref="AU359 AU346 AU333">
    <cfRule type="expression" dxfId="1511" priority="1013">
      <formula>IF(RIGHT(TEXT(AU333,"0.#"),1)=".",FALSE,TRUE)</formula>
    </cfRule>
    <cfRule type="expression" dxfId="1510" priority="1014">
      <formula>IF(RIGHT(TEXT(AU333,"0.#"),1)=".",TRUE,FALSE)</formula>
    </cfRule>
  </conditionalFormatting>
  <conditionalFormatting sqref="AU351:AU358 AU349 AU338:AU345 AU336 AU329:AU332">
    <cfRule type="expression" dxfId="1509" priority="1011">
      <formula>IF(RIGHT(TEXT(AU329,"0.#"),1)=".",FALSE,TRUE)</formula>
    </cfRule>
    <cfRule type="expression" dxfId="1508" priority="1012">
      <formula>IF(RIGHT(TEXT(AU329,"0.#"),1)=".",TRUE,FALSE)</formula>
    </cfRule>
  </conditionalFormatting>
  <conditionalFormatting sqref="AI32">
    <cfRule type="expression" dxfId="1507" priority="1009">
      <formula>IF(RIGHT(TEXT(AI32,"0.#"),1)=".",FALSE,TRUE)</formula>
    </cfRule>
    <cfRule type="expression" dxfId="1506" priority="1010">
      <formula>IF(RIGHT(TEXT(AI32,"0.#"),1)=".",TRUE,FALSE)</formula>
    </cfRule>
  </conditionalFormatting>
  <conditionalFormatting sqref="AM32">
    <cfRule type="expression" dxfId="1505" priority="1007">
      <formula>IF(RIGHT(TEXT(AM32,"0.#"),1)=".",FALSE,TRUE)</formula>
    </cfRule>
    <cfRule type="expression" dxfId="1504" priority="1008">
      <formula>IF(RIGHT(TEXT(AM32,"0.#"),1)=".",TRUE,FALSE)</formula>
    </cfRule>
  </conditionalFormatting>
  <conditionalFormatting sqref="AE33">
    <cfRule type="expression" dxfId="1503" priority="1005">
      <formula>IF(RIGHT(TEXT(AE33,"0.#"),1)=".",FALSE,TRUE)</formula>
    </cfRule>
    <cfRule type="expression" dxfId="1502" priority="1006">
      <formula>IF(RIGHT(TEXT(AE33,"0.#"),1)=".",TRUE,FALSE)</formula>
    </cfRule>
  </conditionalFormatting>
  <conditionalFormatting sqref="AI33">
    <cfRule type="expression" dxfId="1501" priority="1003">
      <formula>IF(RIGHT(TEXT(AI33,"0.#"),1)=".",FALSE,TRUE)</formula>
    </cfRule>
    <cfRule type="expression" dxfId="1500" priority="1004">
      <formula>IF(RIGHT(TEXT(AI33,"0.#"),1)=".",TRUE,FALSE)</formula>
    </cfRule>
  </conditionalFormatting>
  <conditionalFormatting sqref="AM33">
    <cfRule type="expression" dxfId="1499" priority="1001">
      <formula>IF(RIGHT(TEXT(AM33,"0.#"),1)=".",FALSE,TRUE)</formula>
    </cfRule>
    <cfRule type="expression" dxfId="1498" priority="1002">
      <formula>IF(RIGHT(TEXT(AM33,"0.#"),1)=".",TRUE,FALSE)</formula>
    </cfRule>
  </conditionalFormatting>
  <conditionalFormatting sqref="AQ33">
    <cfRule type="expression" dxfId="1497" priority="999">
      <formula>IF(RIGHT(TEXT(AQ33,"0.#"),1)=".",FALSE,TRUE)</formula>
    </cfRule>
    <cfRule type="expression" dxfId="1496" priority="1000">
      <formula>IF(RIGHT(TEXT(AQ33,"0.#"),1)=".",TRUE,FALSE)</formula>
    </cfRule>
  </conditionalFormatting>
  <conditionalFormatting sqref="AE210">
    <cfRule type="expression" dxfId="1495" priority="997">
      <formula>IF(RIGHT(TEXT(AE210,"0.#"),1)=".",FALSE,TRUE)</formula>
    </cfRule>
    <cfRule type="expression" dxfId="1494" priority="998">
      <formula>IF(RIGHT(TEXT(AE210,"0.#"),1)=".",TRUE,FALSE)</formula>
    </cfRule>
  </conditionalFormatting>
  <conditionalFormatting sqref="AE211">
    <cfRule type="expression" dxfId="1493" priority="995">
      <formula>IF(RIGHT(TEXT(AE211,"0.#"),1)=".",FALSE,TRUE)</formula>
    </cfRule>
    <cfRule type="expression" dxfId="1492" priority="996">
      <formula>IF(RIGHT(TEXT(AE211,"0.#"),1)=".",TRUE,FALSE)</formula>
    </cfRule>
  </conditionalFormatting>
  <conditionalFormatting sqref="AE212">
    <cfRule type="expression" dxfId="1491" priority="993">
      <formula>IF(RIGHT(TEXT(AE212,"0.#"),1)=".",FALSE,TRUE)</formula>
    </cfRule>
    <cfRule type="expression" dxfId="1490" priority="994">
      <formula>IF(RIGHT(TEXT(AE212,"0.#"),1)=".",TRUE,FALSE)</formula>
    </cfRule>
  </conditionalFormatting>
  <conditionalFormatting sqref="AI212">
    <cfRule type="expression" dxfId="1489" priority="991">
      <formula>IF(RIGHT(TEXT(AI212,"0.#"),1)=".",FALSE,TRUE)</formula>
    </cfRule>
    <cfRule type="expression" dxfId="1488" priority="992">
      <formula>IF(RIGHT(TEXT(AI212,"0.#"),1)=".",TRUE,FALSE)</formula>
    </cfRule>
  </conditionalFormatting>
  <conditionalFormatting sqref="AI211">
    <cfRule type="expression" dxfId="1487" priority="989">
      <formula>IF(RIGHT(TEXT(AI211,"0.#"),1)=".",FALSE,TRUE)</formula>
    </cfRule>
    <cfRule type="expression" dxfId="1486" priority="990">
      <formula>IF(RIGHT(TEXT(AI211,"0.#"),1)=".",TRUE,FALSE)</formula>
    </cfRule>
  </conditionalFormatting>
  <conditionalFormatting sqref="AI210">
    <cfRule type="expression" dxfId="1485" priority="987">
      <formula>IF(RIGHT(TEXT(AI210,"0.#"),1)=".",FALSE,TRUE)</formula>
    </cfRule>
    <cfRule type="expression" dxfId="1484" priority="988">
      <formula>IF(RIGHT(TEXT(AI210,"0.#"),1)=".",TRUE,FALSE)</formula>
    </cfRule>
  </conditionalFormatting>
  <conditionalFormatting sqref="AM210">
    <cfRule type="expression" dxfId="1483" priority="985">
      <formula>IF(RIGHT(TEXT(AM210,"0.#"),1)=".",FALSE,TRUE)</formula>
    </cfRule>
    <cfRule type="expression" dxfId="1482" priority="986">
      <formula>IF(RIGHT(TEXT(AM210,"0.#"),1)=".",TRUE,FALSE)</formula>
    </cfRule>
  </conditionalFormatting>
  <conditionalFormatting sqref="AM211">
    <cfRule type="expression" dxfId="1481" priority="983">
      <formula>IF(RIGHT(TEXT(AM211,"0.#"),1)=".",FALSE,TRUE)</formula>
    </cfRule>
    <cfRule type="expression" dxfId="1480" priority="984">
      <formula>IF(RIGHT(TEXT(AM211,"0.#"),1)=".",TRUE,FALSE)</formula>
    </cfRule>
  </conditionalFormatting>
  <conditionalFormatting sqref="AM212">
    <cfRule type="expression" dxfId="1479" priority="981">
      <formula>IF(RIGHT(TEXT(AM212,"0.#"),1)=".",FALSE,TRUE)</formula>
    </cfRule>
    <cfRule type="expression" dxfId="1478" priority="982">
      <formula>IF(RIGHT(TEXT(AM212,"0.#"),1)=".",TRUE,FALSE)</formula>
    </cfRule>
  </conditionalFormatting>
  <conditionalFormatting sqref="AL376:AO395">
    <cfRule type="expression" dxfId="1477" priority="977">
      <formula>IF(AND(AL376&gt;=0, RIGHT(TEXT(AL376,"0.#"),1)&lt;&gt;"."),TRUE,FALSE)</formula>
    </cfRule>
    <cfRule type="expression" dxfId="1476" priority="978">
      <formula>IF(AND(AL376&gt;=0, RIGHT(TEXT(AL376,"0.#"),1)="."),TRUE,FALSE)</formula>
    </cfRule>
    <cfRule type="expression" dxfId="1475" priority="979">
      <formula>IF(AND(AL376&lt;0, RIGHT(TEXT(AL376,"0.#"),1)&lt;&gt;"."),TRUE,FALSE)</formula>
    </cfRule>
    <cfRule type="expression" dxfId="1474" priority="980">
      <formula>IF(AND(AL376&lt;0, RIGHT(TEXT(AL376,"0.#"),1)="."),TRUE,FALSE)</formula>
    </cfRule>
  </conditionalFormatting>
  <conditionalFormatting sqref="AQ210:AQ212">
    <cfRule type="expression" dxfId="1473" priority="975">
      <formula>IF(RIGHT(TEXT(AQ210,"0.#"),1)=".",FALSE,TRUE)</formula>
    </cfRule>
    <cfRule type="expression" dxfId="1472" priority="976">
      <formula>IF(RIGHT(TEXT(AQ210,"0.#"),1)=".",TRUE,FALSE)</formula>
    </cfRule>
  </conditionalFormatting>
  <conditionalFormatting sqref="AU210:AU212">
    <cfRule type="expression" dxfId="1471" priority="973">
      <formula>IF(RIGHT(TEXT(AU210,"0.#"),1)=".",FALSE,TRUE)</formula>
    </cfRule>
    <cfRule type="expression" dxfId="1470" priority="974">
      <formula>IF(RIGHT(TEXT(AU210,"0.#"),1)=".",TRUE,FALSE)</formula>
    </cfRule>
  </conditionalFormatting>
  <conditionalFormatting sqref="Y376:Y395">
    <cfRule type="expression" dxfId="1469" priority="971">
      <formula>IF(RIGHT(TEXT(Y376,"0.#"),1)=".",FALSE,TRUE)</formula>
    </cfRule>
    <cfRule type="expression" dxfId="1468" priority="972">
      <formula>IF(RIGHT(TEXT(Y376,"0.#"),1)=".",TRUE,FALSE)</formula>
    </cfRule>
  </conditionalFormatting>
  <conditionalFormatting sqref="AL631:AO660">
    <cfRule type="expression" dxfId="1467" priority="967">
      <formula>IF(AND(AL631&gt;=0, RIGHT(TEXT(AL631,"0.#"),1)&lt;&gt;"."),TRUE,FALSE)</formula>
    </cfRule>
    <cfRule type="expression" dxfId="1466" priority="968">
      <formula>IF(AND(AL631&gt;=0, RIGHT(TEXT(AL631,"0.#"),1)="."),TRUE,FALSE)</formula>
    </cfRule>
    <cfRule type="expression" dxfId="1465" priority="969">
      <formula>IF(AND(AL631&lt;0, RIGHT(TEXT(AL631,"0.#"),1)&lt;&gt;"."),TRUE,FALSE)</formula>
    </cfRule>
    <cfRule type="expression" dxfId="1464" priority="970">
      <formula>IF(AND(AL631&lt;0, RIGHT(TEXT(AL631,"0.#"),1)="."),TRUE,FALSE)</formula>
    </cfRule>
  </conditionalFormatting>
  <conditionalFormatting sqref="Y631:Y660">
    <cfRule type="expression" dxfId="1463" priority="965">
      <formula>IF(RIGHT(TEXT(Y631,"0.#"),1)=".",FALSE,TRUE)</formula>
    </cfRule>
    <cfRule type="expression" dxfId="1462" priority="966">
      <formula>IF(RIGHT(TEXT(Y631,"0.#"),1)=".",TRUE,FALSE)</formula>
    </cfRule>
  </conditionalFormatting>
  <conditionalFormatting sqref="Y409:Y428">
    <cfRule type="expression" dxfId="1461" priority="897">
      <formula>IF(RIGHT(TEXT(Y409,"0.#"),1)=".",FALSE,TRUE)</formula>
    </cfRule>
    <cfRule type="expression" dxfId="1460" priority="898">
      <formula>IF(RIGHT(TEXT(Y409,"0.#"),1)=".",TRUE,FALSE)</formula>
    </cfRule>
  </conditionalFormatting>
  <conditionalFormatting sqref="Y434:Y461">
    <cfRule type="expression" dxfId="1459" priority="885">
      <formula>IF(RIGHT(TEXT(Y434,"0.#"),1)=".",FALSE,TRUE)</formula>
    </cfRule>
    <cfRule type="expression" dxfId="1458" priority="886">
      <formula>IF(RIGHT(TEXT(Y434,"0.#"),1)=".",TRUE,FALSE)</formula>
    </cfRule>
  </conditionalFormatting>
  <conditionalFormatting sqref="Y432:Y433">
    <cfRule type="expression" dxfId="1457" priority="879">
      <formula>IF(RIGHT(TEXT(Y432,"0.#"),1)=".",FALSE,TRUE)</formula>
    </cfRule>
    <cfRule type="expression" dxfId="1456" priority="880">
      <formula>IF(RIGHT(TEXT(Y432,"0.#"),1)=".",TRUE,FALSE)</formula>
    </cfRule>
  </conditionalFormatting>
  <conditionalFormatting sqref="Y467:Y494">
    <cfRule type="expression" dxfId="1455" priority="873">
      <formula>IF(RIGHT(TEXT(Y467,"0.#"),1)=".",FALSE,TRUE)</formula>
    </cfRule>
    <cfRule type="expression" dxfId="1454" priority="874">
      <formula>IF(RIGHT(TEXT(Y467,"0.#"),1)=".",TRUE,FALSE)</formula>
    </cfRule>
  </conditionalFormatting>
  <conditionalFormatting sqref="Y466">
    <cfRule type="expression" dxfId="1453" priority="867">
      <formula>IF(RIGHT(TEXT(Y466,"0.#"),1)=".",FALSE,TRUE)</formula>
    </cfRule>
    <cfRule type="expression" dxfId="1452" priority="868">
      <formula>IF(RIGHT(TEXT(Y466,"0.#"),1)=".",TRUE,FALSE)</formula>
    </cfRule>
  </conditionalFormatting>
  <conditionalFormatting sqref="Y500:Y527">
    <cfRule type="expression" dxfId="1451" priority="861">
      <formula>IF(RIGHT(TEXT(Y500,"0.#"),1)=".",FALSE,TRUE)</formula>
    </cfRule>
    <cfRule type="expression" dxfId="1450" priority="862">
      <formula>IF(RIGHT(TEXT(Y500,"0.#"),1)=".",TRUE,FALSE)</formula>
    </cfRule>
  </conditionalFormatting>
  <conditionalFormatting sqref="Y498:Y499">
    <cfRule type="expression" dxfId="1449" priority="855">
      <formula>IF(RIGHT(TEXT(Y498,"0.#"),1)=".",FALSE,TRUE)</formula>
    </cfRule>
    <cfRule type="expression" dxfId="1448" priority="856">
      <formula>IF(RIGHT(TEXT(Y498,"0.#"),1)=".",TRUE,FALSE)</formula>
    </cfRule>
  </conditionalFormatting>
  <conditionalFormatting sqref="Y533:Y560">
    <cfRule type="expression" dxfId="1447" priority="849">
      <formula>IF(RIGHT(TEXT(Y533,"0.#"),1)=".",FALSE,TRUE)</formula>
    </cfRule>
    <cfRule type="expression" dxfId="1446" priority="850">
      <formula>IF(RIGHT(TEXT(Y533,"0.#"),1)=".",TRUE,FALSE)</formula>
    </cfRule>
  </conditionalFormatting>
  <conditionalFormatting sqref="W23">
    <cfRule type="expression" dxfId="1445" priority="957">
      <formula>IF(RIGHT(TEXT(W23,"0.#"),1)=".",FALSE,TRUE)</formula>
    </cfRule>
    <cfRule type="expression" dxfId="1444" priority="958">
      <formula>IF(RIGHT(TEXT(W23,"0.#"),1)=".",TRUE,FALSE)</formula>
    </cfRule>
  </conditionalFormatting>
  <conditionalFormatting sqref="W24:W27">
    <cfRule type="expression" dxfId="1443" priority="955">
      <formula>IF(RIGHT(TEXT(W24,"0.#"),1)=".",FALSE,TRUE)</formula>
    </cfRule>
    <cfRule type="expression" dxfId="1442" priority="956">
      <formula>IF(RIGHT(TEXT(W24,"0.#"),1)=".",TRUE,FALSE)</formula>
    </cfRule>
  </conditionalFormatting>
  <conditionalFormatting sqref="W28">
    <cfRule type="expression" dxfId="1441" priority="953">
      <formula>IF(RIGHT(TEXT(W28,"0.#"),1)=".",FALSE,TRUE)</formula>
    </cfRule>
    <cfRule type="expression" dxfId="1440" priority="954">
      <formula>IF(RIGHT(TEXT(W28,"0.#"),1)=".",TRUE,FALSE)</formula>
    </cfRule>
  </conditionalFormatting>
  <conditionalFormatting sqref="P23">
    <cfRule type="expression" dxfId="1439" priority="951">
      <formula>IF(RIGHT(TEXT(P23,"0.#"),1)=".",FALSE,TRUE)</formula>
    </cfRule>
    <cfRule type="expression" dxfId="1438" priority="952">
      <formula>IF(RIGHT(TEXT(P23,"0.#"),1)=".",TRUE,FALSE)</formula>
    </cfRule>
  </conditionalFormatting>
  <conditionalFormatting sqref="P24:P27">
    <cfRule type="expression" dxfId="1437" priority="949">
      <formula>IF(RIGHT(TEXT(P24,"0.#"),1)=".",FALSE,TRUE)</formula>
    </cfRule>
    <cfRule type="expression" dxfId="1436" priority="950">
      <formula>IF(RIGHT(TEXT(P24,"0.#"),1)=".",TRUE,FALSE)</formula>
    </cfRule>
  </conditionalFormatting>
  <conditionalFormatting sqref="P28">
    <cfRule type="expression" dxfId="1435" priority="947">
      <formula>IF(RIGHT(TEXT(P28,"0.#"),1)=".",FALSE,TRUE)</formula>
    </cfRule>
    <cfRule type="expression" dxfId="1434" priority="948">
      <formula>IF(RIGHT(TEXT(P28,"0.#"),1)=".",TRUE,FALSE)</formula>
    </cfRule>
  </conditionalFormatting>
  <conditionalFormatting sqref="AE202">
    <cfRule type="expression" dxfId="1433" priority="945">
      <formula>IF(RIGHT(TEXT(AE202,"0.#"),1)=".",FALSE,TRUE)</formula>
    </cfRule>
    <cfRule type="expression" dxfId="1432" priority="946">
      <formula>IF(RIGHT(TEXT(AE202,"0.#"),1)=".",TRUE,FALSE)</formula>
    </cfRule>
  </conditionalFormatting>
  <conditionalFormatting sqref="AE203">
    <cfRule type="expression" dxfId="1431" priority="943">
      <formula>IF(RIGHT(TEXT(AE203,"0.#"),1)=".",FALSE,TRUE)</formula>
    </cfRule>
    <cfRule type="expression" dxfId="1430" priority="944">
      <formula>IF(RIGHT(TEXT(AE203,"0.#"),1)=".",TRUE,FALSE)</formula>
    </cfRule>
  </conditionalFormatting>
  <conditionalFormatting sqref="AE204">
    <cfRule type="expression" dxfId="1429" priority="941">
      <formula>IF(RIGHT(TEXT(AE204,"0.#"),1)=".",FALSE,TRUE)</formula>
    </cfRule>
    <cfRule type="expression" dxfId="1428" priority="942">
      <formula>IF(RIGHT(TEXT(AE204,"0.#"),1)=".",TRUE,FALSE)</formula>
    </cfRule>
  </conditionalFormatting>
  <conditionalFormatting sqref="AI204">
    <cfRule type="expression" dxfId="1427" priority="939">
      <formula>IF(RIGHT(TEXT(AI204,"0.#"),1)=".",FALSE,TRUE)</formula>
    </cfRule>
    <cfRule type="expression" dxfId="1426" priority="940">
      <formula>IF(RIGHT(TEXT(AI204,"0.#"),1)=".",TRUE,FALSE)</formula>
    </cfRule>
  </conditionalFormatting>
  <conditionalFormatting sqref="AI203">
    <cfRule type="expression" dxfId="1425" priority="937">
      <formula>IF(RIGHT(TEXT(AI203,"0.#"),1)=".",FALSE,TRUE)</formula>
    </cfRule>
    <cfRule type="expression" dxfId="1424" priority="938">
      <formula>IF(RIGHT(TEXT(AI203,"0.#"),1)=".",TRUE,FALSE)</formula>
    </cfRule>
  </conditionalFormatting>
  <conditionalFormatting sqref="AI202">
    <cfRule type="expression" dxfId="1423" priority="935">
      <formula>IF(RIGHT(TEXT(AI202,"0.#"),1)=".",FALSE,TRUE)</formula>
    </cfRule>
    <cfRule type="expression" dxfId="1422" priority="936">
      <formula>IF(RIGHT(TEXT(AI202,"0.#"),1)=".",TRUE,FALSE)</formula>
    </cfRule>
  </conditionalFormatting>
  <conditionalFormatting sqref="AM202">
    <cfRule type="expression" dxfId="1421" priority="933">
      <formula>IF(RIGHT(TEXT(AM202,"0.#"),1)=".",FALSE,TRUE)</formula>
    </cfRule>
    <cfRule type="expression" dxfId="1420" priority="934">
      <formula>IF(RIGHT(TEXT(AM202,"0.#"),1)=".",TRUE,FALSE)</formula>
    </cfRule>
  </conditionalFormatting>
  <conditionalFormatting sqref="AM203">
    <cfRule type="expression" dxfId="1419" priority="931">
      <formula>IF(RIGHT(TEXT(AM203,"0.#"),1)=".",FALSE,TRUE)</formula>
    </cfRule>
    <cfRule type="expression" dxfId="1418" priority="932">
      <formula>IF(RIGHT(TEXT(AM203,"0.#"),1)=".",TRUE,FALSE)</formula>
    </cfRule>
  </conditionalFormatting>
  <conditionalFormatting sqref="AM204">
    <cfRule type="expression" dxfId="1417" priority="929">
      <formula>IF(RIGHT(TEXT(AM204,"0.#"),1)=".",FALSE,TRUE)</formula>
    </cfRule>
    <cfRule type="expression" dxfId="1416" priority="930">
      <formula>IF(RIGHT(TEXT(AM204,"0.#"),1)=".",TRUE,FALSE)</formula>
    </cfRule>
  </conditionalFormatting>
  <conditionalFormatting sqref="AQ202:AQ204">
    <cfRule type="expression" dxfId="1415" priority="927">
      <formula>IF(RIGHT(TEXT(AQ202,"0.#"),1)=".",FALSE,TRUE)</formula>
    </cfRule>
    <cfRule type="expression" dxfId="1414" priority="928">
      <formula>IF(RIGHT(TEXT(AQ202,"0.#"),1)=".",TRUE,FALSE)</formula>
    </cfRule>
  </conditionalFormatting>
  <conditionalFormatting sqref="AU202:AU204">
    <cfRule type="expression" dxfId="1413" priority="925">
      <formula>IF(RIGHT(TEXT(AU202,"0.#"),1)=".",FALSE,TRUE)</formula>
    </cfRule>
    <cfRule type="expression" dxfId="1412" priority="926">
      <formula>IF(RIGHT(TEXT(AU202,"0.#"),1)=".",TRUE,FALSE)</formula>
    </cfRule>
  </conditionalFormatting>
  <conditionalFormatting sqref="AE205">
    <cfRule type="expression" dxfId="1411" priority="923">
      <formula>IF(RIGHT(TEXT(AE205,"0.#"),1)=".",FALSE,TRUE)</formula>
    </cfRule>
    <cfRule type="expression" dxfId="1410" priority="924">
      <formula>IF(RIGHT(TEXT(AE205,"0.#"),1)=".",TRUE,FALSE)</formula>
    </cfRule>
  </conditionalFormatting>
  <conditionalFormatting sqref="AE206">
    <cfRule type="expression" dxfId="1409" priority="921">
      <formula>IF(RIGHT(TEXT(AE206,"0.#"),1)=".",FALSE,TRUE)</formula>
    </cfRule>
    <cfRule type="expression" dxfId="1408" priority="922">
      <formula>IF(RIGHT(TEXT(AE206,"0.#"),1)=".",TRUE,FALSE)</formula>
    </cfRule>
  </conditionalFormatting>
  <conditionalFormatting sqref="AE207">
    <cfRule type="expression" dxfId="1407" priority="919">
      <formula>IF(RIGHT(TEXT(AE207,"0.#"),1)=".",FALSE,TRUE)</formula>
    </cfRule>
    <cfRule type="expression" dxfId="1406" priority="920">
      <formula>IF(RIGHT(TEXT(AE207,"0.#"),1)=".",TRUE,FALSE)</formula>
    </cfRule>
  </conditionalFormatting>
  <conditionalFormatting sqref="AI207">
    <cfRule type="expression" dxfId="1405" priority="917">
      <formula>IF(RIGHT(TEXT(AI207,"0.#"),1)=".",FALSE,TRUE)</formula>
    </cfRule>
    <cfRule type="expression" dxfId="1404" priority="918">
      <formula>IF(RIGHT(TEXT(AI207,"0.#"),1)=".",TRUE,FALSE)</formula>
    </cfRule>
  </conditionalFormatting>
  <conditionalFormatting sqref="AI206">
    <cfRule type="expression" dxfId="1403" priority="915">
      <formula>IF(RIGHT(TEXT(AI206,"0.#"),1)=".",FALSE,TRUE)</formula>
    </cfRule>
    <cfRule type="expression" dxfId="1402" priority="916">
      <formula>IF(RIGHT(TEXT(AI206,"0.#"),1)=".",TRUE,FALSE)</formula>
    </cfRule>
  </conditionalFormatting>
  <conditionalFormatting sqref="AI205">
    <cfRule type="expression" dxfId="1401" priority="913">
      <formula>IF(RIGHT(TEXT(AI205,"0.#"),1)=".",FALSE,TRUE)</formula>
    </cfRule>
    <cfRule type="expression" dxfId="1400" priority="914">
      <formula>IF(RIGHT(TEXT(AI205,"0.#"),1)=".",TRUE,FALSE)</formula>
    </cfRule>
  </conditionalFormatting>
  <conditionalFormatting sqref="AM205">
    <cfRule type="expression" dxfId="1399" priority="911">
      <formula>IF(RIGHT(TEXT(AM205,"0.#"),1)=".",FALSE,TRUE)</formula>
    </cfRule>
    <cfRule type="expression" dxfId="1398" priority="912">
      <formula>IF(RIGHT(TEXT(AM205,"0.#"),1)=".",TRUE,FALSE)</formula>
    </cfRule>
  </conditionalFormatting>
  <conditionalFormatting sqref="AM206">
    <cfRule type="expression" dxfId="1397" priority="909">
      <formula>IF(RIGHT(TEXT(AM206,"0.#"),1)=".",FALSE,TRUE)</formula>
    </cfRule>
    <cfRule type="expression" dxfId="1396" priority="910">
      <formula>IF(RIGHT(TEXT(AM206,"0.#"),1)=".",TRUE,FALSE)</formula>
    </cfRule>
  </conditionalFormatting>
  <conditionalFormatting sqref="AM207">
    <cfRule type="expression" dxfId="1395" priority="907">
      <formula>IF(RIGHT(TEXT(AM207,"0.#"),1)=".",FALSE,TRUE)</formula>
    </cfRule>
    <cfRule type="expression" dxfId="1394" priority="908">
      <formula>IF(RIGHT(TEXT(AM207,"0.#"),1)=".",TRUE,FALSE)</formula>
    </cfRule>
  </conditionalFormatting>
  <conditionalFormatting sqref="AQ205:AQ207">
    <cfRule type="expression" dxfId="1393" priority="905">
      <formula>IF(RIGHT(TEXT(AQ205,"0.#"),1)=".",FALSE,TRUE)</formula>
    </cfRule>
    <cfRule type="expression" dxfId="1392" priority="906">
      <formula>IF(RIGHT(TEXT(AQ205,"0.#"),1)=".",TRUE,FALSE)</formula>
    </cfRule>
  </conditionalFormatting>
  <conditionalFormatting sqref="AU205:AU207">
    <cfRule type="expression" dxfId="1391" priority="903">
      <formula>IF(RIGHT(TEXT(AU205,"0.#"),1)=".",FALSE,TRUE)</formula>
    </cfRule>
    <cfRule type="expression" dxfId="1390" priority="904">
      <formula>IF(RIGHT(TEXT(AU205,"0.#"),1)=".",TRUE,FALSE)</formula>
    </cfRule>
  </conditionalFormatting>
  <conditionalFormatting sqref="AL409:AO428">
    <cfRule type="expression" dxfId="1389" priority="899">
      <formula>IF(AND(AL409&gt;=0, RIGHT(TEXT(AL409,"0.#"),1)&lt;&gt;"."),TRUE,FALSE)</formula>
    </cfRule>
    <cfRule type="expression" dxfId="1388" priority="900">
      <formula>IF(AND(AL409&gt;=0, RIGHT(TEXT(AL409,"0.#"),1)="."),TRUE,FALSE)</formula>
    </cfRule>
    <cfRule type="expression" dxfId="1387" priority="901">
      <formula>IF(AND(AL409&lt;0, RIGHT(TEXT(AL409,"0.#"),1)&lt;&gt;"."),TRUE,FALSE)</formula>
    </cfRule>
    <cfRule type="expression" dxfId="1386" priority="902">
      <formula>IF(AND(AL409&lt;0, RIGHT(TEXT(AL409,"0.#"),1)="."),TRUE,FALSE)</formula>
    </cfRule>
  </conditionalFormatting>
  <conditionalFormatting sqref="AL434:AO461">
    <cfRule type="expression" dxfId="1385" priority="887">
      <formula>IF(AND(AL434&gt;=0, RIGHT(TEXT(AL434,"0.#"),1)&lt;&gt;"."),TRUE,FALSE)</formula>
    </cfRule>
    <cfRule type="expression" dxfId="1384" priority="888">
      <formula>IF(AND(AL434&gt;=0, RIGHT(TEXT(AL434,"0.#"),1)="."),TRUE,FALSE)</formula>
    </cfRule>
    <cfRule type="expression" dxfId="1383" priority="889">
      <formula>IF(AND(AL434&lt;0, RIGHT(TEXT(AL434,"0.#"),1)&lt;&gt;"."),TRUE,FALSE)</formula>
    </cfRule>
    <cfRule type="expression" dxfId="1382" priority="890">
      <formula>IF(AND(AL434&lt;0, RIGHT(TEXT(AL434,"0.#"),1)="."),TRUE,FALSE)</formula>
    </cfRule>
  </conditionalFormatting>
  <conditionalFormatting sqref="AL432:AO433">
    <cfRule type="expression" dxfId="1381" priority="881">
      <formula>IF(AND(AL432&gt;=0, RIGHT(TEXT(AL432,"0.#"),1)&lt;&gt;"."),TRUE,FALSE)</formula>
    </cfRule>
    <cfRule type="expression" dxfId="1380" priority="882">
      <formula>IF(AND(AL432&gt;=0, RIGHT(TEXT(AL432,"0.#"),1)="."),TRUE,FALSE)</formula>
    </cfRule>
    <cfRule type="expression" dxfId="1379" priority="883">
      <formula>IF(AND(AL432&lt;0, RIGHT(TEXT(AL432,"0.#"),1)&lt;&gt;"."),TRUE,FALSE)</formula>
    </cfRule>
    <cfRule type="expression" dxfId="1378" priority="884">
      <formula>IF(AND(AL432&lt;0, RIGHT(TEXT(AL432,"0.#"),1)="."),TRUE,FALSE)</formula>
    </cfRule>
  </conditionalFormatting>
  <conditionalFormatting sqref="AL467:AO494">
    <cfRule type="expression" dxfId="1377" priority="875">
      <formula>IF(AND(AL467&gt;=0, RIGHT(TEXT(AL467,"0.#"),1)&lt;&gt;"."),TRUE,FALSE)</formula>
    </cfRule>
    <cfRule type="expression" dxfId="1376" priority="876">
      <formula>IF(AND(AL467&gt;=0, RIGHT(TEXT(AL467,"0.#"),1)="."),TRUE,FALSE)</formula>
    </cfRule>
    <cfRule type="expression" dxfId="1375" priority="877">
      <formula>IF(AND(AL467&lt;0, RIGHT(TEXT(AL467,"0.#"),1)&lt;&gt;"."),TRUE,FALSE)</formula>
    </cfRule>
    <cfRule type="expression" dxfId="1374" priority="878">
      <formula>IF(AND(AL467&lt;0, RIGHT(TEXT(AL467,"0.#"),1)="."),TRUE,FALSE)</formula>
    </cfRule>
  </conditionalFormatting>
  <conditionalFormatting sqref="AL466:AO466">
    <cfRule type="expression" dxfId="1373" priority="869">
      <formula>IF(AND(AL466&gt;=0, RIGHT(TEXT(AL466,"0.#"),1)&lt;&gt;"."),TRUE,FALSE)</formula>
    </cfRule>
    <cfRule type="expression" dxfId="1372" priority="870">
      <formula>IF(AND(AL466&gt;=0, RIGHT(TEXT(AL466,"0.#"),1)="."),TRUE,FALSE)</formula>
    </cfRule>
    <cfRule type="expression" dxfId="1371" priority="871">
      <formula>IF(AND(AL466&lt;0, RIGHT(TEXT(AL466,"0.#"),1)&lt;&gt;"."),TRUE,FALSE)</formula>
    </cfRule>
    <cfRule type="expression" dxfId="1370" priority="872">
      <formula>IF(AND(AL466&lt;0, RIGHT(TEXT(AL466,"0.#"),1)="."),TRUE,FALSE)</formula>
    </cfRule>
  </conditionalFormatting>
  <conditionalFormatting sqref="AL500:AO527">
    <cfRule type="expression" dxfId="1369" priority="863">
      <formula>IF(AND(AL500&gt;=0, RIGHT(TEXT(AL500,"0.#"),1)&lt;&gt;"."),TRUE,FALSE)</formula>
    </cfRule>
    <cfRule type="expression" dxfId="1368" priority="864">
      <formula>IF(AND(AL500&gt;=0, RIGHT(TEXT(AL500,"0.#"),1)="."),TRUE,FALSE)</formula>
    </cfRule>
    <cfRule type="expression" dxfId="1367" priority="865">
      <formula>IF(AND(AL500&lt;0, RIGHT(TEXT(AL500,"0.#"),1)&lt;&gt;"."),TRUE,FALSE)</formula>
    </cfRule>
    <cfRule type="expression" dxfId="1366" priority="866">
      <formula>IF(AND(AL500&lt;0, RIGHT(TEXT(AL500,"0.#"),1)="."),TRUE,FALSE)</formula>
    </cfRule>
  </conditionalFormatting>
  <conditionalFormatting sqref="AL498:AO499">
    <cfRule type="expression" dxfId="1365" priority="857">
      <formula>IF(AND(AL498&gt;=0, RIGHT(TEXT(AL498,"0.#"),1)&lt;&gt;"."),TRUE,FALSE)</formula>
    </cfRule>
    <cfRule type="expression" dxfId="1364" priority="858">
      <formula>IF(AND(AL498&gt;=0, RIGHT(TEXT(AL498,"0.#"),1)="."),TRUE,FALSE)</formula>
    </cfRule>
    <cfRule type="expression" dxfId="1363" priority="859">
      <formula>IF(AND(AL498&lt;0, RIGHT(TEXT(AL498,"0.#"),1)&lt;&gt;"."),TRUE,FALSE)</formula>
    </cfRule>
    <cfRule type="expression" dxfId="1362" priority="860">
      <formula>IF(AND(AL498&lt;0, RIGHT(TEXT(AL498,"0.#"),1)="."),TRUE,FALSE)</formula>
    </cfRule>
  </conditionalFormatting>
  <conditionalFormatting sqref="AL533:AO560">
    <cfRule type="expression" dxfId="1361" priority="851">
      <formula>IF(AND(AL533&gt;=0, RIGHT(TEXT(AL533,"0.#"),1)&lt;&gt;"."),TRUE,FALSE)</formula>
    </cfRule>
    <cfRule type="expression" dxfId="1360" priority="852">
      <formula>IF(AND(AL533&gt;=0, RIGHT(TEXT(AL533,"0.#"),1)="."),TRUE,FALSE)</formula>
    </cfRule>
    <cfRule type="expression" dxfId="1359" priority="853">
      <formula>IF(AND(AL533&lt;0, RIGHT(TEXT(AL533,"0.#"),1)&lt;&gt;"."),TRUE,FALSE)</formula>
    </cfRule>
    <cfRule type="expression" dxfId="1358" priority="854">
      <formula>IF(AND(AL533&lt;0, RIGHT(TEXT(AL533,"0.#"),1)="."),TRUE,FALSE)</formula>
    </cfRule>
  </conditionalFormatting>
  <conditionalFormatting sqref="AL531:AO532">
    <cfRule type="expression" dxfId="1357" priority="845">
      <formula>IF(AND(AL531&gt;=0, RIGHT(TEXT(AL531,"0.#"),1)&lt;&gt;"."),TRUE,FALSE)</formula>
    </cfRule>
    <cfRule type="expression" dxfId="1356" priority="846">
      <formula>IF(AND(AL531&gt;=0, RIGHT(TEXT(AL531,"0.#"),1)="."),TRUE,FALSE)</formula>
    </cfRule>
    <cfRule type="expression" dxfId="1355" priority="847">
      <formula>IF(AND(AL531&lt;0, RIGHT(TEXT(AL531,"0.#"),1)&lt;&gt;"."),TRUE,FALSE)</formula>
    </cfRule>
    <cfRule type="expression" dxfId="1354" priority="848">
      <formula>IF(AND(AL531&lt;0, RIGHT(TEXT(AL531,"0.#"),1)="."),TRUE,FALSE)</formula>
    </cfRule>
  </conditionalFormatting>
  <conditionalFormatting sqref="Y531:Y532">
    <cfRule type="expression" dxfId="1353" priority="843">
      <formula>IF(RIGHT(TEXT(Y531,"0.#"),1)=".",FALSE,TRUE)</formula>
    </cfRule>
    <cfRule type="expression" dxfId="1352" priority="844">
      <formula>IF(RIGHT(TEXT(Y531,"0.#"),1)=".",TRUE,FALSE)</formula>
    </cfRule>
  </conditionalFormatting>
  <conditionalFormatting sqref="AL566:AO593">
    <cfRule type="expression" dxfId="1351" priority="839">
      <formula>IF(AND(AL566&gt;=0, RIGHT(TEXT(AL566,"0.#"),1)&lt;&gt;"."),TRUE,FALSE)</formula>
    </cfRule>
    <cfRule type="expression" dxfId="1350" priority="840">
      <formula>IF(AND(AL566&gt;=0, RIGHT(TEXT(AL566,"0.#"),1)="."),TRUE,FALSE)</formula>
    </cfRule>
    <cfRule type="expression" dxfId="1349" priority="841">
      <formula>IF(AND(AL566&lt;0, RIGHT(TEXT(AL566,"0.#"),1)&lt;&gt;"."),TRUE,FALSE)</formula>
    </cfRule>
    <cfRule type="expression" dxfId="1348" priority="842">
      <formula>IF(AND(AL566&lt;0, RIGHT(TEXT(AL566,"0.#"),1)="."),TRUE,FALSE)</formula>
    </cfRule>
  </conditionalFormatting>
  <conditionalFormatting sqref="Y566:Y593">
    <cfRule type="expression" dxfId="1347" priority="837">
      <formula>IF(RIGHT(TEXT(Y566,"0.#"),1)=".",FALSE,TRUE)</formula>
    </cfRule>
    <cfRule type="expression" dxfId="1346" priority="838">
      <formula>IF(RIGHT(TEXT(Y566,"0.#"),1)=".",TRUE,FALSE)</formula>
    </cfRule>
  </conditionalFormatting>
  <conditionalFormatting sqref="AL564:AO565">
    <cfRule type="expression" dxfId="1345" priority="833">
      <formula>IF(AND(AL564&gt;=0, RIGHT(TEXT(AL564,"0.#"),1)&lt;&gt;"."),TRUE,FALSE)</formula>
    </cfRule>
    <cfRule type="expression" dxfId="1344" priority="834">
      <formula>IF(AND(AL564&gt;=0, RIGHT(TEXT(AL564,"0.#"),1)="."),TRUE,FALSE)</formula>
    </cfRule>
    <cfRule type="expression" dxfId="1343" priority="835">
      <formula>IF(AND(AL564&lt;0, RIGHT(TEXT(AL564,"0.#"),1)&lt;&gt;"."),TRUE,FALSE)</formula>
    </cfRule>
    <cfRule type="expression" dxfId="1342" priority="836">
      <formula>IF(AND(AL564&lt;0, RIGHT(TEXT(AL564,"0.#"),1)="."),TRUE,FALSE)</formula>
    </cfRule>
  </conditionalFormatting>
  <conditionalFormatting sqref="Y564:Y565">
    <cfRule type="expression" dxfId="1341" priority="831">
      <formula>IF(RIGHT(TEXT(Y564,"0.#"),1)=".",FALSE,TRUE)</formula>
    </cfRule>
    <cfRule type="expression" dxfId="1340" priority="832">
      <formula>IF(RIGHT(TEXT(Y564,"0.#"),1)=".",TRUE,FALSE)</formula>
    </cfRule>
  </conditionalFormatting>
  <conditionalFormatting sqref="AL599:AO626">
    <cfRule type="expression" dxfId="1339" priority="827">
      <formula>IF(AND(AL599&gt;=0, RIGHT(TEXT(AL599,"0.#"),1)&lt;&gt;"."),TRUE,FALSE)</formula>
    </cfRule>
    <cfRule type="expression" dxfId="1338" priority="828">
      <formula>IF(AND(AL599&gt;=0, RIGHT(TEXT(AL599,"0.#"),1)="."),TRUE,FALSE)</formula>
    </cfRule>
    <cfRule type="expression" dxfId="1337" priority="829">
      <formula>IF(AND(AL599&lt;0, RIGHT(TEXT(AL599,"0.#"),1)&lt;&gt;"."),TRUE,FALSE)</formula>
    </cfRule>
    <cfRule type="expression" dxfId="1336" priority="830">
      <formula>IF(AND(AL599&lt;0, RIGHT(TEXT(AL599,"0.#"),1)="."),TRUE,FALSE)</formula>
    </cfRule>
  </conditionalFormatting>
  <conditionalFormatting sqref="Y599:Y626">
    <cfRule type="expression" dxfId="1335" priority="825">
      <formula>IF(RIGHT(TEXT(Y599,"0.#"),1)=".",FALSE,TRUE)</formula>
    </cfRule>
    <cfRule type="expression" dxfId="1334" priority="826">
      <formula>IF(RIGHT(TEXT(Y599,"0.#"),1)=".",TRUE,FALSE)</formula>
    </cfRule>
  </conditionalFormatting>
  <conditionalFormatting sqref="AL597:AO598">
    <cfRule type="expression" dxfId="1333" priority="821">
      <formula>IF(AND(AL597&gt;=0, RIGHT(TEXT(AL597,"0.#"),1)&lt;&gt;"."),TRUE,FALSE)</formula>
    </cfRule>
    <cfRule type="expression" dxfId="1332" priority="822">
      <formula>IF(AND(AL597&gt;=0, RIGHT(TEXT(AL597,"0.#"),1)="."),TRUE,FALSE)</formula>
    </cfRule>
    <cfRule type="expression" dxfId="1331" priority="823">
      <formula>IF(AND(AL597&lt;0, RIGHT(TEXT(AL597,"0.#"),1)&lt;&gt;"."),TRUE,FALSE)</formula>
    </cfRule>
    <cfRule type="expression" dxfId="1330" priority="824">
      <formula>IF(AND(AL597&lt;0, RIGHT(TEXT(AL597,"0.#"),1)="."),TRUE,FALSE)</formula>
    </cfRule>
  </conditionalFormatting>
  <conditionalFormatting sqref="Y597:Y598">
    <cfRule type="expression" dxfId="1329" priority="819">
      <formula>IF(RIGHT(TEXT(Y597,"0.#"),1)=".",FALSE,TRUE)</formula>
    </cfRule>
    <cfRule type="expression" dxfId="1328" priority="820">
      <formula>IF(RIGHT(TEXT(Y597,"0.#"),1)=".",TRUE,FALSE)</formula>
    </cfRule>
  </conditionalFormatting>
  <conditionalFormatting sqref="AU33">
    <cfRule type="expression" dxfId="1327" priority="815">
      <formula>IF(RIGHT(TEXT(AU33,"0.#"),1)=".",FALSE,TRUE)</formula>
    </cfRule>
    <cfRule type="expression" dxfId="1326" priority="816">
      <formula>IF(RIGHT(TEXT(AU33,"0.#"),1)=".",TRUE,FALSE)</formula>
    </cfRule>
  </conditionalFormatting>
  <conditionalFormatting sqref="AU32">
    <cfRule type="expression" dxfId="1325" priority="817">
      <formula>IF(RIGHT(TEXT(AU32,"0.#"),1)=".",FALSE,TRUE)</formula>
    </cfRule>
    <cfRule type="expression" dxfId="1324" priority="818">
      <formula>IF(RIGHT(TEXT(AU32,"0.#"),1)=".",TRUE,FALSE)</formula>
    </cfRule>
  </conditionalFormatting>
  <conditionalFormatting sqref="P29:AC29">
    <cfRule type="expression" dxfId="1323" priority="813">
      <formula>IF(RIGHT(TEXT(P29,"0.#"),1)=".",FALSE,TRUE)</formula>
    </cfRule>
    <cfRule type="expression" dxfId="1322" priority="814">
      <formula>IF(RIGHT(TEXT(P29,"0.#"),1)=".",TRUE,FALSE)</formula>
    </cfRule>
  </conditionalFormatting>
  <conditionalFormatting sqref="AM69">
    <cfRule type="expression" dxfId="1321" priority="763">
      <formula>IF(RIGHT(TEXT(AM69,"0.#"),1)=".",FALSE,TRUE)</formula>
    </cfRule>
    <cfRule type="expression" dxfId="1320" priority="764">
      <formula>IF(RIGHT(TEXT(AM69,"0.#"),1)=".",TRUE,FALSE)</formula>
    </cfRule>
  </conditionalFormatting>
  <conditionalFormatting sqref="AQ70">
    <cfRule type="expression" dxfId="1319" priority="757">
      <formula>IF(RIGHT(TEXT(AQ70,"0.#"),1)=".",FALSE,TRUE)</formula>
    </cfRule>
    <cfRule type="expression" dxfId="1318" priority="758">
      <formula>IF(RIGHT(TEXT(AQ70,"0.#"),1)=".",TRUE,FALSE)</formula>
    </cfRule>
  </conditionalFormatting>
  <conditionalFormatting sqref="AQ69">
    <cfRule type="expression" dxfId="1317" priority="767">
      <formula>IF(RIGHT(TEXT(AQ69,"0.#"),1)=".",FALSE,TRUE)</formula>
    </cfRule>
    <cfRule type="expression" dxfId="1316" priority="768">
      <formula>IF(RIGHT(TEXT(AQ69,"0.#"),1)=".",TRUE,FALSE)</formula>
    </cfRule>
  </conditionalFormatting>
  <conditionalFormatting sqref="AE66 AQ66">
    <cfRule type="expression" dxfId="1315" priority="755">
      <formula>IF(RIGHT(TEXT(AE66,"0.#"),1)=".",FALSE,TRUE)</formula>
    </cfRule>
    <cfRule type="expression" dxfId="1314" priority="756">
      <formula>IF(RIGHT(TEXT(AE66,"0.#"),1)=".",TRUE,FALSE)</formula>
    </cfRule>
  </conditionalFormatting>
  <conditionalFormatting sqref="AI66">
    <cfRule type="expression" dxfId="1313" priority="753">
      <formula>IF(RIGHT(TEXT(AI66,"0.#"),1)=".",FALSE,TRUE)</formula>
    </cfRule>
    <cfRule type="expression" dxfId="1312" priority="754">
      <formula>IF(RIGHT(TEXT(AI66,"0.#"),1)=".",TRUE,FALSE)</formula>
    </cfRule>
  </conditionalFormatting>
  <conditionalFormatting sqref="AM66">
    <cfRule type="expression" dxfId="1311" priority="751">
      <formula>IF(RIGHT(TEXT(AM66,"0.#"),1)=".",FALSE,TRUE)</formula>
    </cfRule>
    <cfRule type="expression" dxfId="1310" priority="752">
      <formula>IF(RIGHT(TEXT(AM66,"0.#"),1)=".",TRUE,FALSE)</formula>
    </cfRule>
  </conditionalFormatting>
  <conditionalFormatting sqref="AE67">
    <cfRule type="expression" dxfId="1309" priority="749">
      <formula>IF(RIGHT(TEXT(AE67,"0.#"),1)=".",FALSE,TRUE)</formula>
    </cfRule>
    <cfRule type="expression" dxfId="1308" priority="750">
      <formula>IF(RIGHT(TEXT(AE67,"0.#"),1)=".",TRUE,FALSE)</formula>
    </cfRule>
  </conditionalFormatting>
  <conditionalFormatting sqref="AI67">
    <cfRule type="expression" dxfId="1307" priority="747">
      <formula>IF(RIGHT(TEXT(AI67,"0.#"),1)=".",FALSE,TRUE)</formula>
    </cfRule>
    <cfRule type="expression" dxfId="1306" priority="748">
      <formula>IF(RIGHT(TEXT(AI67,"0.#"),1)=".",TRUE,FALSE)</formula>
    </cfRule>
  </conditionalFormatting>
  <conditionalFormatting sqref="AM67">
    <cfRule type="expression" dxfId="1305" priority="745">
      <formula>IF(RIGHT(TEXT(AM67,"0.#"),1)=".",FALSE,TRUE)</formula>
    </cfRule>
    <cfRule type="expression" dxfId="1304" priority="746">
      <formula>IF(RIGHT(TEXT(AM67,"0.#"),1)=".",TRUE,FALSE)</formula>
    </cfRule>
  </conditionalFormatting>
  <conditionalFormatting sqref="AQ67">
    <cfRule type="expression" dxfId="1303" priority="743">
      <formula>IF(RIGHT(TEXT(AQ67,"0.#"),1)=".",FALSE,TRUE)</formula>
    </cfRule>
    <cfRule type="expression" dxfId="1302" priority="744">
      <formula>IF(RIGHT(TEXT(AQ67,"0.#"),1)=".",TRUE,FALSE)</formula>
    </cfRule>
  </conditionalFormatting>
  <conditionalFormatting sqref="AU66">
    <cfRule type="expression" dxfId="1301" priority="741">
      <formula>IF(RIGHT(TEXT(AU66,"0.#"),1)=".",FALSE,TRUE)</formula>
    </cfRule>
    <cfRule type="expression" dxfId="1300" priority="742">
      <formula>IF(RIGHT(TEXT(AU66,"0.#"),1)=".",TRUE,FALSE)</formula>
    </cfRule>
  </conditionalFormatting>
  <conditionalFormatting sqref="AU67">
    <cfRule type="expression" dxfId="1299" priority="739">
      <formula>IF(RIGHT(TEXT(AU67,"0.#"),1)=".",FALSE,TRUE)</formula>
    </cfRule>
    <cfRule type="expression" dxfId="1298" priority="740">
      <formula>IF(RIGHT(TEXT(AU67,"0.#"),1)=".",TRUE,FALSE)</formula>
    </cfRule>
  </conditionalFormatting>
  <conditionalFormatting sqref="AE100 AQ100">
    <cfRule type="expression" dxfId="1297" priority="701">
      <formula>IF(RIGHT(TEXT(AE100,"0.#"),1)=".",FALSE,TRUE)</formula>
    </cfRule>
    <cfRule type="expression" dxfId="1296" priority="702">
      <formula>IF(RIGHT(TEXT(AE100,"0.#"),1)=".",TRUE,FALSE)</formula>
    </cfRule>
  </conditionalFormatting>
  <conditionalFormatting sqref="AI100">
    <cfRule type="expression" dxfId="1295" priority="699">
      <formula>IF(RIGHT(TEXT(AI100,"0.#"),1)=".",FALSE,TRUE)</formula>
    </cfRule>
    <cfRule type="expression" dxfId="1294" priority="700">
      <formula>IF(RIGHT(TEXT(AI100,"0.#"),1)=".",TRUE,FALSE)</formula>
    </cfRule>
  </conditionalFormatting>
  <conditionalFormatting sqref="AM100">
    <cfRule type="expression" dxfId="1293" priority="697">
      <formula>IF(RIGHT(TEXT(AM100,"0.#"),1)=".",FALSE,TRUE)</formula>
    </cfRule>
    <cfRule type="expression" dxfId="1292" priority="698">
      <formula>IF(RIGHT(TEXT(AM100,"0.#"),1)=".",TRUE,FALSE)</formula>
    </cfRule>
  </conditionalFormatting>
  <conditionalFormatting sqref="AE101">
    <cfRule type="expression" dxfId="1291" priority="695">
      <formula>IF(RIGHT(TEXT(AE101,"0.#"),1)=".",FALSE,TRUE)</formula>
    </cfRule>
    <cfRule type="expression" dxfId="1290" priority="696">
      <formula>IF(RIGHT(TEXT(AE101,"0.#"),1)=".",TRUE,FALSE)</formula>
    </cfRule>
  </conditionalFormatting>
  <conditionalFormatting sqref="AI101">
    <cfRule type="expression" dxfId="1289" priority="693">
      <formula>IF(RIGHT(TEXT(AI101,"0.#"),1)=".",FALSE,TRUE)</formula>
    </cfRule>
    <cfRule type="expression" dxfId="1288" priority="694">
      <formula>IF(RIGHT(TEXT(AI101,"0.#"),1)=".",TRUE,FALSE)</formula>
    </cfRule>
  </conditionalFormatting>
  <conditionalFormatting sqref="AM101">
    <cfRule type="expression" dxfId="1287" priority="691">
      <formula>IF(RIGHT(TEXT(AM101,"0.#"),1)=".",FALSE,TRUE)</formula>
    </cfRule>
    <cfRule type="expression" dxfId="1286" priority="692">
      <formula>IF(RIGHT(TEXT(AM101,"0.#"),1)=".",TRUE,FALSE)</formula>
    </cfRule>
  </conditionalFormatting>
  <conditionalFormatting sqref="AQ101">
    <cfRule type="expression" dxfId="1285" priority="689">
      <formula>IF(RIGHT(TEXT(AQ101,"0.#"),1)=".",FALSE,TRUE)</formula>
    </cfRule>
    <cfRule type="expression" dxfId="1284" priority="690">
      <formula>IF(RIGHT(TEXT(AQ101,"0.#"),1)=".",TRUE,FALSE)</formula>
    </cfRule>
  </conditionalFormatting>
  <conditionalFormatting sqref="AU100">
    <cfRule type="expression" dxfId="1283" priority="687">
      <formula>IF(RIGHT(TEXT(AU100,"0.#"),1)=".",FALSE,TRUE)</formula>
    </cfRule>
    <cfRule type="expression" dxfId="1282" priority="688">
      <formula>IF(RIGHT(TEXT(AU100,"0.#"),1)=".",TRUE,FALSE)</formula>
    </cfRule>
  </conditionalFormatting>
  <conditionalFormatting sqref="AU101">
    <cfRule type="expression" dxfId="1281" priority="685">
      <formula>IF(RIGHT(TEXT(AU101,"0.#"),1)=".",FALSE,TRUE)</formula>
    </cfRule>
    <cfRule type="expression" dxfId="1280" priority="686">
      <formula>IF(RIGHT(TEXT(AU101,"0.#"),1)=".",TRUE,FALSE)</formula>
    </cfRule>
  </conditionalFormatting>
  <conditionalFormatting sqref="AM35">
    <cfRule type="expression" dxfId="1279" priority="679">
      <formula>IF(RIGHT(TEXT(AM35,"0.#"),1)=".",FALSE,TRUE)</formula>
    </cfRule>
    <cfRule type="expression" dxfId="1278" priority="680">
      <formula>IF(RIGHT(TEXT(AM35,"0.#"),1)=".",TRUE,FALSE)</formula>
    </cfRule>
  </conditionalFormatting>
  <conditionalFormatting sqref="AM36">
    <cfRule type="expression" dxfId="1277" priority="677">
      <formula>IF(RIGHT(TEXT(AM36,"0.#"),1)=".",FALSE,TRUE)</formula>
    </cfRule>
    <cfRule type="expression" dxfId="1276" priority="678">
      <formula>IF(RIGHT(TEXT(AM36,"0.#"),1)=".",TRUE,FALSE)</formula>
    </cfRule>
  </conditionalFormatting>
  <conditionalFormatting sqref="AQ36">
    <cfRule type="expression" dxfId="1275" priority="673">
      <formula>IF(RIGHT(TEXT(AQ36,"0.#"),1)=".",FALSE,TRUE)</formula>
    </cfRule>
    <cfRule type="expression" dxfId="1274" priority="674">
      <formula>IF(RIGHT(TEXT(AQ36,"0.#"),1)=".",TRUE,FALSE)</formula>
    </cfRule>
  </conditionalFormatting>
  <conditionalFormatting sqref="AQ35">
    <cfRule type="expression" dxfId="1273" priority="683">
      <formula>IF(RIGHT(TEXT(AQ35,"0.#"),1)=".",FALSE,TRUE)</formula>
    </cfRule>
    <cfRule type="expression" dxfId="1272" priority="684">
      <formula>IF(RIGHT(TEXT(AQ35,"0.#"),1)=".",TRUE,FALSE)</formula>
    </cfRule>
  </conditionalFormatting>
  <conditionalFormatting sqref="AM103">
    <cfRule type="expression" dxfId="1271" priority="667">
      <formula>IF(RIGHT(TEXT(AM103,"0.#"),1)=".",FALSE,TRUE)</formula>
    </cfRule>
    <cfRule type="expression" dxfId="1270" priority="668">
      <formula>IF(RIGHT(TEXT(AM103,"0.#"),1)=".",TRUE,FALSE)</formula>
    </cfRule>
  </conditionalFormatting>
  <conditionalFormatting sqref="AE104 AM104">
    <cfRule type="expression" dxfId="1269" priority="665">
      <formula>IF(RIGHT(TEXT(AE104,"0.#"),1)=".",FALSE,TRUE)</formula>
    </cfRule>
    <cfRule type="expression" dxfId="1268" priority="666">
      <formula>IF(RIGHT(TEXT(AE104,"0.#"),1)=".",TRUE,FALSE)</formula>
    </cfRule>
  </conditionalFormatting>
  <conditionalFormatting sqref="AI104">
    <cfRule type="expression" dxfId="1267" priority="663">
      <formula>IF(RIGHT(TEXT(AI104,"0.#"),1)=".",FALSE,TRUE)</formula>
    </cfRule>
    <cfRule type="expression" dxfId="1266" priority="664">
      <formula>IF(RIGHT(TEXT(AI104,"0.#"),1)=".",TRUE,FALSE)</formula>
    </cfRule>
  </conditionalFormatting>
  <conditionalFormatting sqref="AQ104">
    <cfRule type="expression" dxfId="1265" priority="661">
      <formula>IF(RIGHT(TEXT(AQ104,"0.#"),1)=".",FALSE,TRUE)</formula>
    </cfRule>
    <cfRule type="expression" dxfId="1264" priority="662">
      <formula>IF(RIGHT(TEXT(AQ104,"0.#"),1)=".",TRUE,FALSE)</formula>
    </cfRule>
  </conditionalFormatting>
  <conditionalFormatting sqref="AE103 AQ103">
    <cfRule type="expression" dxfId="1263" priority="671">
      <formula>IF(RIGHT(TEXT(AE103,"0.#"),1)=".",FALSE,TRUE)</formula>
    </cfRule>
    <cfRule type="expression" dxfId="1262" priority="672">
      <formula>IF(RIGHT(TEXT(AE103,"0.#"),1)=".",TRUE,FALSE)</formula>
    </cfRule>
  </conditionalFormatting>
  <conditionalFormatting sqref="AI103">
    <cfRule type="expression" dxfId="1261" priority="669">
      <formula>IF(RIGHT(TEXT(AI103,"0.#"),1)=".",FALSE,TRUE)</formula>
    </cfRule>
    <cfRule type="expression" dxfId="1260" priority="670">
      <formula>IF(RIGHT(TEXT(AI103,"0.#"),1)=".",TRUE,FALSE)</formula>
    </cfRule>
  </conditionalFormatting>
  <conditionalFormatting sqref="AM137">
    <cfRule type="expression" dxfId="1259" priority="655">
      <formula>IF(RIGHT(TEXT(AM137,"0.#"),1)=".",FALSE,TRUE)</formula>
    </cfRule>
    <cfRule type="expression" dxfId="1258" priority="656">
      <formula>IF(RIGHT(TEXT(AM137,"0.#"),1)=".",TRUE,FALSE)</formula>
    </cfRule>
  </conditionalFormatting>
  <conditionalFormatting sqref="AE138 AM138">
    <cfRule type="expression" dxfId="1257" priority="653">
      <formula>IF(RIGHT(TEXT(AE138,"0.#"),1)=".",FALSE,TRUE)</formula>
    </cfRule>
    <cfRule type="expression" dxfId="1256" priority="654">
      <formula>IF(RIGHT(TEXT(AE138,"0.#"),1)=".",TRUE,FALSE)</formula>
    </cfRule>
  </conditionalFormatting>
  <conditionalFormatting sqref="AI138">
    <cfRule type="expression" dxfId="1255" priority="651">
      <formula>IF(RIGHT(TEXT(AI138,"0.#"),1)=".",FALSE,TRUE)</formula>
    </cfRule>
    <cfRule type="expression" dxfId="1254" priority="652">
      <formula>IF(RIGHT(TEXT(AI138,"0.#"),1)=".",TRUE,FALSE)</formula>
    </cfRule>
  </conditionalFormatting>
  <conditionalFormatting sqref="AQ138">
    <cfRule type="expression" dxfId="1253" priority="649">
      <formula>IF(RIGHT(TEXT(AQ138,"0.#"),1)=".",FALSE,TRUE)</formula>
    </cfRule>
    <cfRule type="expression" dxfId="1252" priority="650">
      <formula>IF(RIGHT(TEXT(AQ138,"0.#"),1)=".",TRUE,FALSE)</formula>
    </cfRule>
  </conditionalFormatting>
  <conditionalFormatting sqref="AE137 AQ137">
    <cfRule type="expression" dxfId="1251" priority="659">
      <formula>IF(RIGHT(TEXT(AE137,"0.#"),1)=".",FALSE,TRUE)</formula>
    </cfRule>
    <cfRule type="expression" dxfId="1250" priority="660">
      <formula>IF(RIGHT(TEXT(AE137,"0.#"),1)=".",TRUE,FALSE)</formula>
    </cfRule>
  </conditionalFormatting>
  <conditionalFormatting sqref="AI137">
    <cfRule type="expression" dxfId="1249" priority="657">
      <formula>IF(RIGHT(TEXT(AI137,"0.#"),1)=".",FALSE,TRUE)</formula>
    </cfRule>
    <cfRule type="expression" dxfId="1248" priority="658">
      <formula>IF(RIGHT(TEXT(AI137,"0.#"),1)=".",TRUE,FALSE)</formula>
    </cfRule>
  </conditionalFormatting>
  <conditionalFormatting sqref="AM171">
    <cfRule type="expression" dxfId="1247" priority="643">
      <formula>IF(RIGHT(TEXT(AM171,"0.#"),1)=".",FALSE,TRUE)</formula>
    </cfRule>
    <cfRule type="expression" dxfId="1246" priority="644">
      <formula>IF(RIGHT(TEXT(AM171,"0.#"),1)=".",TRUE,FALSE)</formula>
    </cfRule>
  </conditionalFormatting>
  <conditionalFormatting sqref="AE172 AM172">
    <cfRule type="expression" dxfId="1245" priority="641">
      <formula>IF(RIGHT(TEXT(AE172,"0.#"),1)=".",FALSE,TRUE)</formula>
    </cfRule>
    <cfRule type="expression" dxfId="1244" priority="642">
      <formula>IF(RIGHT(TEXT(AE172,"0.#"),1)=".",TRUE,FALSE)</formula>
    </cfRule>
  </conditionalFormatting>
  <conditionalFormatting sqref="AI172">
    <cfRule type="expression" dxfId="1243" priority="639">
      <formula>IF(RIGHT(TEXT(AI172,"0.#"),1)=".",FALSE,TRUE)</formula>
    </cfRule>
    <cfRule type="expression" dxfId="1242" priority="640">
      <formula>IF(RIGHT(TEXT(AI172,"0.#"),1)=".",TRUE,FALSE)</formula>
    </cfRule>
  </conditionalFormatting>
  <conditionalFormatting sqref="AQ172">
    <cfRule type="expression" dxfId="1241" priority="637">
      <formula>IF(RIGHT(TEXT(AQ172,"0.#"),1)=".",FALSE,TRUE)</formula>
    </cfRule>
    <cfRule type="expression" dxfId="1240" priority="638">
      <formula>IF(RIGHT(TEXT(AQ172,"0.#"),1)=".",TRUE,FALSE)</formula>
    </cfRule>
  </conditionalFormatting>
  <conditionalFormatting sqref="AE171 AQ171">
    <cfRule type="expression" dxfId="1239" priority="647">
      <formula>IF(RIGHT(TEXT(AE171,"0.#"),1)=".",FALSE,TRUE)</formula>
    </cfRule>
    <cfRule type="expression" dxfId="1238" priority="648">
      <formula>IF(RIGHT(TEXT(AE171,"0.#"),1)=".",TRUE,FALSE)</formula>
    </cfRule>
  </conditionalFormatting>
  <conditionalFormatting sqref="AI171">
    <cfRule type="expression" dxfId="1237" priority="645">
      <formula>IF(RIGHT(TEXT(AI171,"0.#"),1)=".",FALSE,TRUE)</formula>
    </cfRule>
    <cfRule type="expression" dxfId="1236" priority="646">
      <formula>IF(RIGHT(TEXT(AI171,"0.#"),1)=".",TRUE,FALSE)</formula>
    </cfRule>
  </conditionalFormatting>
  <conditionalFormatting sqref="AE107">
    <cfRule type="expression" dxfId="1235" priority="613">
      <formula>IF(RIGHT(TEXT(AE107,"0.#"),1)=".",FALSE,TRUE)</formula>
    </cfRule>
    <cfRule type="expression" dxfId="1234" priority="614">
      <formula>IF(RIGHT(TEXT(AE107,"0.#"),1)=".",TRUE,FALSE)</formula>
    </cfRule>
  </conditionalFormatting>
  <conditionalFormatting sqref="AM109">
    <cfRule type="expression" dxfId="1233" priority="597">
      <formula>IF(RIGHT(TEXT(AM109,"0.#"),1)=".",FALSE,TRUE)</formula>
    </cfRule>
    <cfRule type="expression" dxfId="1232" priority="598">
      <formula>IF(RIGHT(TEXT(AM109,"0.#"),1)=".",TRUE,FALSE)</formula>
    </cfRule>
  </conditionalFormatting>
  <conditionalFormatting sqref="AE108">
    <cfRule type="expression" dxfId="1231" priority="611">
      <formula>IF(RIGHT(TEXT(AE108,"0.#"),1)=".",FALSE,TRUE)</formula>
    </cfRule>
    <cfRule type="expression" dxfId="1230" priority="612">
      <formula>IF(RIGHT(TEXT(AE108,"0.#"),1)=".",TRUE,FALSE)</formula>
    </cfRule>
  </conditionalFormatting>
  <conditionalFormatting sqref="AE109">
    <cfRule type="expression" dxfId="1229" priority="609">
      <formula>IF(RIGHT(TEXT(AE109,"0.#"),1)=".",FALSE,TRUE)</formula>
    </cfRule>
    <cfRule type="expression" dxfId="1228" priority="610">
      <formula>IF(RIGHT(TEXT(AE109,"0.#"),1)=".",TRUE,FALSE)</formula>
    </cfRule>
  </conditionalFormatting>
  <conditionalFormatting sqref="AI109">
    <cfRule type="expression" dxfId="1227" priority="607">
      <formula>IF(RIGHT(TEXT(AI109,"0.#"),1)=".",FALSE,TRUE)</formula>
    </cfRule>
    <cfRule type="expression" dxfId="1226" priority="608">
      <formula>IF(RIGHT(TEXT(AI109,"0.#"),1)=".",TRUE,FALSE)</formula>
    </cfRule>
  </conditionalFormatting>
  <conditionalFormatting sqref="AI108">
    <cfRule type="expression" dxfId="1225" priority="605">
      <formula>IF(RIGHT(TEXT(AI108,"0.#"),1)=".",FALSE,TRUE)</formula>
    </cfRule>
    <cfRule type="expression" dxfId="1224" priority="606">
      <formula>IF(RIGHT(TEXT(AI108,"0.#"),1)=".",TRUE,FALSE)</formula>
    </cfRule>
  </conditionalFormatting>
  <conditionalFormatting sqref="AI107">
    <cfRule type="expression" dxfId="1223" priority="603">
      <formula>IF(RIGHT(TEXT(AI107,"0.#"),1)=".",FALSE,TRUE)</formula>
    </cfRule>
    <cfRule type="expression" dxfId="1222" priority="604">
      <formula>IF(RIGHT(TEXT(AI107,"0.#"),1)=".",TRUE,FALSE)</formula>
    </cfRule>
  </conditionalFormatting>
  <conditionalFormatting sqref="AM107">
    <cfRule type="expression" dxfId="1221" priority="601">
      <formula>IF(RIGHT(TEXT(AM107,"0.#"),1)=".",FALSE,TRUE)</formula>
    </cfRule>
    <cfRule type="expression" dxfId="1220" priority="602">
      <formula>IF(RIGHT(TEXT(AM107,"0.#"),1)=".",TRUE,FALSE)</formula>
    </cfRule>
  </conditionalFormatting>
  <conditionalFormatting sqref="AM108">
    <cfRule type="expression" dxfId="1219" priority="599">
      <formula>IF(RIGHT(TEXT(AM108,"0.#"),1)=".",FALSE,TRUE)</formula>
    </cfRule>
    <cfRule type="expression" dxfId="1218" priority="600">
      <formula>IF(RIGHT(TEXT(AM108,"0.#"),1)=".",TRUE,FALSE)</formula>
    </cfRule>
  </conditionalFormatting>
  <conditionalFormatting sqref="AQ107:AQ109">
    <cfRule type="expression" dxfId="1217" priority="595">
      <formula>IF(RIGHT(TEXT(AQ107,"0.#"),1)=".",FALSE,TRUE)</formula>
    </cfRule>
    <cfRule type="expression" dxfId="1216" priority="596">
      <formula>IF(RIGHT(TEXT(AQ107,"0.#"),1)=".",TRUE,FALSE)</formula>
    </cfRule>
  </conditionalFormatting>
  <conditionalFormatting sqref="AU107:AU109">
    <cfRule type="expression" dxfId="1215" priority="593">
      <formula>IF(RIGHT(TEXT(AU107,"0.#"),1)=".",FALSE,TRUE)</formula>
    </cfRule>
    <cfRule type="expression" dxfId="1214" priority="594">
      <formula>IF(RIGHT(TEXT(AU107,"0.#"),1)=".",TRUE,FALSE)</formula>
    </cfRule>
  </conditionalFormatting>
  <conditionalFormatting sqref="AE141">
    <cfRule type="expression" dxfId="1213" priority="591">
      <formula>IF(RIGHT(TEXT(AE141,"0.#"),1)=".",FALSE,TRUE)</formula>
    </cfRule>
    <cfRule type="expression" dxfId="1212" priority="592">
      <formula>IF(RIGHT(TEXT(AE141,"0.#"),1)=".",TRUE,FALSE)</formula>
    </cfRule>
  </conditionalFormatting>
  <conditionalFormatting sqref="AM143">
    <cfRule type="expression" dxfId="1211" priority="575">
      <formula>IF(RIGHT(TEXT(AM143,"0.#"),1)=".",FALSE,TRUE)</formula>
    </cfRule>
    <cfRule type="expression" dxfId="1210" priority="576">
      <formula>IF(RIGHT(TEXT(AM143,"0.#"),1)=".",TRUE,FALSE)</formula>
    </cfRule>
  </conditionalFormatting>
  <conditionalFormatting sqref="AE142">
    <cfRule type="expression" dxfId="1209" priority="589">
      <formula>IF(RIGHT(TEXT(AE142,"0.#"),1)=".",FALSE,TRUE)</formula>
    </cfRule>
    <cfRule type="expression" dxfId="1208" priority="590">
      <formula>IF(RIGHT(TEXT(AE142,"0.#"),1)=".",TRUE,FALSE)</formula>
    </cfRule>
  </conditionalFormatting>
  <conditionalFormatting sqref="AE143">
    <cfRule type="expression" dxfId="1207" priority="587">
      <formula>IF(RIGHT(TEXT(AE143,"0.#"),1)=".",FALSE,TRUE)</formula>
    </cfRule>
    <cfRule type="expression" dxfId="1206" priority="588">
      <formula>IF(RIGHT(TEXT(AE143,"0.#"),1)=".",TRUE,FALSE)</formula>
    </cfRule>
  </conditionalFormatting>
  <conditionalFormatting sqref="AI143">
    <cfRule type="expression" dxfId="1205" priority="585">
      <formula>IF(RIGHT(TEXT(AI143,"0.#"),1)=".",FALSE,TRUE)</formula>
    </cfRule>
    <cfRule type="expression" dxfId="1204" priority="586">
      <formula>IF(RIGHT(TEXT(AI143,"0.#"),1)=".",TRUE,FALSE)</formula>
    </cfRule>
  </conditionalFormatting>
  <conditionalFormatting sqref="AI142">
    <cfRule type="expression" dxfId="1203" priority="583">
      <formula>IF(RIGHT(TEXT(AI142,"0.#"),1)=".",FALSE,TRUE)</formula>
    </cfRule>
    <cfRule type="expression" dxfId="1202" priority="584">
      <formula>IF(RIGHT(TEXT(AI142,"0.#"),1)=".",TRUE,FALSE)</formula>
    </cfRule>
  </conditionalFormatting>
  <conditionalFormatting sqref="AI141">
    <cfRule type="expression" dxfId="1201" priority="581">
      <formula>IF(RIGHT(TEXT(AI141,"0.#"),1)=".",FALSE,TRUE)</formula>
    </cfRule>
    <cfRule type="expression" dxfId="1200" priority="582">
      <formula>IF(RIGHT(TEXT(AI141,"0.#"),1)=".",TRUE,FALSE)</formula>
    </cfRule>
  </conditionalFormatting>
  <conditionalFormatting sqref="AM141">
    <cfRule type="expression" dxfId="1199" priority="579">
      <formula>IF(RIGHT(TEXT(AM141,"0.#"),1)=".",FALSE,TRUE)</formula>
    </cfRule>
    <cfRule type="expression" dxfId="1198" priority="580">
      <formula>IF(RIGHT(TEXT(AM141,"0.#"),1)=".",TRUE,FALSE)</formula>
    </cfRule>
  </conditionalFormatting>
  <conditionalFormatting sqref="AM142">
    <cfRule type="expression" dxfId="1197" priority="577">
      <formula>IF(RIGHT(TEXT(AM142,"0.#"),1)=".",FALSE,TRUE)</formula>
    </cfRule>
    <cfRule type="expression" dxfId="1196" priority="578">
      <formula>IF(RIGHT(TEXT(AM142,"0.#"),1)=".",TRUE,FALSE)</formula>
    </cfRule>
  </conditionalFormatting>
  <conditionalFormatting sqref="AQ141:AQ143">
    <cfRule type="expression" dxfId="1195" priority="573">
      <formula>IF(RIGHT(TEXT(AQ141,"0.#"),1)=".",FALSE,TRUE)</formula>
    </cfRule>
    <cfRule type="expression" dxfId="1194" priority="574">
      <formula>IF(RIGHT(TEXT(AQ141,"0.#"),1)=".",TRUE,FALSE)</formula>
    </cfRule>
  </conditionalFormatting>
  <conditionalFormatting sqref="AU141:AU143">
    <cfRule type="expression" dxfId="1193" priority="571">
      <formula>IF(RIGHT(TEXT(AU141,"0.#"),1)=".",FALSE,TRUE)</formula>
    </cfRule>
    <cfRule type="expression" dxfId="1192" priority="572">
      <formula>IF(RIGHT(TEXT(AU141,"0.#"),1)=".",TRUE,FALSE)</formula>
    </cfRule>
  </conditionalFormatting>
  <conditionalFormatting sqref="AE175">
    <cfRule type="expression" dxfId="1191" priority="569">
      <formula>IF(RIGHT(TEXT(AE175,"0.#"),1)=".",FALSE,TRUE)</formula>
    </cfRule>
    <cfRule type="expression" dxfId="1190" priority="570">
      <formula>IF(RIGHT(TEXT(AE175,"0.#"),1)=".",TRUE,FALSE)</formula>
    </cfRule>
  </conditionalFormatting>
  <conditionalFormatting sqref="AM177">
    <cfRule type="expression" dxfId="1189" priority="553">
      <formula>IF(RIGHT(TEXT(AM177,"0.#"),1)=".",FALSE,TRUE)</formula>
    </cfRule>
    <cfRule type="expression" dxfId="1188" priority="554">
      <formula>IF(RIGHT(TEXT(AM177,"0.#"),1)=".",TRUE,FALSE)</formula>
    </cfRule>
  </conditionalFormatting>
  <conditionalFormatting sqref="AE176">
    <cfRule type="expression" dxfId="1187" priority="567">
      <formula>IF(RIGHT(TEXT(AE176,"0.#"),1)=".",FALSE,TRUE)</formula>
    </cfRule>
    <cfRule type="expression" dxfId="1186" priority="568">
      <formula>IF(RIGHT(TEXT(AE176,"0.#"),1)=".",TRUE,FALSE)</formula>
    </cfRule>
  </conditionalFormatting>
  <conditionalFormatting sqref="AE177">
    <cfRule type="expression" dxfId="1185" priority="565">
      <formula>IF(RIGHT(TEXT(AE177,"0.#"),1)=".",FALSE,TRUE)</formula>
    </cfRule>
    <cfRule type="expression" dxfId="1184" priority="566">
      <formula>IF(RIGHT(TEXT(AE177,"0.#"),1)=".",TRUE,FALSE)</formula>
    </cfRule>
  </conditionalFormatting>
  <conditionalFormatting sqref="AI177">
    <cfRule type="expression" dxfId="1183" priority="563">
      <formula>IF(RIGHT(TEXT(AI177,"0.#"),1)=".",FALSE,TRUE)</formula>
    </cfRule>
    <cfRule type="expression" dxfId="1182" priority="564">
      <formula>IF(RIGHT(TEXT(AI177,"0.#"),1)=".",TRUE,FALSE)</formula>
    </cfRule>
  </conditionalFormatting>
  <conditionalFormatting sqref="AI176">
    <cfRule type="expression" dxfId="1181" priority="561">
      <formula>IF(RIGHT(TEXT(AI176,"0.#"),1)=".",FALSE,TRUE)</formula>
    </cfRule>
    <cfRule type="expression" dxfId="1180" priority="562">
      <formula>IF(RIGHT(TEXT(AI176,"0.#"),1)=".",TRUE,FALSE)</formula>
    </cfRule>
  </conditionalFormatting>
  <conditionalFormatting sqref="AI175">
    <cfRule type="expression" dxfId="1179" priority="559">
      <formula>IF(RIGHT(TEXT(AI175,"0.#"),1)=".",FALSE,TRUE)</formula>
    </cfRule>
    <cfRule type="expression" dxfId="1178" priority="560">
      <formula>IF(RIGHT(TEXT(AI175,"0.#"),1)=".",TRUE,FALSE)</formula>
    </cfRule>
  </conditionalFormatting>
  <conditionalFormatting sqref="AM175">
    <cfRule type="expression" dxfId="1177" priority="557">
      <formula>IF(RIGHT(TEXT(AM175,"0.#"),1)=".",FALSE,TRUE)</formula>
    </cfRule>
    <cfRule type="expression" dxfId="1176" priority="558">
      <formula>IF(RIGHT(TEXT(AM175,"0.#"),1)=".",TRUE,FALSE)</formula>
    </cfRule>
  </conditionalFormatting>
  <conditionalFormatting sqref="AM176">
    <cfRule type="expression" dxfId="1175" priority="555">
      <formula>IF(RIGHT(TEXT(AM176,"0.#"),1)=".",FALSE,TRUE)</formula>
    </cfRule>
    <cfRule type="expression" dxfId="1174" priority="556">
      <formula>IF(RIGHT(TEXT(AM176,"0.#"),1)=".",TRUE,FALSE)</formula>
    </cfRule>
  </conditionalFormatting>
  <conditionalFormatting sqref="AQ175:AQ177">
    <cfRule type="expression" dxfId="1173" priority="551">
      <formula>IF(RIGHT(TEXT(AQ175,"0.#"),1)=".",FALSE,TRUE)</formula>
    </cfRule>
    <cfRule type="expression" dxfId="1172" priority="552">
      <formula>IF(RIGHT(TEXT(AQ175,"0.#"),1)=".",TRUE,FALSE)</formula>
    </cfRule>
  </conditionalFormatting>
  <conditionalFormatting sqref="AU175:AU177">
    <cfRule type="expression" dxfId="1171" priority="549">
      <formula>IF(RIGHT(TEXT(AU175,"0.#"),1)=".",FALSE,TRUE)</formula>
    </cfRule>
    <cfRule type="expression" dxfId="1170" priority="550">
      <formula>IF(RIGHT(TEXT(AU175,"0.#"),1)=".",TRUE,FALSE)</formula>
    </cfRule>
  </conditionalFormatting>
  <conditionalFormatting sqref="AE61">
    <cfRule type="expression" dxfId="1169" priority="503">
      <formula>IF(RIGHT(TEXT(AE61,"0.#"),1)=".",FALSE,TRUE)</formula>
    </cfRule>
    <cfRule type="expression" dxfId="1168" priority="504">
      <formula>IF(RIGHT(TEXT(AE61,"0.#"),1)=".",TRUE,FALSE)</formula>
    </cfRule>
  </conditionalFormatting>
  <conditionalFormatting sqref="AE62">
    <cfRule type="expression" dxfId="1167" priority="501">
      <formula>IF(RIGHT(TEXT(AE62,"0.#"),1)=".",FALSE,TRUE)</formula>
    </cfRule>
    <cfRule type="expression" dxfId="1166" priority="502">
      <formula>IF(RIGHT(TEXT(AE62,"0.#"),1)=".",TRUE,FALSE)</formula>
    </cfRule>
  </conditionalFormatting>
  <conditionalFormatting sqref="AM61">
    <cfRule type="expression" dxfId="1165" priority="491">
      <formula>IF(RIGHT(TEXT(AM61,"0.#"),1)=".",FALSE,TRUE)</formula>
    </cfRule>
    <cfRule type="expression" dxfId="1164" priority="492">
      <formula>IF(RIGHT(TEXT(AM61,"0.#"),1)=".",TRUE,FALSE)</formula>
    </cfRule>
  </conditionalFormatting>
  <conditionalFormatting sqref="AE63">
    <cfRule type="expression" dxfId="1163" priority="499">
      <formula>IF(RIGHT(TEXT(AE63,"0.#"),1)=".",FALSE,TRUE)</formula>
    </cfRule>
    <cfRule type="expression" dxfId="1162" priority="500">
      <formula>IF(RIGHT(TEXT(AE63,"0.#"),1)=".",TRUE,FALSE)</formula>
    </cfRule>
  </conditionalFormatting>
  <conditionalFormatting sqref="AI63">
    <cfRule type="expression" dxfId="1161" priority="497">
      <formula>IF(RIGHT(TEXT(AI63,"0.#"),1)=".",FALSE,TRUE)</formula>
    </cfRule>
    <cfRule type="expression" dxfId="1160" priority="498">
      <formula>IF(RIGHT(TEXT(AI63,"0.#"),1)=".",TRUE,FALSE)</formula>
    </cfRule>
  </conditionalFormatting>
  <conditionalFormatting sqref="AI62">
    <cfRule type="expression" dxfId="1159" priority="495">
      <formula>IF(RIGHT(TEXT(AI62,"0.#"),1)=".",FALSE,TRUE)</formula>
    </cfRule>
    <cfRule type="expression" dxfId="1158" priority="496">
      <formula>IF(RIGHT(TEXT(AI62,"0.#"),1)=".",TRUE,FALSE)</formula>
    </cfRule>
  </conditionalFormatting>
  <conditionalFormatting sqref="AI61">
    <cfRule type="expression" dxfId="1157" priority="493">
      <formula>IF(RIGHT(TEXT(AI61,"0.#"),1)=".",FALSE,TRUE)</formula>
    </cfRule>
    <cfRule type="expression" dxfId="1156" priority="494">
      <formula>IF(RIGHT(TEXT(AI61,"0.#"),1)=".",TRUE,FALSE)</formula>
    </cfRule>
  </conditionalFormatting>
  <conditionalFormatting sqref="AM62">
    <cfRule type="expression" dxfId="1155" priority="489">
      <formula>IF(RIGHT(TEXT(AM62,"0.#"),1)=".",FALSE,TRUE)</formula>
    </cfRule>
    <cfRule type="expression" dxfId="1154" priority="490">
      <formula>IF(RIGHT(TEXT(AM62,"0.#"),1)=".",TRUE,FALSE)</formula>
    </cfRule>
  </conditionalFormatting>
  <conditionalFormatting sqref="AM63">
    <cfRule type="expression" dxfId="1153" priority="487">
      <formula>IF(RIGHT(TEXT(AM63,"0.#"),1)=".",FALSE,TRUE)</formula>
    </cfRule>
    <cfRule type="expression" dxfId="1152" priority="488">
      <formula>IF(RIGHT(TEXT(AM63,"0.#"),1)=".",TRUE,FALSE)</formula>
    </cfRule>
  </conditionalFormatting>
  <conditionalFormatting sqref="AQ61:AQ63">
    <cfRule type="expression" dxfId="1151" priority="485">
      <formula>IF(RIGHT(TEXT(AQ61,"0.#"),1)=".",FALSE,TRUE)</formula>
    </cfRule>
    <cfRule type="expression" dxfId="1150" priority="486">
      <formula>IF(RIGHT(TEXT(AQ61,"0.#"),1)=".",TRUE,FALSE)</formula>
    </cfRule>
  </conditionalFormatting>
  <conditionalFormatting sqref="AU61:AU63">
    <cfRule type="expression" dxfId="1149" priority="483">
      <formula>IF(RIGHT(TEXT(AU61,"0.#"),1)=".",FALSE,TRUE)</formula>
    </cfRule>
    <cfRule type="expression" dxfId="1148" priority="484">
      <formula>IF(RIGHT(TEXT(AU61,"0.#"),1)=".",TRUE,FALSE)</formula>
    </cfRule>
  </conditionalFormatting>
  <conditionalFormatting sqref="AE95">
    <cfRule type="expression" dxfId="1147" priority="481">
      <formula>IF(RIGHT(TEXT(AE95,"0.#"),1)=".",FALSE,TRUE)</formula>
    </cfRule>
    <cfRule type="expression" dxfId="1146" priority="482">
      <formula>IF(RIGHT(TEXT(AE95,"0.#"),1)=".",TRUE,FALSE)</formula>
    </cfRule>
  </conditionalFormatting>
  <conditionalFormatting sqref="AE96">
    <cfRule type="expression" dxfId="1145" priority="479">
      <formula>IF(RIGHT(TEXT(AE96,"0.#"),1)=".",FALSE,TRUE)</formula>
    </cfRule>
    <cfRule type="expression" dxfId="1144" priority="480">
      <formula>IF(RIGHT(TEXT(AE96,"0.#"),1)=".",TRUE,FALSE)</formula>
    </cfRule>
  </conditionalFormatting>
  <conditionalFormatting sqref="AM95">
    <cfRule type="expression" dxfId="1143" priority="469">
      <formula>IF(RIGHT(TEXT(AM95,"0.#"),1)=".",FALSE,TRUE)</formula>
    </cfRule>
    <cfRule type="expression" dxfId="1142" priority="470">
      <formula>IF(RIGHT(TEXT(AM95,"0.#"),1)=".",TRUE,FALSE)</formula>
    </cfRule>
  </conditionalFormatting>
  <conditionalFormatting sqref="AE97">
    <cfRule type="expression" dxfId="1141" priority="477">
      <formula>IF(RIGHT(TEXT(AE97,"0.#"),1)=".",FALSE,TRUE)</formula>
    </cfRule>
    <cfRule type="expression" dxfId="1140" priority="478">
      <formula>IF(RIGHT(TEXT(AE97,"0.#"),1)=".",TRUE,FALSE)</formula>
    </cfRule>
  </conditionalFormatting>
  <conditionalFormatting sqref="AI97">
    <cfRule type="expression" dxfId="1139" priority="475">
      <formula>IF(RIGHT(TEXT(AI97,"0.#"),1)=".",FALSE,TRUE)</formula>
    </cfRule>
    <cfRule type="expression" dxfId="1138" priority="476">
      <formula>IF(RIGHT(TEXT(AI97,"0.#"),1)=".",TRUE,FALSE)</formula>
    </cfRule>
  </conditionalFormatting>
  <conditionalFormatting sqref="AI96">
    <cfRule type="expression" dxfId="1137" priority="473">
      <formula>IF(RIGHT(TEXT(AI96,"0.#"),1)=".",FALSE,TRUE)</formula>
    </cfRule>
    <cfRule type="expression" dxfId="1136" priority="474">
      <formula>IF(RIGHT(TEXT(AI96,"0.#"),1)=".",TRUE,FALSE)</formula>
    </cfRule>
  </conditionalFormatting>
  <conditionalFormatting sqref="AI95">
    <cfRule type="expression" dxfId="1135" priority="471">
      <formula>IF(RIGHT(TEXT(AI95,"0.#"),1)=".",FALSE,TRUE)</formula>
    </cfRule>
    <cfRule type="expression" dxfId="1134" priority="472">
      <formula>IF(RIGHT(TEXT(AI95,"0.#"),1)=".",TRUE,FALSE)</formula>
    </cfRule>
  </conditionalFormatting>
  <conditionalFormatting sqref="AM96">
    <cfRule type="expression" dxfId="1133" priority="467">
      <formula>IF(RIGHT(TEXT(AM96,"0.#"),1)=".",FALSE,TRUE)</formula>
    </cfRule>
    <cfRule type="expression" dxfId="1132" priority="468">
      <formula>IF(RIGHT(TEXT(AM96,"0.#"),1)=".",TRUE,FALSE)</formula>
    </cfRule>
  </conditionalFormatting>
  <conditionalFormatting sqref="AM97">
    <cfRule type="expression" dxfId="1131" priority="465">
      <formula>IF(RIGHT(TEXT(AM97,"0.#"),1)=".",FALSE,TRUE)</formula>
    </cfRule>
    <cfRule type="expression" dxfId="1130" priority="466">
      <formula>IF(RIGHT(TEXT(AM97,"0.#"),1)=".",TRUE,FALSE)</formula>
    </cfRule>
  </conditionalFormatting>
  <conditionalFormatting sqref="AQ95:AQ97">
    <cfRule type="expression" dxfId="1129" priority="463">
      <formula>IF(RIGHT(TEXT(AQ95,"0.#"),1)=".",FALSE,TRUE)</formula>
    </cfRule>
    <cfRule type="expression" dxfId="1128" priority="464">
      <formula>IF(RIGHT(TEXT(AQ95,"0.#"),1)=".",TRUE,FALSE)</formula>
    </cfRule>
  </conditionalFormatting>
  <conditionalFormatting sqref="AU95:AU97">
    <cfRule type="expression" dxfId="1127" priority="461">
      <formula>IF(RIGHT(TEXT(AU95,"0.#"),1)=".",FALSE,TRUE)</formula>
    </cfRule>
    <cfRule type="expression" dxfId="1126" priority="462">
      <formula>IF(RIGHT(TEXT(AU95,"0.#"),1)=".",TRUE,FALSE)</formula>
    </cfRule>
  </conditionalFormatting>
  <conditionalFormatting sqref="AE129">
    <cfRule type="expression" dxfId="1125" priority="459">
      <formula>IF(RIGHT(TEXT(AE129,"0.#"),1)=".",FALSE,TRUE)</formula>
    </cfRule>
    <cfRule type="expression" dxfId="1124" priority="460">
      <formula>IF(RIGHT(TEXT(AE129,"0.#"),1)=".",TRUE,FALSE)</formula>
    </cfRule>
  </conditionalFormatting>
  <conditionalFormatting sqref="AE130">
    <cfRule type="expression" dxfId="1123" priority="457">
      <formula>IF(RIGHT(TEXT(AE130,"0.#"),1)=".",FALSE,TRUE)</formula>
    </cfRule>
    <cfRule type="expression" dxfId="1122" priority="458">
      <formula>IF(RIGHT(TEXT(AE130,"0.#"),1)=".",TRUE,FALSE)</formula>
    </cfRule>
  </conditionalFormatting>
  <conditionalFormatting sqref="AM129">
    <cfRule type="expression" dxfId="1121" priority="447">
      <formula>IF(RIGHT(TEXT(AM129,"0.#"),1)=".",FALSE,TRUE)</formula>
    </cfRule>
    <cfRule type="expression" dxfId="1120" priority="448">
      <formula>IF(RIGHT(TEXT(AM129,"0.#"),1)=".",TRUE,FALSE)</formula>
    </cfRule>
  </conditionalFormatting>
  <conditionalFormatting sqref="AE131">
    <cfRule type="expression" dxfId="1119" priority="455">
      <formula>IF(RIGHT(TEXT(AE131,"0.#"),1)=".",FALSE,TRUE)</formula>
    </cfRule>
    <cfRule type="expression" dxfId="1118" priority="456">
      <formula>IF(RIGHT(TEXT(AE131,"0.#"),1)=".",TRUE,FALSE)</formula>
    </cfRule>
  </conditionalFormatting>
  <conditionalFormatting sqref="AI131">
    <cfRule type="expression" dxfId="1117" priority="453">
      <formula>IF(RIGHT(TEXT(AI131,"0.#"),1)=".",FALSE,TRUE)</formula>
    </cfRule>
    <cfRule type="expression" dxfId="1116" priority="454">
      <formula>IF(RIGHT(TEXT(AI131,"0.#"),1)=".",TRUE,FALSE)</formula>
    </cfRule>
  </conditionalFormatting>
  <conditionalFormatting sqref="AI130">
    <cfRule type="expression" dxfId="1115" priority="451">
      <formula>IF(RIGHT(TEXT(AI130,"0.#"),1)=".",FALSE,TRUE)</formula>
    </cfRule>
    <cfRule type="expression" dxfId="1114" priority="452">
      <formula>IF(RIGHT(TEXT(AI130,"0.#"),1)=".",TRUE,FALSE)</formula>
    </cfRule>
  </conditionalFormatting>
  <conditionalFormatting sqref="AI129">
    <cfRule type="expression" dxfId="1113" priority="449">
      <formula>IF(RIGHT(TEXT(AI129,"0.#"),1)=".",FALSE,TRUE)</formula>
    </cfRule>
    <cfRule type="expression" dxfId="1112" priority="450">
      <formula>IF(RIGHT(TEXT(AI129,"0.#"),1)=".",TRUE,FALSE)</formula>
    </cfRule>
  </conditionalFormatting>
  <conditionalFormatting sqref="AM130">
    <cfRule type="expression" dxfId="1111" priority="445">
      <formula>IF(RIGHT(TEXT(AM130,"0.#"),1)=".",FALSE,TRUE)</formula>
    </cfRule>
    <cfRule type="expression" dxfId="1110" priority="446">
      <formula>IF(RIGHT(TEXT(AM130,"0.#"),1)=".",TRUE,FALSE)</formula>
    </cfRule>
  </conditionalFormatting>
  <conditionalFormatting sqref="AM131">
    <cfRule type="expression" dxfId="1109" priority="443">
      <formula>IF(RIGHT(TEXT(AM131,"0.#"),1)=".",FALSE,TRUE)</formula>
    </cfRule>
    <cfRule type="expression" dxfId="1108" priority="444">
      <formula>IF(RIGHT(TEXT(AM131,"0.#"),1)=".",TRUE,FALSE)</formula>
    </cfRule>
  </conditionalFormatting>
  <conditionalFormatting sqref="AQ129:AQ131">
    <cfRule type="expression" dxfId="1107" priority="441">
      <formula>IF(RIGHT(TEXT(AQ129,"0.#"),1)=".",FALSE,TRUE)</formula>
    </cfRule>
    <cfRule type="expression" dxfId="1106" priority="442">
      <formula>IF(RIGHT(TEXT(AQ129,"0.#"),1)=".",TRUE,FALSE)</formula>
    </cfRule>
  </conditionalFormatting>
  <conditionalFormatting sqref="AU129:AU131">
    <cfRule type="expression" dxfId="1105" priority="439">
      <formula>IF(RIGHT(TEXT(AU129,"0.#"),1)=".",FALSE,TRUE)</formula>
    </cfRule>
    <cfRule type="expression" dxfId="1104" priority="440">
      <formula>IF(RIGHT(TEXT(AU129,"0.#"),1)=".",TRUE,FALSE)</formula>
    </cfRule>
  </conditionalFormatting>
  <conditionalFormatting sqref="AE163">
    <cfRule type="expression" dxfId="1103" priority="437">
      <formula>IF(RIGHT(TEXT(AE163,"0.#"),1)=".",FALSE,TRUE)</formula>
    </cfRule>
    <cfRule type="expression" dxfId="1102" priority="438">
      <formula>IF(RIGHT(TEXT(AE163,"0.#"),1)=".",TRUE,FALSE)</formula>
    </cfRule>
  </conditionalFormatting>
  <conditionalFormatting sqref="AE164">
    <cfRule type="expression" dxfId="1101" priority="435">
      <formula>IF(RIGHT(TEXT(AE164,"0.#"),1)=".",FALSE,TRUE)</formula>
    </cfRule>
    <cfRule type="expression" dxfId="1100" priority="436">
      <formula>IF(RIGHT(TEXT(AE164,"0.#"),1)=".",TRUE,FALSE)</formula>
    </cfRule>
  </conditionalFormatting>
  <conditionalFormatting sqref="AM163">
    <cfRule type="expression" dxfId="1099" priority="425">
      <formula>IF(RIGHT(TEXT(AM163,"0.#"),1)=".",FALSE,TRUE)</formula>
    </cfRule>
    <cfRule type="expression" dxfId="1098" priority="426">
      <formula>IF(RIGHT(TEXT(AM163,"0.#"),1)=".",TRUE,FALSE)</formula>
    </cfRule>
  </conditionalFormatting>
  <conditionalFormatting sqref="AE165">
    <cfRule type="expression" dxfId="1097" priority="433">
      <formula>IF(RIGHT(TEXT(AE165,"0.#"),1)=".",FALSE,TRUE)</formula>
    </cfRule>
    <cfRule type="expression" dxfId="1096" priority="434">
      <formula>IF(RIGHT(TEXT(AE165,"0.#"),1)=".",TRUE,FALSE)</formula>
    </cfRule>
  </conditionalFormatting>
  <conditionalFormatting sqref="AI165">
    <cfRule type="expression" dxfId="1095" priority="431">
      <formula>IF(RIGHT(TEXT(AI165,"0.#"),1)=".",FALSE,TRUE)</formula>
    </cfRule>
    <cfRule type="expression" dxfId="1094" priority="432">
      <formula>IF(RIGHT(TEXT(AI165,"0.#"),1)=".",TRUE,FALSE)</formula>
    </cfRule>
  </conditionalFormatting>
  <conditionalFormatting sqref="AI164">
    <cfRule type="expression" dxfId="1093" priority="429">
      <formula>IF(RIGHT(TEXT(AI164,"0.#"),1)=".",FALSE,TRUE)</formula>
    </cfRule>
    <cfRule type="expression" dxfId="1092" priority="430">
      <formula>IF(RIGHT(TEXT(AI164,"0.#"),1)=".",TRUE,FALSE)</formula>
    </cfRule>
  </conditionalFormatting>
  <conditionalFormatting sqref="AI163">
    <cfRule type="expression" dxfId="1091" priority="427">
      <formula>IF(RIGHT(TEXT(AI163,"0.#"),1)=".",FALSE,TRUE)</formula>
    </cfRule>
    <cfRule type="expression" dxfId="1090" priority="428">
      <formula>IF(RIGHT(TEXT(AI163,"0.#"),1)=".",TRUE,FALSE)</formula>
    </cfRule>
  </conditionalFormatting>
  <conditionalFormatting sqref="AM164">
    <cfRule type="expression" dxfId="1089" priority="423">
      <formula>IF(RIGHT(TEXT(AM164,"0.#"),1)=".",FALSE,TRUE)</formula>
    </cfRule>
    <cfRule type="expression" dxfId="1088" priority="424">
      <formula>IF(RIGHT(TEXT(AM164,"0.#"),1)=".",TRUE,FALSE)</formula>
    </cfRule>
  </conditionalFormatting>
  <conditionalFormatting sqref="AM165">
    <cfRule type="expression" dxfId="1087" priority="421">
      <formula>IF(RIGHT(TEXT(AM165,"0.#"),1)=".",FALSE,TRUE)</formula>
    </cfRule>
    <cfRule type="expression" dxfId="1086" priority="422">
      <formula>IF(RIGHT(TEXT(AM165,"0.#"),1)=".",TRUE,FALSE)</formula>
    </cfRule>
  </conditionalFormatting>
  <conditionalFormatting sqref="AQ163:AQ165">
    <cfRule type="expression" dxfId="1085" priority="419">
      <formula>IF(RIGHT(TEXT(AQ163,"0.#"),1)=".",FALSE,TRUE)</formula>
    </cfRule>
    <cfRule type="expression" dxfId="1084" priority="420">
      <formula>IF(RIGHT(TEXT(AQ163,"0.#"),1)=".",TRUE,FALSE)</formula>
    </cfRule>
  </conditionalFormatting>
  <conditionalFormatting sqref="AU163:AU165">
    <cfRule type="expression" dxfId="1083" priority="417">
      <formula>IF(RIGHT(TEXT(AU163,"0.#"),1)=".",FALSE,TRUE)</formula>
    </cfRule>
    <cfRule type="expression" dxfId="1082" priority="418">
      <formula>IF(RIGHT(TEXT(AU163,"0.#"),1)=".",TRUE,FALSE)</formula>
    </cfRule>
  </conditionalFormatting>
  <conditionalFormatting sqref="AE197">
    <cfRule type="expression" dxfId="1081" priority="415">
      <formula>IF(RIGHT(TEXT(AE197,"0.#"),1)=".",FALSE,TRUE)</formula>
    </cfRule>
    <cfRule type="expression" dxfId="1080" priority="416">
      <formula>IF(RIGHT(TEXT(AE197,"0.#"),1)=".",TRUE,FALSE)</formula>
    </cfRule>
  </conditionalFormatting>
  <conditionalFormatting sqref="AE198">
    <cfRule type="expression" dxfId="1079" priority="413">
      <formula>IF(RIGHT(TEXT(AE198,"0.#"),1)=".",FALSE,TRUE)</formula>
    </cfRule>
    <cfRule type="expression" dxfId="1078" priority="414">
      <formula>IF(RIGHT(TEXT(AE198,"0.#"),1)=".",TRUE,FALSE)</formula>
    </cfRule>
  </conditionalFormatting>
  <conditionalFormatting sqref="AM197">
    <cfRule type="expression" dxfId="1077" priority="403">
      <formula>IF(RIGHT(TEXT(AM197,"0.#"),1)=".",FALSE,TRUE)</formula>
    </cfRule>
    <cfRule type="expression" dxfId="1076" priority="404">
      <formula>IF(RIGHT(TEXT(AM197,"0.#"),1)=".",TRUE,FALSE)</formula>
    </cfRule>
  </conditionalFormatting>
  <conditionalFormatting sqref="AE199">
    <cfRule type="expression" dxfId="1075" priority="411">
      <formula>IF(RIGHT(TEXT(AE199,"0.#"),1)=".",FALSE,TRUE)</formula>
    </cfRule>
    <cfRule type="expression" dxfId="1074" priority="412">
      <formula>IF(RIGHT(TEXT(AE199,"0.#"),1)=".",TRUE,FALSE)</formula>
    </cfRule>
  </conditionalFormatting>
  <conditionalFormatting sqref="AI199">
    <cfRule type="expression" dxfId="1073" priority="409">
      <formula>IF(RIGHT(TEXT(AI199,"0.#"),1)=".",FALSE,TRUE)</formula>
    </cfRule>
    <cfRule type="expression" dxfId="1072" priority="410">
      <formula>IF(RIGHT(TEXT(AI199,"0.#"),1)=".",TRUE,FALSE)</formula>
    </cfRule>
  </conditionalFormatting>
  <conditionalFormatting sqref="AI198">
    <cfRule type="expression" dxfId="1071" priority="407">
      <formula>IF(RIGHT(TEXT(AI198,"0.#"),1)=".",FALSE,TRUE)</formula>
    </cfRule>
    <cfRule type="expression" dxfId="1070" priority="408">
      <formula>IF(RIGHT(TEXT(AI198,"0.#"),1)=".",TRUE,FALSE)</formula>
    </cfRule>
  </conditionalFormatting>
  <conditionalFormatting sqref="AI197">
    <cfRule type="expression" dxfId="1069" priority="405">
      <formula>IF(RIGHT(TEXT(AI197,"0.#"),1)=".",FALSE,TRUE)</formula>
    </cfRule>
    <cfRule type="expression" dxfId="1068" priority="406">
      <formula>IF(RIGHT(TEXT(AI197,"0.#"),1)=".",TRUE,FALSE)</formula>
    </cfRule>
  </conditionalFormatting>
  <conditionalFormatting sqref="AM198">
    <cfRule type="expression" dxfId="1067" priority="401">
      <formula>IF(RIGHT(TEXT(AM198,"0.#"),1)=".",FALSE,TRUE)</formula>
    </cfRule>
    <cfRule type="expression" dxfId="1066" priority="402">
      <formula>IF(RIGHT(TEXT(AM198,"0.#"),1)=".",TRUE,FALSE)</formula>
    </cfRule>
  </conditionalFormatting>
  <conditionalFormatting sqref="AM199">
    <cfRule type="expression" dxfId="1065" priority="399">
      <formula>IF(RIGHT(TEXT(AM199,"0.#"),1)=".",FALSE,TRUE)</formula>
    </cfRule>
    <cfRule type="expression" dxfId="1064" priority="400">
      <formula>IF(RIGHT(TEXT(AM199,"0.#"),1)=".",TRUE,FALSE)</formula>
    </cfRule>
  </conditionalFormatting>
  <conditionalFormatting sqref="AQ197:AQ199">
    <cfRule type="expression" dxfId="1063" priority="397">
      <formula>IF(RIGHT(TEXT(AQ197,"0.#"),1)=".",FALSE,TRUE)</formula>
    </cfRule>
    <cfRule type="expression" dxfId="1062" priority="398">
      <formula>IF(RIGHT(TEXT(AQ197,"0.#"),1)=".",TRUE,FALSE)</formula>
    </cfRule>
  </conditionalFormatting>
  <conditionalFormatting sqref="AU197:AU199">
    <cfRule type="expression" dxfId="1061" priority="395">
      <formula>IF(RIGHT(TEXT(AU197,"0.#"),1)=".",FALSE,TRUE)</formula>
    </cfRule>
    <cfRule type="expression" dxfId="1060" priority="396">
      <formula>IF(RIGHT(TEXT(AU197,"0.#"),1)=".",TRUE,FALSE)</formula>
    </cfRule>
  </conditionalFormatting>
  <conditionalFormatting sqref="AE134 AQ134">
    <cfRule type="expression" dxfId="1059" priority="393">
      <formula>IF(RIGHT(TEXT(AE134,"0.#"),1)=".",FALSE,TRUE)</formula>
    </cfRule>
    <cfRule type="expression" dxfId="1058" priority="394">
      <formula>IF(RIGHT(TEXT(AE134,"0.#"),1)=".",TRUE,FALSE)</formula>
    </cfRule>
  </conditionalFormatting>
  <conditionalFormatting sqref="AI134">
    <cfRule type="expression" dxfId="1057" priority="391">
      <formula>IF(RIGHT(TEXT(AI134,"0.#"),1)=".",FALSE,TRUE)</formula>
    </cfRule>
    <cfRule type="expression" dxfId="1056" priority="392">
      <formula>IF(RIGHT(TEXT(AI134,"0.#"),1)=".",TRUE,FALSE)</formula>
    </cfRule>
  </conditionalFormatting>
  <conditionalFormatting sqref="AM134">
    <cfRule type="expression" dxfId="1055" priority="389">
      <formula>IF(RIGHT(TEXT(AM134,"0.#"),1)=".",FALSE,TRUE)</formula>
    </cfRule>
    <cfRule type="expression" dxfId="1054" priority="390">
      <formula>IF(RIGHT(TEXT(AM134,"0.#"),1)=".",TRUE,FALSE)</formula>
    </cfRule>
  </conditionalFormatting>
  <conditionalFormatting sqref="AE135">
    <cfRule type="expression" dxfId="1053" priority="387">
      <formula>IF(RIGHT(TEXT(AE135,"0.#"),1)=".",FALSE,TRUE)</formula>
    </cfRule>
    <cfRule type="expression" dxfId="1052" priority="388">
      <formula>IF(RIGHT(TEXT(AE135,"0.#"),1)=".",TRUE,FALSE)</formula>
    </cfRule>
  </conditionalFormatting>
  <conditionalFormatting sqref="AI135">
    <cfRule type="expression" dxfId="1051" priority="385">
      <formula>IF(RIGHT(TEXT(AI135,"0.#"),1)=".",FALSE,TRUE)</formula>
    </cfRule>
    <cfRule type="expression" dxfId="1050" priority="386">
      <formula>IF(RIGHT(TEXT(AI135,"0.#"),1)=".",TRUE,FALSE)</formula>
    </cfRule>
  </conditionalFormatting>
  <conditionalFormatting sqref="AM135">
    <cfRule type="expression" dxfId="1049" priority="383">
      <formula>IF(RIGHT(TEXT(AM135,"0.#"),1)=".",FALSE,TRUE)</formula>
    </cfRule>
    <cfRule type="expression" dxfId="1048" priority="384">
      <formula>IF(RIGHT(TEXT(AM135,"0.#"),1)=".",TRUE,FALSE)</formula>
    </cfRule>
  </conditionalFormatting>
  <conditionalFormatting sqref="AQ135">
    <cfRule type="expression" dxfId="1047" priority="381">
      <formula>IF(RIGHT(TEXT(AQ135,"0.#"),1)=".",FALSE,TRUE)</formula>
    </cfRule>
    <cfRule type="expression" dxfId="1046" priority="382">
      <formula>IF(RIGHT(TEXT(AQ135,"0.#"),1)=".",TRUE,FALSE)</formula>
    </cfRule>
  </conditionalFormatting>
  <conditionalFormatting sqref="AU134">
    <cfRule type="expression" dxfId="1045" priority="379">
      <formula>IF(RIGHT(TEXT(AU134,"0.#"),1)=".",FALSE,TRUE)</formula>
    </cfRule>
    <cfRule type="expression" dxfId="1044" priority="380">
      <formula>IF(RIGHT(TEXT(AU134,"0.#"),1)=".",TRUE,FALSE)</formula>
    </cfRule>
  </conditionalFormatting>
  <conditionalFormatting sqref="AU135">
    <cfRule type="expression" dxfId="1043" priority="377">
      <formula>IF(RIGHT(TEXT(AU135,"0.#"),1)=".",FALSE,TRUE)</formula>
    </cfRule>
    <cfRule type="expression" dxfId="1042" priority="378">
      <formula>IF(RIGHT(TEXT(AU135,"0.#"),1)=".",TRUE,FALSE)</formula>
    </cfRule>
  </conditionalFormatting>
  <conditionalFormatting sqref="AE168 AQ168">
    <cfRule type="expression" dxfId="1041" priority="375">
      <formula>IF(RIGHT(TEXT(AE168,"0.#"),1)=".",FALSE,TRUE)</formula>
    </cfRule>
    <cfRule type="expression" dxfId="1040" priority="376">
      <formula>IF(RIGHT(TEXT(AE168,"0.#"),1)=".",TRUE,FALSE)</formula>
    </cfRule>
  </conditionalFormatting>
  <conditionalFormatting sqref="AI168">
    <cfRule type="expression" dxfId="1039" priority="373">
      <formula>IF(RIGHT(TEXT(AI168,"0.#"),1)=".",FALSE,TRUE)</formula>
    </cfRule>
    <cfRule type="expression" dxfId="1038" priority="374">
      <formula>IF(RIGHT(TEXT(AI168,"0.#"),1)=".",TRUE,FALSE)</formula>
    </cfRule>
  </conditionalFormatting>
  <conditionalFormatting sqref="AM168">
    <cfRule type="expression" dxfId="1037" priority="371">
      <formula>IF(RIGHT(TEXT(AM168,"0.#"),1)=".",FALSE,TRUE)</formula>
    </cfRule>
    <cfRule type="expression" dxfId="1036" priority="372">
      <formula>IF(RIGHT(TEXT(AM168,"0.#"),1)=".",TRUE,FALSE)</formula>
    </cfRule>
  </conditionalFormatting>
  <conditionalFormatting sqref="AE169">
    <cfRule type="expression" dxfId="1035" priority="369">
      <formula>IF(RIGHT(TEXT(AE169,"0.#"),1)=".",FALSE,TRUE)</formula>
    </cfRule>
    <cfRule type="expression" dxfId="1034" priority="370">
      <formula>IF(RIGHT(TEXT(AE169,"0.#"),1)=".",TRUE,FALSE)</formula>
    </cfRule>
  </conditionalFormatting>
  <conditionalFormatting sqref="AI169">
    <cfRule type="expression" dxfId="1033" priority="367">
      <formula>IF(RIGHT(TEXT(AI169,"0.#"),1)=".",FALSE,TRUE)</formula>
    </cfRule>
    <cfRule type="expression" dxfId="1032" priority="368">
      <formula>IF(RIGHT(TEXT(AI169,"0.#"),1)=".",TRUE,FALSE)</formula>
    </cfRule>
  </conditionalFormatting>
  <conditionalFormatting sqref="AM169">
    <cfRule type="expression" dxfId="1031" priority="365">
      <formula>IF(RIGHT(TEXT(AM169,"0.#"),1)=".",FALSE,TRUE)</formula>
    </cfRule>
    <cfRule type="expression" dxfId="1030" priority="366">
      <formula>IF(RIGHT(TEXT(AM169,"0.#"),1)=".",TRUE,FALSE)</formula>
    </cfRule>
  </conditionalFormatting>
  <conditionalFormatting sqref="AQ169">
    <cfRule type="expression" dxfId="1029" priority="363">
      <formula>IF(RIGHT(TEXT(AQ169,"0.#"),1)=".",FALSE,TRUE)</formula>
    </cfRule>
    <cfRule type="expression" dxfId="1028" priority="364">
      <formula>IF(RIGHT(TEXT(AQ169,"0.#"),1)=".",TRUE,FALSE)</formula>
    </cfRule>
  </conditionalFormatting>
  <conditionalFormatting sqref="AU168">
    <cfRule type="expression" dxfId="1027" priority="361">
      <formula>IF(RIGHT(TEXT(AU168,"0.#"),1)=".",FALSE,TRUE)</formula>
    </cfRule>
    <cfRule type="expression" dxfId="1026" priority="362">
      <formula>IF(RIGHT(TEXT(AU168,"0.#"),1)=".",TRUE,FALSE)</formula>
    </cfRule>
  </conditionalFormatting>
  <conditionalFormatting sqref="AU169">
    <cfRule type="expression" dxfId="1025" priority="359">
      <formula>IF(RIGHT(TEXT(AU169,"0.#"),1)=".",FALSE,TRUE)</formula>
    </cfRule>
    <cfRule type="expression" dxfId="1024" priority="360">
      <formula>IF(RIGHT(TEXT(AU169,"0.#"),1)=".",TRUE,FALSE)</formula>
    </cfRule>
  </conditionalFormatting>
  <conditionalFormatting sqref="AE90">
    <cfRule type="expression" dxfId="1023" priority="357">
      <formula>IF(RIGHT(TEXT(AE90,"0.#"),1)=".",FALSE,TRUE)</formula>
    </cfRule>
    <cfRule type="expression" dxfId="1022" priority="358">
      <formula>IF(RIGHT(TEXT(AE90,"0.#"),1)=".",TRUE,FALSE)</formula>
    </cfRule>
  </conditionalFormatting>
  <conditionalFormatting sqref="AE91">
    <cfRule type="expression" dxfId="1021" priority="355">
      <formula>IF(RIGHT(TEXT(AE91,"0.#"),1)=".",FALSE,TRUE)</formula>
    </cfRule>
    <cfRule type="expression" dxfId="1020" priority="356">
      <formula>IF(RIGHT(TEXT(AE91,"0.#"),1)=".",TRUE,FALSE)</formula>
    </cfRule>
  </conditionalFormatting>
  <conditionalFormatting sqref="AM90">
    <cfRule type="expression" dxfId="1019" priority="345">
      <formula>IF(RIGHT(TEXT(AM90,"0.#"),1)=".",FALSE,TRUE)</formula>
    </cfRule>
    <cfRule type="expression" dxfId="1018" priority="346">
      <formula>IF(RIGHT(TEXT(AM90,"0.#"),1)=".",TRUE,FALSE)</formula>
    </cfRule>
  </conditionalFormatting>
  <conditionalFormatting sqref="AE92">
    <cfRule type="expression" dxfId="1017" priority="353">
      <formula>IF(RIGHT(TEXT(AE92,"0.#"),1)=".",FALSE,TRUE)</formula>
    </cfRule>
    <cfRule type="expression" dxfId="1016" priority="354">
      <formula>IF(RIGHT(TEXT(AE92,"0.#"),1)=".",TRUE,FALSE)</formula>
    </cfRule>
  </conditionalFormatting>
  <conditionalFormatting sqref="AI92">
    <cfRule type="expression" dxfId="1015" priority="351">
      <formula>IF(RIGHT(TEXT(AI92,"0.#"),1)=".",FALSE,TRUE)</formula>
    </cfRule>
    <cfRule type="expression" dxfId="1014" priority="352">
      <formula>IF(RIGHT(TEXT(AI92,"0.#"),1)=".",TRUE,FALSE)</formula>
    </cfRule>
  </conditionalFormatting>
  <conditionalFormatting sqref="AI91">
    <cfRule type="expression" dxfId="1013" priority="349">
      <formula>IF(RIGHT(TEXT(AI91,"0.#"),1)=".",FALSE,TRUE)</formula>
    </cfRule>
    <cfRule type="expression" dxfId="1012" priority="350">
      <formula>IF(RIGHT(TEXT(AI91,"0.#"),1)=".",TRUE,FALSE)</formula>
    </cfRule>
  </conditionalFormatting>
  <conditionalFormatting sqref="AI90">
    <cfRule type="expression" dxfId="1011" priority="347">
      <formula>IF(RIGHT(TEXT(AI90,"0.#"),1)=".",FALSE,TRUE)</formula>
    </cfRule>
    <cfRule type="expression" dxfId="1010" priority="348">
      <formula>IF(RIGHT(TEXT(AI90,"0.#"),1)=".",TRUE,FALSE)</formula>
    </cfRule>
  </conditionalFormatting>
  <conditionalFormatting sqref="AM91">
    <cfRule type="expression" dxfId="1009" priority="343">
      <formula>IF(RIGHT(TEXT(AM91,"0.#"),1)=".",FALSE,TRUE)</formula>
    </cfRule>
    <cfRule type="expression" dxfId="1008" priority="344">
      <formula>IF(RIGHT(TEXT(AM91,"0.#"),1)=".",TRUE,FALSE)</formula>
    </cfRule>
  </conditionalFormatting>
  <conditionalFormatting sqref="AM92">
    <cfRule type="expression" dxfId="1007" priority="341">
      <formula>IF(RIGHT(TEXT(AM92,"0.#"),1)=".",FALSE,TRUE)</formula>
    </cfRule>
    <cfRule type="expression" dxfId="1006" priority="342">
      <formula>IF(RIGHT(TEXT(AM92,"0.#"),1)=".",TRUE,FALSE)</formula>
    </cfRule>
  </conditionalFormatting>
  <conditionalFormatting sqref="AQ90:AQ92">
    <cfRule type="expression" dxfId="1005" priority="339">
      <formula>IF(RIGHT(TEXT(AQ90,"0.#"),1)=".",FALSE,TRUE)</formula>
    </cfRule>
    <cfRule type="expression" dxfId="1004" priority="340">
      <formula>IF(RIGHT(TEXT(AQ90,"0.#"),1)=".",TRUE,FALSE)</formula>
    </cfRule>
  </conditionalFormatting>
  <conditionalFormatting sqref="AU90:AU92">
    <cfRule type="expression" dxfId="1003" priority="337">
      <formula>IF(RIGHT(TEXT(AU90,"0.#"),1)=".",FALSE,TRUE)</formula>
    </cfRule>
    <cfRule type="expression" dxfId="1002" priority="338">
      <formula>IF(RIGHT(TEXT(AU90,"0.#"),1)=".",TRUE,FALSE)</formula>
    </cfRule>
  </conditionalFormatting>
  <conditionalFormatting sqref="AE124">
    <cfRule type="expression" dxfId="1001" priority="313">
      <formula>IF(RIGHT(TEXT(AE124,"0.#"),1)=".",FALSE,TRUE)</formula>
    </cfRule>
    <cfRule type="expression" dxfId="1000" priority="314">
      <formula>IF(RIGHT(TEXT(AE124,"0.#"),1)=".",TRUE,FALSE)</formula>
    </cfRule>
  </conditionalFormatting>
  <conditionalFormatting sqref="AE125">
    <cfRule type="expression" dxfId="999" priority="311">
      <formula>IF(RIGHT(TEXT(AE125,"0.#"),1)=".",FALSE,TRUE)</formula>
    </cfRule>
    <cfRule type="expression" dxfId="998" priority="312">
      <formula>IF(RIGHT(TEXT(AE125,"0.#"),1)=".",TRUE,FALSE)</formula>
    </cfRule>
  </conditionalFormatting>
  <conditionalFormatting sqref="AM124">
    <cfRule type="expression" dxfId="997" priority="301">
      <formula>IF(RIGHT(TEXT(AM124,"0.#"),1)=".",FALSE,TRUE)</formula>
    </cfRule>
    <cfRule type="expression" dxfId="996" priority="302">
      <formula>IF(RIGHT(TEXT(AM124,"0.#"),1)=".",TRUE,FALSE)</formula>
    </cfRule>
  </conditionalFormatting>
  <conditionalFormatting sqref="AE126">
    <cfRule type="expression" dxfId="995" priority="309">
      <formula>IF(RIGHT(TEXT(AE126,"0.#"),1)=".",FALSE,TRUE)</formula>
    </cfRule>
    <cfRule type="expression" dxfId="994" priority="310">
      <formula>IF(RIGHT(TEXT(AE126,"0.#"),1)=".",TRUE,FALSE)</formula>
    </cfRule>
  </conditionalFormatting>
  <conditionalFormatting sqref="AI126">
    <cfRule type="expression" dxfId="993" priority="307">
      <formula>IF(RIGHT(TEXT(AI126,"0.#"),1)=".",FALSE,TRUE)</formula>
    </cfRule>
    <cfRule type="expression" dxfId="992" priority="308">
      <formula>IF(RIGHT(TEXT(AI126,"0.#"),1)=".",TRUE,FALSE)</formula>
    </cfRule>
  </conditionalFormatting>
  <conditionalFormatting sqref="AI125">
    <cfRule type="expression" dxfId="991" priority="305">
      <formula>IF(RIGHT(TEXT(AI125,"0.#"),1)=".",FALSE,TRUE)</formula>
    </cfRule>
    <cfRule type="expression" dxfId="990" priority="306">
      <formula>IF(RIGHT(TEXT(AI125,"0.#"),1)=".",TRUE,FALSE)</formula>
    </cfRule>
  </conditionalFormatting>
  <conditionalFormatting sqref="AI124">
    <cfRule type="expression" dxfId="989" priority="303">
      <formula>IF(RIGHT(TEXT(AI124,"0.#"),1)=".",FALSE,TRUE)</formula>
    </cfRule>
    <cfRule type="expression" dxfId="988" priority="304">
      <formula>IF(RIGHT(TEXT(AI124,"0.#"),1)=".",TRUE,FALSE)</formula>
    </cfRule>
  </conditionalFormatting>
  <conditionalFormatting sqref="AM125">
    <cfRule type="expression" dxfId="987" priority="299">
      <formula>IF(RIGHT(TEXT(AM125,"0.#"),1)=".",FALSE,TRUE)</formula>
    </cfRule>
    <cfRule type="expression" dxfId="986" priority="300">
      <formula>IF(RIGHT(TEXT(AM125,"0.#"),1)=".",TRUE,FALSE)</formula>
    </cfRule>
  </conditionalFormatting>
  <conditionalFormatting sqref="AM126">
    <cfRule type="expression" dxfId="985" priority="297">
      <formula>IF(RIGHT(TEXT(AM126,"0.#"),1)=".",FALSE,TRUE)</formula>
    </cfRule>
    <cfRule type="expression" dxfId="984" priority="298">
      <formula>IF(RIGHT(TEXT(AM126,"0.#"),1)=".",TRUE,FALSE)</formula>
    </cfRule>
  </conditionalFormatting>
  <conditionalFormatting sqref="AQ124:AQ126">
    <cfRule type="expression" dxfId="983" priority="295">
      <formula>IF(RIGHT(TEXT(AQ124,"0.#"),1)=".",FALSE,TRUE)</formula>
    </cfRule>
    <cfRule type="expression" dxfId="982" priority="296">
      <formula>IF(RIGHT(TEXT(AQ124,"0.#"),1)=".",TRUE,FALSE)</formula>
    </cfRule>
  </conditionalFormatting>
  <conditionalFormatting sqref="AU124:AU126">
    <cfRule type="expression" dxfId="981" priority="293">
      <formula>IF(RIGHT(TEXT(AU124,"0.#"),1)=".",FALSE,TRUE)</formula>
    </cfRule>
    <cfRule type="expression" dxfId="980" priority="294">
      <formula>IF(RIGHT(TEXT(AU124,"0.#"),1)=".",TRUE,FALSE)</formula>
    </cfRule>
  </conditionalFormatting>
  <conditionalFormatting sqref="AE119">
    <cfRule type="expression" dxfId="979" priority="291">
      <formula>IF(RIGHT(TEXT(AE119,"0.#"),1)=".",FALSE,TRUE)</formula>
    </cfRule>
    <cfRule type="expression" dxfId="978" priority="292">
      <formula>IF(RIGHT(TEXT(AE119,"0.#"),1)=".",TRUE,FALSE)</formula>
    </cfRule>
  </conditionalFormatting>
  <conditionalFormatting sqref="AE120">
    <cfRule type="expression" dxfId="977" priority="289">
      <formula>IF(RIGHT(TEXT(AE120,"0.#"),1)=".",FALSE,TRUE)</formula>
    </cfRule>
    <cfRule type="expression" dxfId="976" priority="290">
      <formula>IF(RIGHT(TEXT(AE120,"0.#"),1)=".",TRUE,FALSE)</formula>
    </cfRule>
  </conditionalFormatting>
  <conditionalFormatting sqref="AM119">
    <cfRule type="expression" dxfId="975" priority="279">
      <formula>IF(RIGHT(TEXT(AM119,"0.#"),1)=".",FALSE,TRUE)</formula>
    </cfRule>
    <cfRule type="expression" dxfId="974" priority="280">
      <formula>IF(RIGHT(TEXT(AM119,"0.#"),1)=".",TRUE,FALSE)</formula>
    </cfRule>
  </conditionalFormatting>
  <conditionalFormatting sqref="AE121">
    <cfRule type="expression" dxfId="973" priority="287">
      <formula>IF(RIGHT(TEXT(AE121,"0.#"),1)=".",FALSE,TRUE)</formula>
    </cfRule>
    <cfRule type="expression" dxfId="972" priority="288">
      <formula>IF(RIGHT(TEXT(AE121,"0.#"),1)=".",TRUE,FALSE)</formula>
    </cfRule>
  </conditionalFormatting>
  <conditionalFormatting sqref="AI121">
    <cfRule type="expression" dxfId="971" priority="285">
      <formula>IF(RIGHT(TEXT(AI121,"0.#"),1)=".",FALSE,TRUE)</formula>
    </cfRule>
    <cfRule type="expression" dxfId="970" priority="286">
      <formula>IF(RIGHT(TEXT(AI121,"0.#"),1)=".",TRUE,FALSE)</formula>
    </cfRule>
  </conditionalFormatting>
  <conditionalFormatting sqref="AI120">
    <cfRule type="expression" dxfId="969" priority="283">
      <formula>IF(RIGHT(TEXT(AI120,"0.#"),1)=".",FALSE,TRUE)</formula>
    </cfRule>
    <cfRule type="expression" dxfId="968" priority="284">
      <formula>IF(RIGHT(TEXT(AI120,"0.#"),1)=".",TRUE,FALSE)</formula>
    </cfRule>
  </conditionalFormatting>
  <conditionalFormatting sqref="AI119">
    <cfRule type="expression" dxfId="967" priority="281">
      <formula>IF(RIGHT(TEXT(AI119,"0.#"),1)=".",FALSE,TRUE)</formula>
    </cfRule>
    <cfRule type="expression" dxfId="966" priority="282">
      <formula>IF(RIGHT(TEXT(AI119,"0.#"),1)=".",TRUE,FALSE)</formula>
    </cfRule>
  </conditionalFormatting>
  <conditionalFormatting sqref="AM120">
    <cfRule type="expression" dxfId="965" priority="277">
      <formula>IF(RIGHT(TEXT(AM120,"0.#"),1)=".",FALSE,TRUE)</formula>
    </cfRule>
    <cfRule type="expression" dxfId="964" priority="278">
      <formula>IF(RIGHT(TEXT(AM120,"0.#"),1)=".",TRUE,FALSE)</formula>
    </cfRule>
  </conditionalFormatting>
  <conditionalFormatting sqref="AM121">
    <cfRule type="expression" dxfId="963" priority="275">
      <formula>IF(RIGHT(TEXT(AM121,"0.#"),1)=".",FALSE,TRUE)</formula>
    </cfRule>
    <cfRule type="expression" dxfId="962" priority="276">
      <formula>IF(RIGHT(TEXT(AM121,"0.#"),1)=".",TRUE,FALSE)</formula>
    </cfRule>
  </conditionalFormatting>
  <conditionalFormatting sqref="AQ119:AQ121">
    <cfRule type="expression" dxfId="961" priority="273">
      <formula>IF(RIGHT(TEXT(AQ119,"0.#"),1)=".",FALSE,TRUE)</formula>
    </cfRule>
    <cfRule type="expression" dxfId="960" priority="274">
      <formula>IF(RIGHT(TEXT(AQ119,"0.#"),1)=".",TRUE,FALSE)</formula>
    </cfRule>
  </conditionalFormatting>
  <conditionalFormatting sqref="AU119:AU121">
    <cfRule type="expression" dxfId="959" priority="271">
      <formula>IF(RIGHT(TEXT(AU119,"0.#"),1)=".",FALSE,TRUE)</formula>
    </cfRule>
    <cfRule type="expression" dxfId="958" priority="272">
      <formula>IF(RIGHT(TEXT(AU119,"0.#"),1)=".",TRUE,FALSE)</formula>
    </cfRule>
  </conditionalFormatting>
  <conditionalFormatting sqref="AE158">
    <cfRule type="expression" dxfId="957" priority="269">
      <formula>IF(RIGHT(TEXT(AE158,"0.#"),1)=".",FALSE,TRUE)</formula>
    </cfRule>
    <cfRule type="expression" dxfId="956" priority="270">
      <formula>IF(RIGHT(TEXT(AE158,"0.#"),1)=".",TRUE,FALSE)</formula>
    </cfRule>
  </conditionalFormatting>
  <conditionalFormatting sqref="AE159">
    <cfRule type="expression" dxfId="955" priority="267">
      <formula>IF(RIGHT(TEXT(AE159,"0.#"),1)=".",FALSE,TRUE)</formula>
    </cfRule>
    <cfRule type="expression" dxfId="954" priority="268">
      <formula>IF(RIGHT(TEXT(AE159,"0.#"),1)=".",TRUE,FALSE)</formula>
    </cfRule>
  </conditionalFormatting>
  <conditionalFormatting sqref="AM158">
    <cfRule type="expression" dxfId="953" priority="257">
      <formula>IF(RIGHT(TEXT(AM158,"0.#"),1)=".",FALSE,TRUE)</formula>
    </cfRule>
    <cfRule type="expression" dxfId="952" priority="258">
      <formula>IF(RIGHT(TEXT(AM158,"0.#"),1)=".",TRUE,FALSE)</formula>
    </cfRule>
  </conditionalFormatting>
  <conditionalFormatting sqref="AE160">
    <cfRule type="expression" dxfId="951" priority="265">
      <formula>IF(RIGHT(TEXT(AE160,"0.#"),1)=".",FALSE,TRUE)</formula>
    </cfRule>
    <cfRule type="expression" dxfId="950" priority="266">
      <formula>IF(RIGHT(TEXT(AE160,"0.#"),1)=".",TRUE,FALSE)</formula>
    </cfRule>
  </conditionalFormatting>
  <conditionalFormatting sqref="AI160">
    <cfRule type="expression" dxfId="949" priority="263">
      <formula>IF(RIGHT(TEXT(AI160,"0.#"),1)=".",FALSE,TRUE)</formula>
    </cfRule>
    <cfRule type="expression" dxfId="948" priority="264">
      <formula>IF(RIGHT(TEXT(AI160,"0.#"),1)=".",TRUE,FALSE)</formula>
    </cfRule>
  </conditionalFormatting>
  <conditionalFormatting sqref="AI159">
    <cfRule type="expression" dxfId="947" priority="261">
      <formula>IF(RIGHT(TEXT(AI159,"0.#"),1)=".",FALSE,TRUE)</formula>
    </cfRule>
    <cfRule type="expression" dxfId="946" priority="262">
      <formula>IF(RIGHT(TEXT(AI159,"0.#"),1)=".",TRUE,FALSE)</formula>
    </cfRule>
  </conditionalFormatting>
  <conditionalFormatting sqref="AI158">
    <cfRule type="expression" dxfId="945" priority="259">
      <formula>IF(RIGHT(TEXT(AI158,"0.#"),1)=".",FALSE,TRUE)</formula>
    </cfRule>
    <cfRule type="expression" dxfId="944" priority="260">
      <formula>IF(RIGHT(TEXT(AI158,"0.#"),1)=".",TRUE,FALSE)</formula>
    </cfRule>
  </conditionalFormatting>
  <conditionalFormatting sqref="AM159">
    <cfRule type="expression" dxfId="943" priority="255">
      <formula>IF(RIGHT(TEXT(AM159,"0.#"),1)=".",FALSE,TRUE)</formula>
    </cfRule>
    <cfRule type="expression" dxfId="942" priority="256">
      <formula>IF(RIGHT(TEXT(AM159,"0.#"),1)=".",TRUE,FALSE)</formula>
    </cfRule>
  </conditionalFormatting>
  <conditionalFormatting sqref="AM160">
    <cfRule type="expression" dxfId="941" priority="253">
      <formula>IF(RIGHT(TEXT(AM160,"0.#"),1)=".",FALSE,TRUE)</formula>
    </cfRule>
    <cfRule type="expression" dxfId="940" priority="254">
      <formula>IF(RIGHT(TEXT(AM160,"0.#"),1)=".",TRUE,FALSE)</formula>
    </cfRule>
  </conditionalFormatting>
  <conditionalFormatting sqref="AQ158:AQ160">
    <cfRule type="expression" dxfId="939" priority="251">
      <formula>IF(RIGHT(TEXT(AQ158,"0.#"),1)=".",FALSE,TRUE)</formula>
    </cfRule>
    <cfRule type="expression" dxfId="938" priority="252">
      <formula>IF(RIGHT(TEXT(AQ158,"0.#"),1)=".",TRUE,FALSE)</formula>
    </cfRule>
  </conditionalFormatting>
  <conditionalFormatting sqref="AU158:AU160">
    <cfRule type="expression" dxfId="937" priority="249">
      <formula>IF(RIGHT(TEXT(AU158,"0.#"),1)=".",FALSE,TRUE)</formula>
    </cfRule>
    <cfRule type="expression" dxfId="936" priority="250">
      <formula>IF(RIGHT(TEXT(AU158,"0.#"),1)=".",TRUE,FALSE)</formula>
    </cfRule>
  </conditionalFormatting>
  <conditionalFormatting sqref="AE153">
    <cfRule type="expression" dxfId="935" priority="247">
      <formula>IF(RIGHT(TEXT(AE153,"0.#"),1)=".",FALSE,TRUE)</formula>
    </cfRule>
    <cfRule type="expression" dxfId="934" priority="248">
      <formula>IF(RIGHT(TEXT(AE153,"0.#"),1)=".",TRUE,FALSE)</formula>
    </cfRule>
  </conditionalFormatting>
  <conditionalFormatting sqref="AE154">
    <cfRule type="expression" dxfId="933" priority="245">
      <formula>IF(RIGHT(TEXT(AE154,"0.#"),1)=".",FALSE,TRUE)</formula>
    </cfRule>
    <cfRule type="expression" dxfId="932" priority="246">
      <formula>IF(RIGHT(TEXT(AE154,"0.#"),1)=".",TRUE,FALSE)</formula>
    </cfRule>
  </conditionalFormatting>
  <conditionalFormatting sqref="AM153">
    <cfRule type="expression" dxfId="931" priority="235">
      <formula>IF(RIGHT(TEXT(AM153,"0.#"),1)=".",FALSE,TRUE)</formula>
    </cfRule>
    <cfRule type="expression" dxfId="930" priority="236">
      <formula>IF(RIGHT(TEXT(AM153,"0.#"),1)=".",TRUE,FALSE)</formula>
    </cfRule>
  </conditionalFormatting>
  <conditionalFormatting sqref="AE155">
    <cfRule type="expression" dxfId="929" priority="243">
      <formula>IF(RIGHT(TEXT(AE155,"0.#"),1)=".",FALSE,TRUE)</formula>
    </cfRule>
    <cfRule type="expression" dxfId="928" priority="244">
      <formula>IF(RIGHT(TEXT(AE155,"0.#"),1)=".",TRUE,FALSE)</formula>
    </cfRule>
  </conditionalFormatting>
  <conditionalFormatting sqref="AI155">
    <cfRule type="expression" dxfId="927" priority="241">
      <formula>IF(RIGHT(TEXT(AI155,"0.#"),1)=".",FALSE,TRUE)</formula>
    </cfRule>
    <cfRule type="expression" dxfId="926" priority="242">
      <formula>IF(RIGHT(TEXT(AI155,"0.#"),1)=".",TRUE,FALSE)</formula>
    </cfRule>
  </conditionalFormatting>
  <conditionalFormatting sqref="AI154">
    <cfRule type="expression" dxfId="925" priority="239">
      <formula>IF(RIGHT(TEXT(AI154,"0.#"),1)=".",FALSE,TRUE)</formula>
    </cfRule>
    <cfRule type="expression" dxfId="924" priority="240">
      <formula>IF(RIGHT(TEXT(AI154,"0.#"),1)=".",TRUE,FALSE)</formula>
    </cfRule>
  </conditionalFormatting>
  <conditionalFormatting sqref="AI153">
    <cfRule type="expression" dxfId="923" priority="237">
      <formula>IF(RIGHT(TEXT(AI153,"0.#"),1)=".",FALSE,TRUE)</formula>
    </cfRule>
    <cfRule type="expression" dxfId="922" priority="238">
      <formula>IF(RIGHT(TEXT(AI153,"0.#"),1)=".",TRUE,FALSE)</formula>
    </cfRule>
  </conditionalFormatting>
  <conditionalFormatting sqref="AM154">
    <cfRule type="expression" dxfId="921" priority="233">
      <formula>IF(RIGHT(TEXT(AM154,"0.#"),1)=".",FALSE,TRUE)</formula>
    </cfRule>
    <cfRule type="expression" dxfId="920" priority="234">
      <formula>IF(RIGHT(TEXT(AM154,"0.#"),1)=".",TRUE,FALSE)</formula>
    </cfRule>
  </conditionalFormatting>
  <conditionalFormatting sqref="AM155">
    <cfRule type="expression" dxfId="919" priority="231">
      <formula>IF(RIGHT(TEXT(AM155,"0.#"),1)=".",FALSE,TRUE)</formula>
    </cfRule>
    <cfRule type="expression" dxfId="918" priority="232">
      <formula>IF(RIGHT(TEXT(AM155,"0.#"),1)=".",TRUE,FALSE)</formula>
    </cfRule>
  </conditionalFormatting>
  <conditionalFormatting sqref="AQ153:AQ155">
    <cfRule type="expression" dxfId="917" priority="229">
      <formula>IF(RIGHT(TEXT(AQ153,"0.#"),1)=".",FALSE,TRUE)</formula>
    </cfRule>
    <cfRule type="expression" dxfId="916" priority="230">
      <formula>IF(RIGHT(TEXT(AQ153,"0.#"),1)=".",TRUE,FALSE)</formula>
    </cfRule>
  </conditionalFormatting>
  <conditionalFormatting sqref="AU153:AU155">
    <cfRule type="expression" dxfId="915" priority="227">
      <formula>IF(RIGHT(TEXT(AU153,"0.#"),1)=".",FALSE,TRUE)</formula>
    </cfRule>
    <cfRule type="expression" dxfId="914" priority="228">
      <formula>IF(RIGHT(TEXT(AU153,"0.#"),1)=".",TRUE,FALSE)</formula>
    </cfRule>
  </conditionalFormatting>
  <conditionalFormatting sqref="AE192">
    <cfRule type="expression" dxfId="913" priority="225">
      <formula>IF(RIGHT(TEXT(AE192,"0.#"),1)=".",FALSE,TRUE)</formula>
    </cfRule>
    <cfRule type="expression" dxfId="912" priority="226">
      <formula>IF(RIGHT(TEXT(AE192,"0.#"),1)=".",TRUE,FALSE)</formula>
    </cfRule>
  </conditionalFormatting>
  <conditionalFormatting sqref="AE193">
    <cfRule type="expression" dxfId="911" priority="223">
      <formula>IF(RIGHT(TEXT(AE193,"0.#"),1)=".",FALSE,TRUE)</formula>
    </cfRule>
    <cfRule type="expression" dxfId="910" priority="224">
      <formula>IF(RIGHT(TEXT(AE193,"0.#"),1)=".",TRUE,FALSE)</formula>
    </cfRule>
  </conditionalFormatting>
  <conditionalFormatting sqref="AM192">
    <cfRule type="expression" dxfId="909" priority="213">
      <formula>IF(RIGHT(TEXT(AM192,"0.#"),1)=".",FALSE,TRUE)</formula>
    </cfRule>
    <cfRule type="expression" dxfId="908" priority="214">
      <formula>IF(RIGHT(TEXT(AM192,"0.#"),1)=".",TRUE,FALSE)</formula>
    </cfRule>
  </conditionalFormatting>
  <conditionalFormatting sqref="AE194">
    <cfRule type="expression" dxfId="907" priority="221">
      <formula>IF(RIGHT(TEXT(AE194,"0.#"),1)=".",FALSE,TRUE)</formula>
    </cfRule>
    <cfRule type="expression" dxfId="906" priority="222">
      <formula>IF(RIGHT(TEXT(AE194,"0.#"),1)=".",TRUE,FALSE)</formula>
    </cfRule>
  </conditionalFormatting>
  <conditionalFormatting sqref="AI194">
    <cfRule type="expression" dxfId="905" priority="219">
      <formula>IF(RIGHT(TEXT(AI194,"0.#"),1)=".",FALSE,TRUE)</formula>
    </cfRule>
    <cfRule type="expression" dxfId="904" priority="220">
      <formula>IF(RIGHT(TEXT(AI194,"0.#"),1)=".",TRUE,FALSE)</formula>
    </cfRule>
  </conditionalFormatting>
  <conditionalFormatting sqref="AI193">
    <cfRule type="expression" dxfId="903" priority="217">
      <formula>IF(RIGHT(TEXT(AI193,"0.#"),1)=".",FALSE,TRUE)</formula>
    </cfRule>
    <cfRule type="expression" dxfId="902" priority="218">
      <formula>IF(RIGHT(TEXT(AI193,"0.#"),1)=".",TRUE,FALSE)</formula>
    </cfRule>
  </conditionalFormatting>
  <conditionalFormatting sqref="AI192">
    <cfRule type="expression" dxfId="901" priority="215">
      <formula>IF(RIGHT(TEXT(AI192,"0.#"),1)=".",FALSE,TRUE)</formula>
    </cfRule>
    <cfRule type="expression" dxfId="900" priority="216">
      <formula>IF(RIGHT(TEXT(AI192,"0.#"),1)=".",TRUE,FALSE)</formula>
    </cfRule>
  </conditionalFormatting>
  <conditionalFormatting sqref="AM193">
    <cfRule type="expression" dxfId="899" priority="211">
      <formula>IF(RIGHT(TEXT(AM193,"0.#"),1)=".",FALSE,TRUE)</formula>
    </cfRule>
    <cfRule type="expression" dxfId="898" priority="212">
      <formula>IF(RIGHT(TEXT(AM193,"0.#"),1)=".",TRUE,FALSE)</formula>
    </cfRule>
  </conditionalFormatting>
  <conditionalFormatting sqref="AM194">
    <cfRule type="expression" dxfId="897" priority="209">
      <formula>IF(RIGHT(TEXT(AM194,"0.#"),1)=".",FALSE,TRUE)</formula>
    </cfRule>
    <cfRule type="expression" dxfId="896" priority="210">
      <formula>IF(RIGHT(TEXT(AM194,"0.#"),1)=".",TRUE,FALSE)</formula>
    </cfRule>
  </conditionalFormatting>
  <conditionalFormatting sqref="AQ192:AQ194">
    <cfRule type="expression" dxfId="895" priority="207">
      <formula>IF(RIGHT(TEXT(AQ192,"0.#"),1)=".",FALSE,TRUE)</formula>
    </cfRule>
    <cfRule type="expression" dxfId="894" priority="208">
      <formula>IF(RIGHT(TEXT(AQ192,"0.#"),1)=".",TRUE,FALSE)</formula>
    </cfRule>
  </conditionalFormatting>
  <conditionalFormatting sqref="AU192:AU194">
    <cfRule type="expression" dxfId="893" priority="205">
      <formula>IF(RIGHT(TEXT(AU192,"0.#"),1)=".",FALSE,TRUE)</formula>
    </cfRule>
    <cfRule type="expression" dxfId="892" priority="206">
      <formula>IF(RIGHT(TEXT(AU192,"0.#"),1)=".",TRUE,FALSE)</formula>
    </cfRule>
  </conditionalFormatting>
  <conditionalFormatting sqref="AE187">
    <cfRule type="expression" dxfId="891" priority="203">
      <formula>IF(RIGHT(TEXT(AE187,"0.#"),1)=".",FALSE,TRUE)</formula>
    </cfRule>
    <cfRule type="expression" dxfId="890" priority="204">
      <formula>IF(RIGHT(TEXT(AE187,"0.#"),1)=".",TRUE,FALSE)</formula>
    </cfRule>
  </conditionalFormatting>
  <conditionalFormatting sqref="AE188">
    <cfRule type="expression" dxfId="889" priority="201">
      <formula>IF(RIGHT(TEXT(AE188,"0.#"),1)=".",FALSE,TRUE)</formula>
    </cfRule>
    <cfRule type="expression" dxfId="888" priority="202">
      <formula>IF(RIGHT(TEXT(AE188,"0.#"),1)=".",TRUE,FALSE)</formula>
    </cfRule>
  </conditionalFormatting>
  <conditionalFormatting sqref="AM187">
    <cfRule type="expression" dxfId="887" priority="191">
      <formula>IF(RIGHT(TEXT(AM187,"0.#"),1)=".",FALSE,TRUE)</formula>
    </cfRule>
    <cfRule type="expression" dxfId="886" priority="192">
      <formula>IF(RIGHT(TEXT(AM187,"0.#"),1)=".",TRUE,FALSE)</formula>
    </cfRule>
  </conditionalFormatting>
  <conditionalFormatting sqref="AE189">
    <cfRule type="expression" dxfId="885" priority="199">
      <formula>IF(RIGHT(TEXT(AE189,"0.#"),1)=".",FALSE,TRUE)</formula>
    </cfRule>
    <cfRule type="expression" dxfId="884" priority="200">
      <formula>IF(RIGHT(TEXT(AE189,"0.#"),1)=".",TRUE,FALSE)</formula>
    </cfRule>
  </conditionalFormatting>
  <conditionalFormatting sqref="AI189">
    <cfRule type="expression" dxfId="883" priority="197">
      <formula>IF(RIGHT(TEXT(AI189,"0.#"),1)=".",FALSE,TRUE)</formula>
    </cfRule>
    <cfRule type="expression" dxfId="882" priority="198">
      <formula>IF(RIGHT(TEXT(AI189,"0.#"),1)=".",TRUE,FALSE)</formula>
    </cfRule>
  </conditionalFormatting>
  <conditionalFormatting sqref="AI188">
    <cfRule type="expression" dxfId="881" priority="195">
      <formula>IF(RIGHT(TEXT(AI188,"0.#"),1)=".",FALSE,TRUE)</formula>
    </cfRule>
    <cfRule type="expression" dxfId="880" priority="196">
      <formula>IF(RIGHT(TEXT(AI188,"0.#"),1)=".",TRUE,FALSE)</formula>
    </cfRule>
  </conditionalFormatting>
  <conditionalFormatting sqref="AI187">
    <cfRule type="expression" dxfId="879" priority="193">
      <formula>IF(RIGHT(TEXT(AI187,"0.#"),1)=".",FALSE,TRUE)</formula>
    </cfRule>
    <cfRule type="expression" dxfId="878" priority="194">
      <formula>IF(RIGHT(TEXT(AI187,"0.#"),1)=".",TRUE,FALSE)</formula>
    </cfRule>
  </conditionalFormatting>
  <conditionalFormatting sqref="AM188">
    <cfRule type="expression" dxfId="877" priority="189">
      <formula>IF(RIGHT(TEXT(AM188,"0.#"),1)=".",FALSE,TRUE)</formula>
    </cfRule>
    <cfRule type="expression" dxfId="876" priority="190">
      <formula>IF(RIGHT(TEXT(AM188,"0.#"),1)=".",TRUE,FALSE)</formula>
    </cfRule>
  </conditionalFormatting>
  <conditionalFormatting sqref="AM189">
    <cfRule type="expression" dxfId="875" priority="187">
      <formula>IF(RIGHT(TEXT(AM189,"0.#"),1)=".",FALSE,TRUE)</formula>
    </cfRule>
    <cfRule type="expression" dxfId="874" priority="188">
      <formula>IF(RIGHT(TEXT(AM189,"0.#"),1)=".",TRUE,FALSE)</formula>
    </cfRule>
  </conditionalFormatting>
  <conditionalFormatting sqref="AQ187:AQ189">
    <cfRule type="expression" dxfId="873" priority="185">
      <formula>IF(RIGHT(TEXT(AQ187,"0.#"),1)=".",FALSE,TRUE)</formula>
    </cfRule>
    <cfRule type="expression" dxfId="872" priority="186">
      <formula>IF(RIGHT(TEXT(AQ187,"0.#"),1)=".",TRUE,FALSE)</formula>
    </cfRule>
  </conditionalFormatting>
  <conditionalFormatting sqref="AU187:AU189">
    <cfRule type="expression" dxfId="871" priority="183">
      <formula>IF(RIGHT(TEXT(AU187,"0.#"),1)=".",FALSE,TRUE)</formula>
    </cfRule>
    <cfRule type="expression" dxfId="870" priority="184">
      <formula>IF(RIGHT(TEXT(AU187,"0.#"),1)=".",TRUE,FALSE)</formula>
    </cfRule>
  </conditionalFormatting>
  <conditionalFormatting sqref="AE56">
    <cfRule type="expression" dxfId="869" priority="181">
      <formula>IF(RIGHT(TEXT(AE56,"0.#"),1)=".",FALSE,TRUE)</formula>
    </cfRule>
    <cfRule type="expression" dxfId="868" priority="182">
      <formula>IF(RIGHT(TEXT(AE56,"0.#"),1)=".",TRUE,FALSE)</formula>
    </cfRule>
  </conditionalFormatting>
  <conditionalFormatting sqref="AE57">
    <cfRule type="expression" dxfId="867" priority="179">
      <formula>IF(RIGHT(TEXT(AE57,"0.#"),1)=".",FALSE,TRUE)</formula>
    </cfRule>
    <cfRule type="expression" dxfId="866" priority="180">
      <formula>IF(RIGHT(TEXT(AE57,"0.#"),1)=".",TRUE,FALSE)</formula>
    </cfRule>
  </conditionalFormatting>
  <conditionalFormatting sqref="AM56">
    <cfRule type="expression" dxfId="865" priority="169">
      <formula>IF(RIGHT(TEXT(AM56,"0.#"),1)=".",FALSE,TRUE)</formula>
    </cfRule>
    <cfRule type="expression" dxfId="864" priority="170">
      <formula>IF(RIGHT(TEXT(AM56,"0.#"),1)=".",TRUE,FALSE)</formula>
    </cfRule>
  </conditionalFormatting>
  <conditionalFormatting sqref="AE58">
    <cfRule type="expression" dxfId="863" priority="177">
      <formula>IF(RIGHT(TEXT(AE58,"0.#"),1)=".",FALSE,TRUE)</formula>
    </cfRule>
    <cfRule type="expression" dxfId="862" priority="178">
      <formula>IF(RIGHT(TEXT(AE58,"0.#"),1)=".",TRUE,FALSE)</formula>
    </cfRule>
  </conditionalFormatting>
  <conditionalFormatting sqref="AI58">
    <cfRule type="expression" dxfId="861" priority="175">
      <formula>IF(RIGHT(TEXT(AI58,"0.#"),1)=".",FALSE,TRUE)</formula>
    </cfRule>
    <cfRule type="expression" dxfId="860" priority="176">
      <formula>IF(RIGHT(TEXT(AI58,"0.#"),1)=".",TRUE,FALSE)</formula>
    </cfRule>
  </conditionalFormatting>
  <conditionalFormatting sqref="AI57">
    <cfRule type="expression" dxfId="859" priority="173">
      <formula>IF(RIGHT(TEXT(AI57,"0.#"),1)=".",FALSE,TRUE)</formula>
    </cfRule>
    <cfRule type="expression" dxfId="858" priority="174">
      <formula>IF(RIGHT(TEXT(AI57,"0.#"),1)=".",TRUE,FALSE)</formula>
    </cfRule>
  </conditionalFormatting>
  <conditionalFormatting sqref="AI56">
    <cfRule type="expression" dxfId="857" priority="171">
      <formula>IF(RIGHT(TEXT(AI56,"0.#"),1)=".",FALSE,TRUE)</formula>
    </cfRule>
    <cfRule type="expression" dxfId="856" priority="172">
      <formula>IF(RIGHT(TEXT(AI56,"0.#"),1)=".",TRUE,FALSE)</formula>
    </cfRule>
  </conditionalFormatting>
  <conditionalFormatting sqref="AM57">
    <cfRule type="expression" dxfId="855" priority="167">
      <formula>IF(RIGHT(TEXT(AM57,"0.#"),1)=".",FALSE,TRUE)</formula>
    </cfRule>
    <cfRule type="expression" dxfId="854" priority="168">
      <formula>IF(RIGHT(TEXT(AM57,"0.#"),1)=".",TRUE,FALSE)</formula>
    </cfRule>
  </conditionalFormatting>
  <conditionalFormatting sqref="AM58">
    <cfRule type="expression" dxfId="853" priority="165">
      <formula>IF(RIGHT(TEXT(AM58,"0.#"),1)=".",FALSE,TRUE)</formula>
    </cfRule>
    <cfRule type="expression" dxfId="852" priority="166">
      <formula>IF(RIGHT(TEXT(AM58,"0.#"),1)=".",TRUE,FALSE)</formula>
    </cfRule>
  </conditionalFormatting>
  <conditionalFormatting sqref="AQ56:AQ58">
    <cfRule type="expression" dxfId="851" priority="163">
      <formula>IF(RIGHT(TEXT(AQ56,"0.#"),1)=".",FALSE,TRUE)</formula>
    </cfRule>
    <cfRule type="expression" dxfId="850" priority="164">
      <formula>IF(RIGHT(TEXT(AQ56,"0.#"),1)=".",TRUE,FALSE)</formula>
    </cfRule>
  </conditionalFormatting>
  <conditionalFormatting sqref="AU56:AU58">
    <cfRule type="expression" dxfId="849" priority="161">
      <formula>IF(RIGHT(TEXT(AU56,"0.#"),1)=".",FALSE,TRUE)</formula>
    </cfRule>
    <cfRule type="expression" dxfId="848" priority="162">
      <formula>IF(RIGHT(TEXT(AU56,"0.#"),1)=".",TRUE,FALSE)</formula>
    </cfRule>
  </conditionalFormatting>
  <conditionalFormatting sqref="AE51">
    <cfRule type="expression" dxfId="847" priority="159">
      <formula>IF(RIGHT(TEXT(AE51,"0.#"),1)=".",FALSE,TRUE)</formula>
    </cfRule>
    <cfRule type="expression" dxfId="846" priority="160">
      <formula>IF(RIGHT(TEXT(AE51,"0.#"),1)=".",TRUE,FALSE)</formula>
    </cfRule>
  </conditionalFormatting>
  <conditionalFormatting sqref="AM51">
    <cfRule type="expression" dxfId="845" priority="147">
      <formula>IF(RIGHT(TEXT(AM51,"0.#"),1)=".",FALSE,TRUE)</formula>
    </cfRule>
    <cfRule type="expression" dxfId="844" priority="148">
      <formula>IF(RIGHT(TEXT(AM51,"0.#"),1)=".",TRUE,FALSE)</formula>
    </cfRule>
  </conditionalFormatting>
  <conditionalFormatting sqref="AI51">
    <cfRule type="expression" dxfId="843" priority="149">
      <formula>IF(RIGHT(TEXT(AI51,"0.#"),1)=".",FALSE,TRUE)</formula>
    </cfRule>
    <cfRule type="expression" dxfId="842" priority="150">
      <formula>IF(RIGHT(TEXT(AI51,"0.#"),1)=".",TRUE,FALSE)</formula>
    </cfRule>
  </conditionalFormatting>
  <conditionalFormatting sqref="AQ51">
    <cfRule type="expression" dxfId="841" priority="141">
      <formula>IF(RIGHT(TEXT(AQ51,"0.#"),1)=".",FALSE,TRUE)</formula>
    </cfRule>
    <cfRule type="expression" dxfId="840" priority="142">
      <formula>IF(RIGHT(TEXT(AQ51,"0.#"),1)=".",TRUE,FALSE)</formula>
    </cfRule>
  </conditionalFormatting>
  <conditionalFormatting sqref="AU51">
    <cfRule type="expression" dxfId="839" priority="139">
      <formula>IF(RIGHT(TEXT(AU51,"0.#"),1)=".",FALSE,TRUE)</formula>
    </cfRule>
    <cfRule type="expression" dxfId="838" priority="140">
      <formula>IF(RIGHT(TEXT(AU51,"0.#"),1)=".",TRUE,FALSE)</formula>
    </cfRule>
  </conditionalFormatting>
  <conditionalFormatting sqref="AE39">
    <cfRule type="expression" dxfId="837" priority="137">
      <formula>IF(RIGHT(TEXT(AE39,"0.#"),1)=".",FALSE,TRUE)</formula>
    </cfRule>
    <cfRule type="expression" dxfId="836" priority="138">
      <formula>IF(RIGHT(TEXT(AE39,"0.#"),1)=".",TRUE,FALSE)</formula>
    </cfRule>
  </conditionalFormatting>
  <conditionalFormatting sqref="AM41">
    <cfRule type="expression" dxfId="835" priority="121">
      <formula>IF(RIGHT(TEXT(AM41,"0.#"),1)=".",FALSE,TRUE)</formula>
    </cfRule>
    <cfRule type="expression" dxfId="834" priority="122">
      <formula>IF(RIGHT(TEXT(AM41,"0.#"),1)=".",TRUE,FALSE)</formula>
    </cfRule>
  </conditionalFormatting>
  <conditionalFormatting sqref="AE40">
    <cfRule type="expression" dxfId="833" priority="135">
      <formula>IF(RIGHT(TEXT(AE40,"0.#"),1)=".",FALSE,TRUE)</formula>
    </cfRule>
    <cfRule type="expression" dxfId="832" priority="136">
      <formula>IF(RIGHT(TEXT(AE40,"0.#"),1)=".",TRUE,FALSE)</formula>
    </cfRule>
  </conditionalFormatting>
  <conditionalFormatting sqref="AE41">
    <cfRule type="expression" dxfId="831" priority="133">
      <formula>IF(RIGHT(TEXT(AE41,"0.#"),1)=".",FALSE,TRUE)</formula>
    </cfRule>
    <cfRule type="expression" dxfId="830" priority="134">
      <formula>IF(RIGHT(TEXT(AE41,"0.#"),1)=".",TRUE,FALSE)</formula>
    </cfRule>
  </conditionalFormatting>
  <conditionalFormatting sqref="AI41">
    <cfRule type="expression" dxfId="829" priority="131">
      <formula>IF(RIGHT(TEXT(AI41,"0.#"),1)=".",FALSE,TRUE)</formula>
    </cfRule>
    <cfRule type="expression" dxfId="828" priority="132">
      <formula>IF(RIGHT(TEXT(AI41,"0.#"),1)=".",TRUE,FALSE)</formula>
    </cfRule>
  </conditionalFormatting>
  <conditionalFormatting sqref="AI40">
    <cfRule type="expression" dxfId="827" priority="129">
      <formula>IF(RIGHT(TEXT(AI40,"0.#"),1)=".",FALSE,TRUE)</formula>
    </cfRule>
    <cfRule type="expression" dxfId="826" priority="130">
      <formula>IF(RIGHT(TEXT(AI40,"0.#"),1)=".",TRUE,FALSE)</formula>
    </cfRule>
  </conditionalFormatting>
  <conditionalFormatting sqref="AI39">
    <cfRule type="expression" dxfId="825" priority="127">
      <formula>IF(RIGHT(TEXT(AI39,"0.#"),1)=".",FALSE,TRUE)</formula>
    </cfRule>
    <cfRule type="expression" dxfId="824" priority="128">
      <formula>IF(RIGHT(TEXT(AI39,"0.#"),1)=".",TRUE,FALSE)</formula>
    </cfRule>
  </conditionalFormatting>
  <conditionalFormatting sqref="AM39">
    <cfRule type="expression" dxfId="823" priority="125">
      <formula>IF(RIGHT(TEXT(AM39,"0.#"),1)=".",FALSE,TRUE)</formula>
    </cfRule>
    <cfRule type="expression" dxfId="822" priority="126">
      <formula>IF(RIGHT(TEXT(AM39,"0.#"),1)=".",TRUE,FALSE)</formula>
    </cfRule>
  </conditionalFormatting>
  <conditionalFormatting sqref="AM40">
    <cfRule type="expression" dxfId="821" priority="123">
      <formula>IF(RIGHT(TEXT(AM40,"0.#"),1)=".",FALSE,TRUE)</formula>
    </cfRule>
    <cfRule type="expression" dxfId="820" priority="124">
      <formula>IF(RIGHT(TEXT(AM40,"0.#"),1)=".",TRUE,FALSE)</formula>
    </cfRule>
  </conditionalFormatting>
  <conditionalFormatting sqref="AQ39:AQ41">
    <cfRule type="expression" dxfId="819" priority="119">
      <formula>IF(RIGHT(TEXT(AQ39,"0.#"),1)=".",FALSE,TRUE)</formula>
    </cfRule>
    <cfRule type="expression" dxfId="818" priority="120">
      <formula>IF(RIGHT(TEXT(AQ39,"0.#"),1)=".",TRUE,FALSE)</formula>
    </cfRule>
  </conditionalFormatting>
  <conditionalFormatting sqref="AU39:AU41">
    <cfRule type="expression" dxfId="817" priority="117">
      <formula>IF(RIGHT(TEXT(AU39,"0.#"),1)=".",FALSE,TRUE)</formula>
    </cfRule>
    <cfRule type="expression" dxfId="816" priority="118">
      <formula>IF(RIGHT(TEXT(AU39,"0.#"),1)=".",TRUE,FALSE)</formula>
    </cfRule>
  </conditionalFormatting>
  <conditionalFormatting sqref="AE52">
    <cfRule type="expression" dxfId="815" priority="115">
      <formula>IF(RIGHT(TEXT(AE52,"0.#"),1)=".",FALSE,TRUE)</formula>
    </cfRule>
    <cfRule type="expression" dxfId="814" priority="116">
      <formula>IF(RIGHT(TEXT(AE52,"0.#"),1)=".",TRUE,FALSE)</formula>
    </cfRule>
  </conditionalFormatting>
  <conditionalFormatting sqref="AE53">
    <cfRule type="expression" dxfId="813" priority="113">
      <formula>IF(RIGHT(TEXT(AE53,"0.#"),1)=".",FALSE,TRUE)</formula>
    </cfRule>
    <cfRule type="expression" dxfId="812" priority="114">
      <formula>IF(RIGHT(TEXT(AE53,"0.#"),1)=".",TRUE,FALSE)</formula>
    </cfRule>
  </conditionalFormatting>
  <conditionalFormatting sqref="AI53">
    <cfRule type="expression" dxfId="811" priority="111">
      <formula>IF(RIGHT(TEXT(AI53,"0.#"),1)=".",FALSE,TRUE)</formula>
    </cfRule>
    <cfRule type="expression" dxfId="810" priority="112">
      <formula>IF(RIGHT(TEXT(AI53,"0.#"),1)=".",TRUE,FALSE)</formula>
    </cfRule>
  </conditionalFormatting>
  <conditionalFormatting sqref="AI52">
    <cfRule type="expression" dxfId="809" priority="109">
      <formula>IF(RIGHT(TEXT(AI52,"0.#"),1)=".",FALSE,TRUE)</formula>
    </cfRule>
    <cfRule type="expression" dxfId="808" priority="110">
      <formula>IF(RIGHT(TEXT(AI52,"0.#"),1)=".",TRUE,FALSE)</formula>
    </cfRule>
  </conditionalFormatting>
  <conditionalFormatting sqref="AM52">
    <cfRule type="expression" dxfId="807" priority="107">
      <formula>IF(RIGHT(TEXT(AM52,"0.#"),1)=".",FALSE,TRUE)</formula>
    </cfRule>
    <cfRule type="expression" dxfId="806" priority="108">
      <formula>IF(RIGHT(TEXT(AM52,"0.#"),1)=".",TRUE,FALSE)</formula>
    </cfRule>
  </conditionalFormatting>
  <conditionalFormatting sqref="AM53">
    <cfRule type="expression" dxfId="805" priority="105">
      <formula>IF(RIGHT(TEXT(AM53,"0.#"),1)=".",FALSE,TRUE)</formula>
    </cfRule>
    <cfRule type="expression" dxfId="804" priority="106">
      <formula>IF(RIGHT(TEXT(AM53,"0.#"),1)=".",TRUE,FALSE)</formula>
    </cfRule>
  </conditionalFormatting>
  <conditionalFormatting sqref="AQ52:AQ53">
    <cfRule type="expression" dxfId="803" priority="103">
      <formula>IF(RIGHT(TEXT(AQ52,"0.#"),1)=".",FALSE,TRUE)</formula>
    </cfRule>
    <cfRule type="expression" dxfId="802" priority="104">
      <formula>IF(RIGHT(TEXT(AQ52,"0.#"),1)=".",TRUE,FALSE)</formula>
    </cfRule>
  </conditionalFormatting>
  <conditionalFormatting sqref="AU52:AU53">
    <cfRule type="expression" dxfId="801" priority="101">
      <formula>IF(RIGHT(TEXT(AU52,"0.#"),1)=".",FALSE,TRUE)</formula>
    </cfRule>
    <cfRule type="expression" dxfId="800" priority="102">
      <formula>IF(RIGHT(TEXT(AU52,"0.#"),1)=".",TRUE,FALSE)</formula>
    </cfRule>
  </conditionalFormatting>
  <conditionalFormatting sqref="Y368:Y375">
    <cfRule type="expression" dxfId="799" priority="99">
      <formula>IF(RIGHT(TEXT(Y368,"0.#"),1)=".",FALSE,TRUE)</formula>
    </cfRule>
    <cfRule type="expression" dxfId="798" priority="100">
      <formula>IF(RIGHT(TEXT(Y368,"0.#"),1)=".",TRUE,FALSE)</formula>
    </cfRule>
  </conditionalFormatting>
  <conditionalFormatting sqref="AL366:AO366">
    <cfRule type="expression" dxfId="797" priority="95">
      <formula>IF(AND(AL366&gt;=0, RIGHT(TEXT(AL366,"0.#"),1)&lt;&gt;"."),TRUE,FALSE)</formula>
    </cfRule>
    <cfRule type="expression" dxfId="796" priority="96">
      <formula>IF(AND(AL366&gt;=0, RIGHT(TEXT(AL366,"0.#"),1)="."),TRUE,FALSE)</formula>
    </cfRule>
    <cfRule type="expression" dxfId="795" priority="97">
      <formula>IF(AND(AL366&lt;0, RIGHT(TEXT(AL366,"0.#"),1)&lt;&gt;"."),TRUE,FALSE)</formula>
    </cfRule>
    <cfRule type="expression" dxfId="794" priority="98">
      <formula>IF(AND(AL366&lt;0, RIGHT(TEXT(AL366,"0.#"),1)="."),TRUE,FALSE)</formula>
    </cfRule>
  </conditionalFormatting>
  <conditionalFormatting sqref="Y366:Y367">
    <cfRule type="expression" dxfId="793" priority="93">
      <formula>IF(RIGHT(TEXT(Y366,"0.#"),1)=".",FALSE,TRUE)</formula>
    </cfRule>
    <cfRule type="expression" dxfId="792" priority="94">
      <formula>IF(RIGHT(TEXT(Y366,"0.#"),1)=".",TRUE,FALSE)</formula>
    </cfRule>
  </conditionalFormatting>
  <conditionalFormatting sqref="AL367:AO375">
    <cfRule type="expression" dxfId="791" priority="89">
      <formula>IF(AND(AL367&gt;=0, RIGHT(TEXT(AL367,"0.#"),1)&lt;&gt;"."),TRUE,FALSE)</formula>
    </cfRule>
    <cfRule type="expression" dxfId="790" priority="90">
      <formula>IF(AND(AL367&gt;=0, RIGHT(TEXT(AL367,"0.#"),1)="."),TRUE,FALSE)</formula>
    </cfRule>
    <cfRule type="expression" dxfId="789" priority="91">
      <formula>IF(AND(AL367&lt;0, RIGHT(TEXT(AL367,"0.#"),1)&lt;&gt;"."),TRUE,FALSE)</formula>
    </cfRule>
    <cfRule type="expression" dxfId="788" priority="92">
      <formula>IF(AND(AL367&lt;0, RIGHT(TEXT(AL367,"0.#"),1)="."),TRUE,FALSE)</formula>
    </cfRule>
  </conditionalFormatting>
  <conditionalFormatting sqref="Y401:Y408">
    <cfRule type="expression" dxfId="787" priority="87">
      <formula>IF(RIGHT(TEXT(Y401,"0.#"),1)=".",FALSE,TRUE)</formula>
    </cfRule>
    <cfRule type="expression" dxfId="786" priority="88">
      <formula>IF(RIGHT(TEXT(Y401,"0.#"),1)=".",TRUE,FALSE)</formula>
    </cfRule>
  </conditionalFormatting>
  <conditionalFormatting sqref="Y399:Y400">
    <cfRule type="expression" dxfId="785" priority="85">
      <formula>IF(RIGHT(TEXT(Y399,"0.#"),1)=".",FALSE,TRUE)</formula>
    </cfRule>
    <cfRule type="expression" dxfId="784" priority="86">
      <formula>IF(RIGHT(TEXT(Y399,"0.#"),1)=".",TRUE,FALSE)</formula>
    </cfRule>
  </conditionalFormatting>
  <conditionalFormatting sqref="AL399:AO399">
    <cfRule type="expression" dxfId="783" priority="81">
      <formula>IF(AND(AL399&gt;=0, RIGHT(TEXT(AL399,"0.#"),1)&lt;&gt;"."),TRUE,FALSE)</formula>
    </cfRule>
    <cfRule type="expression" dxfId="782" priority="82">
      <formula>IF(AND(AL399&gt;=0, RIGHT(TEXT(AL399,"0.#"),1)="."),TRUE,FALSE)</formula>
    </cfRule>
    <cfRule type="expression" dxfId="781" priority="83">
      <formula>IF(AND(AL399&lt;0, RIGHT(TEXT(AL399,"0.#"),1)&lt;&gt;"."),TRUE,FALSE)</formula>
    </cfRule>
    <cfRule type="expression" dxfId="780" priority="84">
      <formula>IF(AND(AL399&lt;0, RIGHT(TEXT(AL399,"0.#"),1)="."),TRUE,FALSE)</formula>
    </cfRule>
  </conditionalFormatting>
  <conditionalFormatting sqref="AL400:AO408">
    <cfRule type="expression" dxfId="779" priority="77">
      <formula>IF(AND(AL400&gt;=0, RIGHT(TEXT(AL400,"0.#"),1)&lt;&gt;"."),TRUE,FALSE)</formula>
    </cfRule>
    <cfRule type="expression" dxfId="778" priority="78">
      <formula>IF(AND(AL400&gt;=0, RIGHT(TEXT(AL400,"0.#"),1)="."),TRUE,FALSE)</formula>
    </cfRule>
    <cfRule type="expression" dxfId="777" priority="79">
      <formula>IF(AND(AL400&lt;0, RIGHT(TEXT(AL400,"0.#"),1)&lt;&gt;"."),TRUE,FALSE)</formula>
    </cfRule>
    <cfRule type="expression" dxfId="776" priority="80">
      <formula>IF(AND(AL400&lt;0, RIGHT(TEXT(AL400,"0.#"),1)="."),TRUE,FALSE)</formula>
    </cfRule>
  </conditionalFormatting>
  <conditionalFormatting sqref="AL465:AO465">
    <cfRule type="expression" dxfId="775" priority="73">
      <formula>IF(AND(AL465&gt;=0, RIGHT(TEXT(AL465,"0.#"),1)&lt;&gt;"."),TRUE,FALSE)</formula>
    </cfRule>
    <cfRule type="expression" dxfId="774" priority="74">
      <formula>IF(AND(AL465&gt;=0, RIGHT(TEXT(AL465,"0.#"),1)="."),TRUE,FALSE)</formula>
    </cfRule>
    <cfRule type="expression" dxfId="773" priority="75">
      <formula>IF(AND(AL465&lt;0, RIGHT(TEXT(AL465,"0.#"),1)&lt;&gt;"."),TRUE,FALSE)</formula>
    </cfRule>
    <cfRule type="expression" dxfId="772" priority="76">
      <formula>IF(AND(AL465&lt;0, RIGHT(TEXT(AL465,"0.#"),1)="."),TRUE,FALSE)</formula>
    </cfRule>
  </conditionalFormatting>
  <conditionalFormatting sqref="Y465">
    <cfRule type="expression" dxfId="771" priority="71">
      <formula>IF(RIGHT(TEXT(Y465,"0.#"),1)=".",FALSE,TRUE)</formula>
    </cfRule>
    <cfRule type="expression" dxfId="770" priority="72">
      <formula>IF(RIGHT(TEXT(Y465,"0.#"),1)=".",TRUE,FALSE)</formula>
    </cfRule>
  </conditionalFormatting>
  <conditionalFormatting sqref="AU324">
    <cfRule type="expression" dxfId="769" priority="69">
      <formula>IF(RIGHT(TEXT(AU324,"0.#"),1)=".",FALSE,TRUE)</formula>
    </cfRule>
    <cfRule type="expression" dxfId="768" priority="70">
      <formula>IF(RIGHT(TEXT(AU324,"0.#"),1)=".",TRUE,FALSE)</formula>
    </cfRule>
  </conditionalFormatting>
  <conditionalFormatting sqref="AU325:AU328 AU323">
    <cfRule type="expression" dxfId="767" priority="67">
      <formula>IF(RIGHT(TEXT(AU323,"0.#"),1)=".",FALSE,TRUE)</formula>
    </cfRule>
    <cfRule type="expression" dxfId="766" priority="68">
      <formula>IF(RIGHT(TEXT(AU323,"0.#"),1)=".",TRUE,FALSE)</formula>
    </cfRule>
  </conditionalFormatting>
  <conditionalFormatting sqref="AI70">
    <cfRule type="expression" dxfId="765" priority="65">
      <formula>IF(RIGHT(TEXT(AI70,"0.#"),1)=".",FALSE,TRUE)</formula>
    </cfRule>
    <cfRule type="expression" dxfId="764" priority="66">
      <formula>IF(RIGHT(TEXT(AI70,"0.#"),1)=".",TRUE,FALSE)</formula>
    </cfRule>
  </conditionalFormatting>
  <conditionalFormatting sqref="AE70">
    <cfRule type="expression" dxfId="763" priority="63">
      <formula>IF(RIGHT(TEXT(AE70,"0.#"),1)=".",FALSE,TRUE)</formula>
    </cfRule>
    <cfRule type="expression" dxfId="762" priority="64">
      <formula>IF(RIGHT(TEXT(AE70,"0.#"),1)=".",TRUE,FALSE)</formula>
    </cfRule>
  </conditionalFormatting>
  <conditionalFormatting sqref="AI69">
    <cfRule type="expression" dxfId="761" priority="61">
      <formula>IF(RIGHT(TEXT(AI69,"0.#"),1)=".",FALSE,TRUE)</formula>
    </cfRule>
    <cfRule type="expression" dxfId="760" priority="62">
      <formula>IF(RIGHT(TEXT(AI69,"0.#"),1)=".",TRUE,FALSE)</formula>
    </cfRule>
  </conditionalFormatting>
  <conditionalFormatting sqref="AE69">
    <cfRule type="expression" dxfId="759" priority="59">
      <formula>IF(RIGHT(TEXT(AE69,"0.#"),1)=".",FALSE,TRUE)</formula>
    </cfRule>
    <cfRule type="expression" dxfId="758" priority="60">
      <formula>IF(RIGHT(TEXT(AE69,"0.#"),1)=".",TRUE,FALSE)</formula>
    </cfRule>
  </conditionalFormatting>
  <conditionalFormatting sqref="AM70">
    <cfRule type="expression" dxfId="757" priority="57">
      <formula>IF(RIGHT(TEXT(AM70,"0.#"),1)=".",FALSE,TRUE)</formula>
    </cfRule>
    <cfRule type="expression" dxfId="756" priority="58">
      <formula>IF(RIGHT(TEXT(AM70,"0.#"),1)=".",TRUE,FALSE)</formula>
    </cfRule>
  </conditionalFormatting>
  <conditionalFormatting sqref="AE73">
    <cfRule type="expression" dxfId="755" priority="55">
      <formula>IF(RIGHT(TEXT(AE73,"0.#"),1)=".",FALSE,TRUE)</formula>
    </cfRule>
    <cfRule type="expression" dxfId="754" priority="56">
      <formula>IF(RIGHT(TEXT(AE73,"0.#"),1)=".",TRUE,FALSE)</formula>
    </cfRule>
  </conditionalFormatting>
  <conditionalFormatting sqref="AM75">
    <cfRule type="expression" dxfId="753" priority="39">
      <formula>IF(RIGHT(TEXT(AM75,"0.#"),1)=".",FALSE,TRUE)</formula>
    </cfRule>
    <cfRule type="expression" dxfId="752" priority="40">
      <formula>IF(RIGHT(TEXT(AM75,"0.#"),1)=".",TRUE,FALSE)</formula>
    </cfRule>
  </conditionalFormatting>
  <conditionalFormatting sqref="AE74">
    <cfRule type="expression" dxfId="751" priority="53">
      <formula>IF(RIGHT(TEXT(AE74,"0.#"),1)=".",FALSE,TRUE)</formula>
    </cfRule>
    <cfRule type="expression" dxfId="750" priority="54">
      <formula>IF(RIGHT(TEXT(AE74,"0.#"),1)=".",TRUE,FALSE)</formula>
    </cfRule>
  </conditionalFormatting>
  <conditionalFormatting sqref="AE75">
    <cfRule type="expression" dxfId="749" priority="51">
      <formula>IF(RIGHT(TEXT(AE75,"0.#"),1)=".",FALSE,TRUE)</formula>
    </cfRule>
    <cfRule type="expression" dxfId="748" priority="52">
      <formula>IF(RIGHT(TEXT(AE75,"0.#"),1)=".",TRUE,FALSE)</formula>
    </cfRule>
  </conditionalFormatting>
  <conditionalFormatting sqref="AI75">
    <cfRule type="expression" dxfId="747" priority="49">
      <formula>IF(RIGHT(TEXT(AI75,"0.#"),1)=".",FALSE,TRUE)</formula>
    </cfRule>
    <cfRule type="expression" dxfId="746" priority="50">
      <formula>IF(RIGHT(TEXT(AI75,"0.#"),1)=".",TRUE,FALSE)</formula>
    </cfRule>
  </conditionalFormatting>
  <conditionalFormatting sqref="AI74">
    <cfRule type="expression" dxfId="745" priority="47">
      <formula>IF(RIGHT(TEXT(AI74,"0.#"),1)=".",FALSE,TRUE)</formula>
    </cfRule>
    <cfRule type="expression" dxfId="744" priority="48">
      <formula>IF(RIGHT(TEXT(AI74,"0.#"),1)=".",TRUE,FALSE)</formula>
    </cfRule>
  </conditionalFormatting>
  <conditionalFormatting sqref="AI73">
    <cfRule type="expression" dxfId="743" priority="45">
      <formula>IF(RIGHT(TEXT(AI73,"0.#"),1)=".",FALSE,TRUE)</formula>
    </cfRule>
    <cfRule type="expression" dxfId="742" priority="46">
      <formula>IF(RIGHT(TEXT(AI73,"0.#"),1)=".",TRUE,FALSE)</formula>
    </cfRule>
  </conditionalFormatting>
  <conditionalFormatting sqref="AM73">
    <cfRule type="expression" dxfId="741" priority="43">
      <formula>IF(RIGHT(TEXT(AM73,"0.#"),1)=".",FALSE,TRUE)</formula>
    </cfRule>
    <cfRule type="expression" dxfId="740" priority="44">
      <formula>IF(RIGHT(TEXT(AM73,"0.#"),1)=".",TRUE,FALSE)</formula>
    </cfRule>
  </conditionalFormatting>
  <conditionalFormatting sqref="AM74">
    <cfRule type="expression" dxfId="739" priority="41">
      <formula>IF(RIGHT(TEXT(AM74,"0.#"),1)=".",FALSE,TRUE)</formula>
    </cfRule>
    <cfRule type="expression" dxfId="738" priority="42">
      <formula>IF(RIGHT(TEXT(AM74,"0.#"),1)=".",TRUE,FALSE)</formula>
    </cfRule>
  </conditionalFormatting>
  <conditionalFormatting sqref="AQ73:AQ75">
    <cfRule type="expression" dxfId="737" priority="37">
      <formula>IF(RIGHT(TEXT(AQ73,"0.#"),1)=".",FALSE,TRUE)</formula>
    </cfRule>
    <cfRule type="expression" dxfId="736" priority="38">
      <formula>IF(RIGHT(TEXT(AQ73,"0.#"),1)=".",TRUE,FALSE)</formula>
    </cfRule>
  </conditionalFormatting>
  <conditionalFormatting sqref="AU73:AU75">
    <cfRule type="expression" dxfId="735" priority="35">
      <formula>IF(RIGHT(TEXT(AU73,"0.#"),1)=".",FALSE,TRUE)</formula>
    </cfRule>
    <cfRule type="expression" dxfId="734" priority="36">
      <formula>IF(RIGHT(TEXT(AU73,"0.#"),1)=".",TRUE,FALSE)</formula>
    </cfRule>
  </conditionalFormatting>
  <conditionalFormatting sqref="AE85">
    <cfRule type="expression" dxfId="733" priority="33">
      <formula>IF(RIGHT(TEXT(AE85,"0.#"),1)=".",FALSE,TRUE)</formula>
    </cfRule>
    <cfRule type="expression" dxfId="732" priority="34">
      <formula>IF(RIGHT(TEXT(AE85,"0.#"),1)=".",TRUE,FALSE)</formula>
    </cfRule>
  </conditionalFormatting>
  <conditionalFormatting sqref="AM85">
    <cfRule type="expression" dxfId="731" priority="29">
      <formula>IF(RIGHT(TEXT(AM85,"0.#"),1)=".",FALSE,TRUE)</formula>
    </cfRule>
    <cfRule type="expression" dxfId="730" priority="30">
      <formula>IF(RIGHT(TEXT(AM85,"0.#"),1)=".",TRUE,FALSE)</formula>
    </cfRule>
  </conditionalFormatting>
  <conditionalFormatting sqref="AI85">
    <cfRule type="expression" dxfId="729" priority="31">
      <formula>IF(RIGHT(TEXT(AI85,"0.#"),1)=".",FALSE,TRUE)</formula>
    </cfRule>
    <cfRule type="expression" dxfId="728" priority="32">
      <formula>IF(RIGHT(TEXT(AI85,"0.#"),1)=".",TRUE,FALSE)</formula>
    </cfRule>
  </conditionalFormatting>
  <conditionalFormatting sqref="AQ85">
    <cfRule type="expression" dxfId="727" priority="27">
      <formula>IF(RIGHT(TEXT(AQ85,"0.#"),1)=".",FALSE,TRUE)</formula>
    </cfRule>
    <cfRule type="expression" dxfId="726" priority="28">
      <formula>IF(RIGHT(TEXT(AQ85,"0.#"),1)=".",TRUE,FALSE)</formula>
    </cfRule>
  </conditionalFormatting>
  <conditionalFormatting sqref="AU85">
    <cfRule type="expression" dxfId="725" priority="25">
      <formula>IF(RIGHT(TEXT(AU85,"0.#"),1)=".",FALSE,TRUE)</formula>
    </cfRule>
    <cfRule type="expression" dxfId="724" priority="26">
      <formula>IF(RIGHT(TEXT(AU85,"0.#"),1)=".",TRUE,FALSE)</formula>
    </cfRule>
  </conditionalFormatting>
  <conditionalFormatting sqref="AE86">
    <cfRule type="expression" dxfId="723" priority="23">
      <formula>IF(RIGHT(TEXT(AE86,"0.#"),1)=".",FALSE,TRUE)</formula>
    </cfRule>
    <cfRule type="expression" dxfId="722" priority="24">
      <formula>IF(RIGHT(TEXT(AE86,"0.#"),1)=".",TRUE,FALSE)</formula>
    </cfRule>
  </conditionalFormatting>
  <conditionalFormatting sqref="AE87">
    <cfRule type="expression" dxfId="721" priority="21">
      <formula>IF(RIGHT(TEXT(AE87,"0.#"),1)=".",FALSE,TRUE)</formula>
    </cfRule>
    <cfRule type="expression" dxfId="720" priority="22">
      <formula>IF(RIGHT(TEXT(AE87,"0.#"),1)=".",TRUE,FALSE)</formula>
    </cfRule>
  </conditionalFormatting>
  <conditionalFormatting sqref="AI87">
    <cfRule type="expression" dxfId="719" priority="19">
      <formula>IF(RIGHT(TEXT(AI87,"0.#"),1)=".",FALSE,TRUE)</formula>
    </cfRule>
    <cfRule type="expression" dxfId="718" priority="20">
      <formula>IF(RIGHT(TEXT(AI87,"0.#"),1)=".",TRUE,FALSE)</formula>
    </cfRule>
  </conditionalFormatting>
  <conditionalFormatting sqref="AI86">
    <cfRule type="expression" dxfId="717" priority="17">
      <formula>IF(RIGHT(TEXT(AI86,"0.#"),1)=".",FALSE,TRUE)</formula>
    </cfRule>
    <cfRule type="expression" dxfId="716" priority="18">
      <formula>IF(RIGHT(TEXT(AI86,"0.#"),1)=".",TRUE,FALSE)</formula>
    </cfRule>
  </conditionalFormatting>
  <conditionalFormatting sqref="AM86">
    <cfRule type="expression" dxfId="715" priority="15">
      <formula>IF(RIGHT(TEXT(AM86,"0.#"),1)=".",FALSE,TRUE)</formula>
    </cfRule>
    <cfRule type="expression" dxfId="714" priority="16">
      <formula>IF(RIGHT(TEXT(AM86,"0.#"),1)=".",TRUE,FALSE)</formula>
    </cfRule>
  </conditionalFormatting>
  <conditionalFormatting sqref="AM87">
    <cfRule type="expression" dxfId="713" priority="13">
      <formula>IF(RIGHT(TEXT(AM87,"0.#"),1)=".",FALSE,TRUE)</formula>
    </cfRule>
    <cfRule type="expression" dxfId="712" priority="14">
      <formula>IF(RIGHT(TEXT(AM87,"0.#"),1)=".",TRUE,FALSE)</formula>
    </cfRule>
  </conditionalFormatting>
  <conditionalFormatting sqref="AQ86:AQ87">
    <cfRule type="expression" dxfId="711" priority="11">
      <formula>IF(RIGHT(TEXT(AQ86,"0.#"),1)=".",FALSE,TRUE)</formula>
    </cfRule>
    <cfRule type="expression" dxfId="710" priority="12">
      <formula>IF(RIGHT(TEXT(AQ86,"0.#"),1)=".",TRUE,FALSE)</formula>
    </cfRule>
  </conditionalFormatting>
  <conditionalFormatting sqref="AU86:AU87">
    <cfRule type="expression" dxfId="709" priority="9">
      <formula>IF(RIGHT(TEXT(AU86,"0.#"),1)=".",FALSE,TRUE)</formula>
    </cfRule>
    <cfRule type="expression" dxfId="708" priority="10">
      <formula>IF(RIGHT(TEXT(AU86,"0.#"),1)=".",TRUE,FALSE)</formula>
    </cfRule>
  </conditionalFormatting>
  <conditionalFormatting sqref="AI35">
    <cfRule type="expression" dxfId="707" priority="7">
      <formula>IF(RIGHT(TEXT(AI35,"0.#"),1)=".",FALSE,TRUE)</formula>
    </cfRule>
    <cfRule type="expression" dxfId="706" priority="8">
      <formula>IF(RIGHT(TEXT(AI35,"0.#"),1)=".",TRUE,FALSE)</formula>
    </cfRule>
  </conditionalFormatting>
  <conditionalFormatting sqref="AI36">
    <cfRule type="expression" dxfId="705" priority="5">
      <formula>IF(RIGHT(TEXT(AI36,"0.#"),1)=".",FALSE,TRUE)</formula>
    </cfRule>
    <cfRule type="expression" dxfId="704" priority="6">
      <formula>IF(RIGHT(TEXT(AI36,"0.#"),1)=".",TRUE,FALSE)</formula>
    </cfRule>
  </conditionalFormatting>
  <conditionalFormatting sqref="AE35">
    <cfRule type="expression" dxfId="703" priority="3">
      <formula>IF(RIGHT(TEXT(AE35,"0.#"),1)=".",FALSE,TRUE)</formula>
    </cfRule>
    <cfRule type="expression" dxfId="702" priority="4">
      <formula>IF(RIGHT(TEXT(AE35,"0.#"),1)=".",TRUE,FALSE)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698</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315</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0"/>
      <c r="Z2" s="291"/>
      <c r="AA2" s="292"/>
      <c r="AB2" s="944" t="s">
        <v>11</v>
      </c>
      <c r="AC2" s="945"/>
      <c r="AD2" s="946"/>
      <c r="AE2" s="933" t="s">
        <v>370</v>
      </c>
      <c r="AF2" s="933"/>
      <c r="AG2" s="933"/>
      <c r="AH2" s="128"/>
      <c r="AI2" s="933" t="s">
        <v>466</v>
      </c>
      <c r="AJ2" s="933"/>
      <c r="AK2" s="933"/>
      <c r="AL2" s="128"/>
      <c r="AM2" s="933" t="s">
        <v>467</v>
      </c>
      <c r="AN2" s="933"/>
      <c r="AO2" s="933"/>
      <c r="AP2" s="128"/>
      <c r="AQ2" s="135" t="s">
        <v>223</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1"/>
      <c r="Z3" s="942"/>
      <c r="AA3" s="943"/>
      <c r="AB3" s="947"/>
      <c r="AC3" s="719"/>
      <c r="AD3" s="720"/>
      <c r="AE3" s="702"/>
      <c r="AF3" s="702"/>
      <c r="AG3" s="702"/>
      <c r="AH3" s="131"/>
      <c r="AI3" s="702"/>
      <c r="AJ3" s="702"/>
      <c r="AK3" s="702"/>
      <c r="AL3" s="131"/>
      <c r="AM3" s="702"/>
      <c r="AN3" s="702"/>
      <c r="AO3" s="702"/>
      <c r="AP3" s="131"/>
      <c r="AQ3" s="140"/>
      <c r="AR3" s="141"/>
      <c r="AS3" s="142" t="s">
        <v>224</v>
      </c>
      <c r="AT3" s="143"/>
      <c r="AU3" s="141"/>
      <c r="AV3" s="141"/>
      <c r="AW3" s="123" t="s">
        <v>170</v>
      </c>
      <c r="AX3" s="144"/>
      <c r="AY3" s="34">
        <f t="shared" ref="AY3:AY8" si="0">$AY$2</f>
        <v>0</v>
      </c>
    </row>
    <row r="4" spans="1:51" ht="22.5" customHeight="1" x14ac:dyDescent="0.15">
      <c r="A4" s="697"/>
      <c r="B4" s="695"/>
      <c r="C4" s="695"/>
      <c r="D4" s="695"/>
      <c r="E4" s="695"/>
      <c r="F4" s="696"/>
      <c r="G4" s="193"/>
      <c r="H4" s="951"/>
      <c r="I4" s="951"/>
      <c r="J4" s="951"/>
      <c r="K4" s="951"/>
      <c r="L4" s="951"/>
      <c r="M4" s="951"/>
      <c r="N4" s="951"/>
      <c r="O4" s="952"/>
      <c r="P4" s="146"/>
      <c r="Q4" s="662"/>
      <c r="R4" s="662"/>
      <c r="S4" s="662"/>
      <c r="T4" s="662"/>
      <c r="U4" s="662"/>
      <c r="V4" s="662"/>
      <c r="W4" s="662"/>
      <c r="X4" s="663"/>
      <c r="Y4" s="937" t="s">
        <v>12</v>
      </c>
      <c r="Z4" s="938"/>
      <c r="AA4" s="939"/>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6"/>
      <c r="H6" s="957"/>
      <c r="I6" s="957"/>
      <c r="J6" s="957"/>
      <c r="K6" s="957"/>
      <c r="L6" s="957"/>
      <c r="M6" s="957"/>
      <c r="N6" s="957"/>
      <c r="O6" s="958"/>
      <c r="P6" s="665"/>
      <c r="Q6" s="665"/>
      <c r="R6" s="665"/>
      <c r="S6" s="665"/>
      <c r="T6" s="665"/>
      <c r="U6" s="665"/>
      <c r="V6" s="665"/>
      <c r="W6" s="665"/>
      <c r="X6" s="666"/>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342</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315</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0"/>
      <c r="Z9" s="291"/>
      <c r="AA9" s="292"/>
      <c r="AB9" s="944" t="s">
        <v>11</v>
      </c>
      <c r="AC9" s="945"/>
      <c r="AD9" s="946"/>
      <c r="AE9" s="933" t="s">
        <v>370</v>
      </c>
      <c r="AF9" s="933"/>
      <c r="AG9" s="933"/>
      <c r="AH9" s="128"/>
      <c r="AI9" s="933" t="s">
        <v>466</v>
      </c>
      <c r="AJ9" s="933"/>
      <c r="AK9" s="933"/>
      <c r="AL9" s="128"/>
      <c r="AM9" s="933" t="s">
        <v>467</v>
      </c>
      <c r="AN9" s="933"/>
      <c r="AO9" s="933"/>
      <c r="AP9" s="128"/>
      <c r="AQ9" s="135" t="s">
        <v>223</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1"/>
      <c r="Z10" s="942"/>
      <c r="AA10" s="943"/>
      <c r="AB10" s="947"/>
      <c r="AC10" s="719"/>
      <c r="AD10" s="720"/>
      <c r="AE10" s="702"/>
      <c r="AF10" s="702"/>
      <c r="AG10" s="702"/>
      <c r="AH10" s="131"/>
      <c r="AI10" s="702"/>
      <c r="AJ10" s="702"/>
      <c r="AK10" s="702"/>
      <c r="AL10" s="131"/>
      <c r="AM10" s="702"/>
      <c r="AN10" s="702"/>
      <c r="AO10" s="702"/>
      <c r="AP10" s="131"/>
      <c r="AQ10" s="140"/>
      <c r="AR10" s="141"/>
      <c r="AS10" s="142" t="s">
        <v>224</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1"/>
      <c r="I11" s="951"/>
      <c r="J11" s="951"/>
      <c r="K11" s="951"/>
      <c r="L11" s="951"/>
      <c r="M11" s="951"/>
      <c r="N11" s="951"/>
      <c r="O11" s="952"/>
      <c r="P11" s="146"/>
      <c r="Q11" s="662"/>
      <c r="R11" s="662"/>
      <c r="S11" s="662"/>
      <c r="T11" s="662"/>
      <c r="U11" s="662"/>
      <c r="V11" s="662"/>
      <c r="W11" s="662"/>
      <c r="X11" s="663"/>
      <c r="Y11" s="937" t="s">
        <v>12</v>
      </c>
      <c r="Z11" s="938"/>
      <c r="AA11" s="939"/>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5"/>
      <c r="Q13" s="665"/>
      <c r="R13" s="665"/>
      <c r="S13" s="665"/>
      <c r="T13" s="665"/>
      <c r="U13" s="665"/>
      <c r="V13" s="665"/>
      <c r="W13" s="665"/>
      <c r="X13" s="666"/>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342</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315</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0"/>
      <c r="Z16" s="291"/>
      <c r="AA16" s="292"/>
      <c r="AB16" s="944" t="s">
        <v>11</v>
      </c>
      <c r="AC16" s="945"/>
      <c r="AD16" s="946"/>
      <c r="AE16" s="933" t="s">
        <v>370</v>
      </c>
      <c r="AF16" s="933"/>
      <c r="AG16" s="933"/>
      <c r="AH16" s="128"/>
      <c r="AI16" s="933" t="s">
        <v>466</v>
      </c>
      <c r="AJ16" s="933"/>
      <c r="AK16" s="933"/>
      <c r="AL16" s="128"/>
      <c r="AM16" s="933" t="s">
        <v>467</v>
      </c>
      <c r="AN16" s="933"/>
      <c r="AO16" s="933"/>
      <c r="AP16" s="128"/>
      <c r="AQ16" s="135" t="s">
        <v>223</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1"/>
      <c r="Z17" s="942"/>
      <c r="AA17" s="943"/>
      <c r="AB17" s="947"/>
      <c r="AC17" s="719"/>
      <c r="AD17" s="720"/>
      <c r="AE17" s="702"/>
      <c r="AF17" s="702"/>
      <c r="AG17" s="702"/>
      <c r="AH17" s="131"/>
      <c r="AI17" s="702"/>
      <c r="AJ17" s="702"/>
      <c r="AK17" s="702"/>
      <c r="AL17" s="131"/>
      <c r="AM17" s="702"/>
      <c r="AN17" s="702"/>
      <c r="AO17" s="702"/>
      <c r="AP17" s="131"/>
      <c r="AQ17" s="140"/>
      <c r="AR17" s="141"/>
      <c r="AS17" s="142" t="s">
        <v>224</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1"/>
      <c r="I18" s="951"/>
      <c r="J18" s="951"/>
      <c r="K18" s="951"/>
      <c r="L18" s="951"/>
      <c r="M18" s="951"/>
      <c r="N18" s="951"/>
      <c r="O18" s="952"/>
      <c r="P18" s="146"/>
      <c r="Q18" s="662"/>
      <c r="R18" s="662"/>
      <c r="S18" s="662"/>
      <c r="T18" s="662"/>
      <c r="U18" s="662"/>
      <c r="V18" s="662"/>
      <c r="W18" s="662"/>
      <c r="X18" s="663"/>
      <c r="Y18" s="937" t="s">
        <v>12</v>
      </c>
      <c r="Z18" s="938"/>
      <c r="AA18" s="939"/>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5"/>
      <c r="Q20" s="665"/>
      <c r="R20" s="665"/>
      <c r="S20" s="665"/>
      <c r="T20" s="665"/>
      <c r="U20" s="665"/>
      <c r="V20" s="665"/>
      <c r="W20" s="665"/>
      <c r="X20" s="666"/>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342</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315</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0"/>
      <c r="Z23" s="291"/>
      <c r="AA23" s="292"/>
      <c r="AB23" s="944" t="s">
        <v>11</v>
      </c>
      <c r="AC23" s="945"/>
      <c r="AD23" s="946"/>
      <c r="AE23" s="933" t="s">
        <v>370</v>
      </c>
      <c r="AF23" s="933"/>
      <c r="AG23" s="933"/>
      <c r="AH23" s="128"/>
      <c r="AI23" s="933" t="s">
        <v>466</v>
      </c>
      <c r="AJ23" s="933"/>
      <c r="AK23" s="933"/>
      <c r="AL23" s="128"/>
      <c r="AM23" s="933" t="s">
        <v>467</v>
      </c>
      <c r="AN23" s="933"/>
      <c r="AO23" s="933"/>
      <c r="AP23" s="128"/>
      <c r="AQ23" s="135" t="s">
        <v>223</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1"/>
      <c r="Z24" s="942"/>
      <c r="AA24" s="943"/>
      <c r="AB24" s="947"/>
      <c r="AC24" s="719"/>
      <c r="AD24" s="720"/>
      <c r="AE24" s="702"/>
      <c r="AF24" s="702"/>
      <c r="AG24" s="702"/>
      <c r="AH24" s="131"/>
      <c r="AI24" s="702"/>
      <c r="AJ24" s="702"/>
      <c r="AK24" s="702"/>
      <c r="AL24" s="131"/>
      <c r="AM24" s="702"/>
      <c r="AN24" s="702"/>
      <c r="AO24" s="702"/>
      <c r="AP24" s="131"/>
      <c r="AQ24" s="140"/>
      <c r="AR24" s="141"/>
      <c r="AS24" s="142" t="s">
        <v>224</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1"/>
      <c r="I25" s="951"/>
      <c r="J25" s="951"/>
      <c r="K25" s="951"/>
      <c r="L25" s="951"/>
      <c r="M25" s="951"/>
      <c r="N25" s="951"/>
      <c r="O25" s="952"/>
      <c r="P25" s="146"/>
      <c r="Q25" s="662"/>
      <c r="R25" s="662"/>
      <c r="S25" s="662"/>
      <c r="T25" s="662"/>
      <c r="U25" s="662"/>
      <c r="V25" s="662"/>
      <c r="W25" s="662"/>
      <c r="X25" s="663"/>
      <c r="Y25" s="937" t="s">
        <v>12</v>
      </c>
      <c r="Z25" s="938"/>
      <c r="AA25" s="939"/>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5"/>
      <c r="Q27" s="665"/>
      <c r="R27" s="665"/>
      <c r="S27" s="665"/>
      <c r="T27" s="665"/>
      <c r="U27" s="665"/>
      <c r="V27" s="665"/>
      <c r="W27" s="665"/>
      <c r="X27" s="666"/>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342</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315</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0"/>
      <c r="Z30" s="291"/>
      <c r="AA30" s="292"/>
      <c r="AB30" s="944" t="s">
        <v>11</v>
      </c>
      <c r="AC30" s="945"/>
      <c r="AD30" s="946"/>
      <c r="AE30" s="933" t="s">
        <v>370</v>
      </c>
      <c r="AF30" s="933"/>
      <c r="AG30" s="933"/>
      <c r="AH30" s="128"/>
      <c r="AI30" s="933" t="s">
        <v>466</v>
      </c>
      <c r="AJ30" s="933"/>
      <c r="AK30" s="933"/>
      <c r="AL30" s="128"/>
      <c r="AM30" s="933" t="s">
        <v>467</v>
      </c>
      <c r="AN30" s="933"/>
      <c r="AO30" s="933"/>
      <c r="AP30" s="128"/>
      <c r="AQ30" s="135" t="s">
        <v>223</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1"/>
      <c r="Z31" s="942"/>
      <c r="AA31" s="943"/>
      <c r="AB31" s="947"/>
      <c r="AC31" s="719"/>
      <c r="AD31" s="720"/>
      <c r="AE31" s="702"/>
      <c r="AF31" s="702"/>
      <c r="AG31" s="702"/>
      <c r="AH31" s="131"/>
      <c r="AI31" s="702"/>
      <c r="AJ31" s="702"/>
      <c r="AK31" s="702"/>
      <c r="AL31" s="131"/>
      <c r="AM31" s="702"/>
      <c r="AN31" s="702"/>
      <c r="AO31" s="702"/>
      <c r="AP31" s="131"/>
      <c r="AQ31" s="140"/>
      <c r="AR31" s="141"/>
      <c r="AS31" s="142" t="s">
        <v>224</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1"/>
      <c r="I32" s="951"/>
      <c r="J32" s="951"/>
      <c r="K32" s="951"/>
      <c r="L32" s="951"/>
      <c r="M32" s="951"/>
      <c r="N32" s="951"/>
      <c r="O32" s="952"/>
      <c r="P32" s="146"/>
      <c r="Q32" s="662"/>
      <c r="R32" s="662"/>
      <c r="S32" s="662"/>
      <c r="T32" s="662"/>
      <c r="U32" s="662"/>
      <c r="V32" s="662"/>
      <c r="W32" s="662"/>
      <c r="X32" s="663"/>
      <c r="Y32" s="937" t="s">
        <v>12</v>
      </c>
      <c r="Z32" s="938"/>
      <c r="AA32" s="939"/>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5"/>
      <c r="Q34" s="665"/>
      <c r="R34" s="665"/>
      <c r="S34" s="665"/>
      <c r="T34" s="665"/>
      <c r="U34" s="665"/>
      <c r="V34" s="665"/>
      <c r="W34" s="665"/>
      <c r="X34" s="666"/>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342</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315</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0"/>
      <c r="Z37" s="291"/>
      <c r="AA37" s="292"/>
      <c r="AB37" s="944" t="s">
        <v>11</v>
      </c>
      <c r="AC37" s="945"/>
      <c r="AD37" s="946"/>
      <c r="AE37" s="933" t="s">
        <v>370</v>
      </c>
      <c r="AF37" s="933"/>
      <c r="AG37" s="933"/>
      <c r="AH37" s="128"/>
      <c r="AI37" s="933" t="s">
        <v>466</v>
      </c>
      <c r="AJ37" s="933"/>
      <c r="AK37" s="933"/>
      <c r="AL37" s="128"/>
      <c r="AM37" s="933" t="s">
        <v>467</v>
      </c>
      <c r="AN37" s="933"/>
      <c r="AO37" s="933"/>
      <c r="AP37" s="128"/>
      <c r="AQ37" s="135" t="s">
        <v>223</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1"/>
      <c r="Z38" s="942"/>
      <c r="AA38" s="943"/>
      <c r="AB38" s="947"/>
      <c r="AC38" s="719"/>
      <c r="AD38" s="720"/>
      <c r="AE38" s="702"/>
      <c r="AF38" s="702"/>
      <c r="AG38" s="702"/>
      <c r="AH38" s="131"/>
      <c r="AI38" s="702"/>
      <c r="AJ38" s="702"/>
      <c r="AK38" s="702"/>
      <c r="AL38" s="131"/>
      <c r="AM38" s="702"/>
      <c r="AN38" s="702"/>
      <c r="AO38" s="702"/>
      <c r="AP38" s="131"/>
      <c r="AQ38" s="140"/>
      <c r="AR38" s="141"/>
      <c r="AS38" s="142" t="s">
        <v>224</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1"/>
      <c r="I39" s="951"/>
      <c r="J39" s="951"/>
      <c r="K39" s="951"/>
      <c r="L39" s="951"/>
      <c r="M39" s="951"/>
      <c r="N39" s="951"/>
      <c r="O39" s="952"/>
      <c r="P39" s="146"/>
      <c r="Q39" s="662"/>
      <c r="R39" s="662"/>
      <c r="S39" s="662"/>
      <c r="T39" s="662"/>
      <c r="U39" s="662"/>
      <c r="V39" s="662"/>
      <c r="W39" s="662"/>
      <c r="X39" s="663"/>
      <c r="Y39" s="937" t="s">
        <v>12</v>
      </c>
      <c r="Z39" s="938"/>
      <c r="AA39" s="939"/>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5"/>
      <c r="Q41" s="665"/>
      <c r="R41" s="665"/>
      <c r="S41" s="665"/>
      <c r="T41" s="665"/>
      <c r="U41" s="665"/>
      <c r="V41" s="665"/>
      <c r="W41" s="665"/>
      <c r="X41" s="666"/>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342</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315</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0"/>
      <c r="Z44" s="291"/>
      <c r="AA44" s="292"/>
      <c r="AB44" s="944" t="s">
        <v>11</v>
      </c>
      <c r="AC44" s="945"/>
      <c r="AD44" s="946"/>
      <c r="AE44" s="933" t="s">
        <v>370</v>
      </c>
      <c r="AF44" s="933"/>
      <c r="AG44" s="933"/>
      <c r="AH44" s="128"/>
      <c r="AI44" s="933" t="s">
        <v>466</v>
      </c>
      <c r="AJ44" s="933"/>
      <c r="AK44" s="933"/>
      <c r="AL44" s="128"/>
      <c r="AM44" s="933" t="s">
        <v>467</v>
      </c>
      <c r="AN44" s="933"/>
      <c r="AO44" s="933"/>
      <c r="AP44" s="128"/>
      <c r="AQ44" s="135" t="s">
        <v>223</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1"/>
      <c r="Z45" s="942"/>
      <c r="AA45" s="943"/>
      <c r="AB45" s="947"/>
      <c r="AC45" s="719"/>
      <c r="AD45" s="720"/>
      <c r="AE45" s="702"/>
      <c r="AF45" s="702"/>
      <c r="AG45" s="702"/>
      <c r="AH45" s="131"/>
      <c r="AI45" s="702"/>
      <c r="AJ45" s="702"/>
      <c r="AK45" s="702"/>
      <c r="AL45" s="131"/>
      <c r="AM45" s="702"/>
      <c r="AN45" s="702"/>
      <c r="AO45" s="702"/>
      <c r="AP45" s="131"/>
      <c r="AQ45" s="140"/>
      <c r="AR45" s="141"/>
      <c r="AS45" s="142" t="s">
        <v>224</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1"/>
      <c r="I46" s="951"/>
      <c r="J46" s="951"/>
      <c r="K46" s="951"/>
      <c r="L46" s="951"/>
      <c r="M46" s="951"/>
      <c r="N46" s="951"/>
      <c r="O46" s="952"/>
      <c r="P46" s="146"/>
      <c r="Q46" s="662"/>
      <c r="R46" s="662"/>
      <c r="S46" s="662"/>
      <c r="T46" s="662"/>
      <c r="U46" s="662"/>
      <c r="V46" s="662"/>
      <c r="W46" s="662"/>
      <c r="X46" s="663"/>
      <c r="Y46" s="937" t="s">
        <v>12</v>
      </c>
      <c r="Z46" s="938"/>
      <c r="AA46" s="939"/>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5"/>
      <c r="Q48" s="665"/>
      <c r="R48" s="665"/>
      <c r="S48" s="665"/>
      <c r="T48" s="665"/>
      <c r="U48" s="665"/>
      <c r="V48" s="665"/>
      <c r="W48" s="665"/>
      <c r="X48" s="666"/>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342</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315</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0"/>
      <c r="Z51" s="291"/>
      <c r="AA51" s="292"/>
      <c r="AB51" s="128" t="s">
        <v>11</v>
      </c>
      <c r="AC51" s="945"/>
      <c r="AD51" s="946"/>
      <c r="AE51" s="933" t="s">
        <v>370</v>
      </c>
      <c r="AF51" s="933"/>
      <c r="AG51" s="933"/>
      <c r="AH51" s="128"/>
      <c r="AI51" s="933" t="s">
        <v>466</v>
      </c>
      <c r="AJ51" s="933"/>
      <c r="AK51" s="933"/>
      <c r="AL51" s="128"/>
      <c r="AM51" s="933" t="s">
        <v>467</v>
      </c>
      <c r="AN51" s="933"/>
      <c r="AO51" s="933"/>
      <c r="AP51" s="128"/>
      <c r="AQ51" s="135" t="s">
        <v>223</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1"/>
      <c r="Z52" s="942"/>
      <c r="AA52" s="943"/>
      <c r="AB52" s="947"/>
      <c r="AC52" s="719"/>
      <c r="AD52" s="720"/>
      <c r="AE52" s="702"/>
      <c r="AF52" s="702"/>
      <c r="AG52" s="702"/>
      <c r="AH52" s="131"/>
      <c r="AI52" s="702"/>
      <c r="AJ52" s="702"/>
      <c r="AK52" s="702"/>
      <c r="AL52" s="131"/>
      <c r="AM52" s="702"/>
      <c r="AN52" s="702"/>
      <c r="AO52" s="702"/>
      <c r="AP52" s="131"/>
      <c r="AQ52" s="140"/>
      <c r="AR52" s="141"/>
      <c r="AS52" s="142" t="s">
        <v>224</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1"/>
      <c r="I53" s="951"/>
      <c r="J53" s="951"/>
      <c r="K53" s="951"/>
      <c r="L53" s="951"/>
      <c r="M53" s="951"/>
      <c r="N53" s="951"/>
      <c r="O53" s="952"/>
      <c r="P53" s="146"/>
      <c r="Q53" s="662"/>
      <c r="R53" s="662"/>
      <c r="S53" s="662"/>
      <c r="T53" s="662"/>
      <c r="U53" s="662"/>
      <c r="V53" s="662"/>
      <c r="W53" s="662"/>
      <c r="X53" s="663"/>
      <c r="Y53" s="937" t="s">
        <v>12</v>
      </c>
      <c r="Z53" s="938"/>
      <c r="AA53" s="939"/>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5"/>
      <c r="Q55" s="665"/>
      <c r="R55" s="665"/>
      <c r="S55" s="665"/>
      <c r="T55" s="665"/>
      <c r="U55" s="665"/>
      <c r="V55" s="665"/>
      <c r="W55" s="665"/>
      <c r="X55" s="666"/>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342</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315</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0"/>
      <c r="Z58" s="291"/>
      <c r="AA58" s="292"/>
      <c r="AB58" s="944" t="s">
        <v>11</v>
      </c>
      <c r="AC58" s="945"/>
      <c r="AD58" s="946"/>
      <c r="AE58" s="933" t="s">
        <v>370</v>
      </c>
      <c r="AF58" s="933"/>
      <c r="AG58" s="933"/>
      <c r="AH58" s="128"/>
      <c r="AI58" s="933" t="s">
        <v>466</v>
      </c>
      <c r="AJ58" s="933"/>
      <c r="AK58" s="933"/>
      <c r="AL58" s="128"/>
      <c r="AM58" s="933" t="s">
        <v>467</v>
      </c>
      <c r="AN58" s="933"/>
      <c r="AO58" s="933"/>
      <c r="AP58" s="128"/>
      <c r="AQ58" s="135" t="s">
        <v>223</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1"/>
      <c r="Z59" s="942"/>
      <c r="AA59" s="943"/>
      <c r="AB59" s="947"/>
      <c r="AC59" s="719"/>
      <c r="AD59" s="720"/>
      <c r="AE59" s="702"/>
      <c r="AF59" s="702"/>
      <c r="AG59" s="702"/>
      <c r="AH59" s="131"/>
      <c r="AI59" s="702"/>
      <c r="AJ59" s="702"/>
      <c r="AK59" s="702"/>
      <c r="AL59" s="131"/>
      <c r="AM59" s="702"/>
      <c r="AN59" s="702"/>
      <c r="AO59" s="702"/>
      <c r="AP59" s="131"/>
      <c r="AQ59" s="140"/>
      <c r="AR59" s="141"/>
      <c r="AS59" s="142" t="s">
        <v>224</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1"/>
      <c r="I60" s="951"/>
      <c r="J60" s="951"/>
      <c r="K60" s="951"/>
      <c r="L60" s="951"/>
      <c r="M60" s="951"/>
      <c r="N60" s="951"/>
      <c r="O60" s="952"/>
      <c r="P60" s="146"/>
      <c r="Q60" s="662"/>
      <c r="R60" s="662"/>
      <c r="S60" s="662"/>
      <c r="T60" s="662"/>
      <c r="U60" s="662"/>
      <c r="V60" s="662"/>
      <c r="W60" s="662"/>
      <c r="X60" s="663"/>
      <c r="Y60" s="937" t="s">
        <v>12</v>
      </c>
      <c r="Z60" s="938"/>
      <c r="AA60" s="939"/>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5"/>
      <c r="Q62" s="665"/>
      <c r="R62" s="665"/>
      <c r="S62" s="665"/>
      <c r="T62" s="665"/>
      <c r="U62" s="665"/>
      <c r="V62" s="665"/>
      <c r="W62" s="665"/>
      <c r="X62" s="666"/>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342</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315</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0"/>
      <c r="Z65" s="291"/>
      <c r="AA65" s="292"/>
      <c r="AB65" s="944" t="s">
        <v>11</v>
      </c>
      <c r="AC65" s="945"/>
      <c r="AD65" s="946"/>
      <c r="AE65" s="933" t="s">
        <v>370</v>
      </c>
      <c r="AF65" s="933"/>
      <c r="AG65" s="933"/>
      <c r="AH65" s="128"/>
      <c r="AI65" s="933" t="s">
        <v>466</v>
      </c>
      <c r="AJ65" s="933"/>
      <c r="AK65" s="933"/>
      <c r="AL65" s="128"/>
      <c r="AM65" s="933" t="s">
        <v>467</v>
      </c>
      <c r="AN65" s="933"/>
      <c r="AO65" s="933"/>
      <c r="AP65" s="128"/>
      <c r="AQ65" s="135" t="s">
        <v>223</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1"/>
      <c r="Z66" s="942"/>
      <c r="AA66" s="943"/>
      <c r="AB66" s="947"/>
      <c r="AC66" s="719"/>
      <c r="AD66" s="720"/>
      <c r="AE66" s="702"/>
      <c r="AF66" s="702"/>
      <c r="AG66" s="702"/>
      <c r="AH66" s="131"/>
      <c r="AI66" s="702"/>
      <c r="AJ66" s="702"/>
      <c r="AK66" s="702"/>
      <c r="AL66" s="131"/>
      <c r="AM66" s="702"/>
      <c r="AN66" s="702"/>
      <c r="AO66" s="702"/>
      <c r="AP66" s="131"/>
      <c r="AQ66" s="140"/>
      <c r="AR66" s="141"/>
      <c r="AS66" s="142" t="s">
        <v>224</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1"/>
      <c r="I67" s="951"/>
      <c r="J67" s="951"/>
      <c r="K67" s="951"/>
      <c r="L67" s="951"/>
      <c r="M67" s="951"/>
      <c r="N67" s="951"/>
      <c r="O67" s="952"/>
      <c r="P67" s="146"/>
      <c r="Q67" s="662"/>
      <c r="R67" s="662"/>
      <c r="S67" s="662"/>
      <c r="T67" s="662"/>
      <c r="U67" s="662"/>
      <c r="V67" s="662"/>
      <c r="W67" s="662"/>
      <c r="X67" s="663"/>
      <c r="Y67" s="937" t="s">
        <v>12</v>
      </c>
      <c r="Z67" s="938"/>
      <c r="AA67" s="939"/>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5"/>
      <c r="Q69" s="665"/>
      <c r="R69" s="665"/>
      <c r="S69" s="665"/>
      <c r="T69" s="665"/>
      <c r="U69" s="665"/>
      <c r="V69" s="665"/>
      <c r="W69" s="665"/>
      <c r="X69" s="666"/>
      <c r="Y69" s="190" t="s">
        <v>13</v>
      </c>
      <c r="Z69" s="934"/>
      <c r="AA69" s="935"/>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342</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7" t="s">
        <v>328</v>
      </c>
      <c r="H2" s="318"/>
      <c r="I2" s="318"/>
      <c r="J2" s="318"/>
      <c r="K2" s="318"/>
      <c r="L2" s="318"/>
      <c r="M2" s="318"/>
      <c r="N2" s="318"/>
      <c r="O2" s="318"/>
      <c r="P2" s="318"/>
      <c r="Q2" s="318"/>
      <c r="R2" s="318"/>
      <c r="S2" s="318"/>
      <c r="T2" s="318"/>
      <c r="U2" s="318"/>
      <c r="V2" s="318"/>
      <c r="W2" s="318"/>
      <c r="X2" s="318"/>
      <c r="Y2" s="318"/>
      <c r="Z2" s="318"/>
      <c r="AA2" s="318"/>
      <c r="AB2" s="319"/>
      <c r="AC2" s="317" t="s">
        <v>330</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0</v>
      </c>
    </row>
    <row r="4" spans="1:51" ht="24.75" customHeight="1" x14ac:dyDescent="0.15">
      <c r="A4" s="975"/>
      <c r="B4" s="976"/>
      <c r="C4" s="976"/>
      <c r="D4" s="976"/>
      <c r="E4" s="976"/>
      <c r="F4" s="977"/>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0</v>
      </c>
    </row>
    <row r="5" spans="1:51" ht="24.75" customHeight="1" x14ac:dyDescent="0.15">
      <c r="A5" s="975"/>
      <c r="B5" s="976"/>
      <c r="C5" s="976"/>
      <c r="D5" s="976"/>
      <c r="E5" s="976"/>
      <c r="F5" s="977"/>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15">
      <c r="A6" s="975"/>
      <c r="B6" s="976"/>
      <c r="C6" s="976"/>
      <c r="D6" s="976"/>
      <c r="E6" s="976"/>
      <c r="F6" s="977"/>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15">
      <c r="A7" s="975"/>
      <c r="B7" s="976"/>
      <c r="C7" s="976"/>
      <c r="D7" s="976"/>
      <c r="E7" s="976"/>
      <c r="F7" s="977"/>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15">
      <c r="A8" s="975"/>
      <c r="B8" s="976"/>
      <c r="C8" s="976"/>
      <c r="D8" s="976"/>
      <c r="E8" s="976"/>
      <c r="F8" s="977"/>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15">
      <c r="A9" s="975"/>
      <c r="B9" s="976"/>
      <c r="C9" s="976"/>
      <c r="D9" s="976"/>
      <c r="E9" s="976"/>
      <c r="F9" s="977"/>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15">
      <c r="A10" s="975"/>
      <c r="B10" s="976"/>
      <c r="C10" s="976"/>
      <c r="D10" s="976"/>
      <c r="E10" s="976"/>
      <c r="F10" s="977"/>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15">
      <c r="A11" s="975"/>
      <c r="B11" s="976"/>
      <c r="C11" s="976"/>
      <c r="D11" s="976"/>
      <c r="E11" s="976"/>
      <c r="F11" s="977"/>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15">
      <c r="A12" s="975"/>
      <c r="B12" s="976"/>
      <c r="C12" s="976"/>
      <c r="D12" s="976"/>
      <c r="E12" s="976"/>
      <c r="F12" s="977"/>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15">
      <c r="A13" s="975"/>
      <c r="B13" s="976"/>
      <c r="C13" s="976"/>
      <c r="D13" s="976"/>
      <c r="E13" s="976"/>
      <c r="F13" s="977"/>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
      <c r="A14" s="975"/>
      <c r="B14" s="976"/>
      <c r="C14" s="976"/>
      <c r="D14" s="976"/>
      <c r="E14" s="976"/>
      <c r="F14" s="977"/>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15">
      <c r="A15" s="975"/>
      <c r="B15" s="976"/>
      <c r="C15" s="976"/>
      <c r="D15" s="976"/>
      <c r="E15" s="976"/>
      <c r="F15" s="977"/>
      <c r="G15" s="317" t="s">
        <v>246</v>
      </c>
      <c r="H15" s="318"/>
      <c r="I15" s="318"/>
      <c r="J15" s="318"/>
      <c r="K15" s="318"/>
      <c r="L15" s="318"/>
      <c r="M15" s="318"/>
      <c r="N15" s="318"/>
      <c r="O15" s="318"/>
      <c r="P15" s="318"/>
      <c r="Q15" s="318"/>
      <c r="R15" s="318"/>
      <c r="S15" s="318"/>
      <c r="T15" s="318"/>
      <c r="U15" s="318"/>
      <c r="V15" s="318"/>
      <c r="W15" s="318"/>
      <c r="X15" s="318"/>
      <c r="Y15" s="318"/>
      <c r="Z15" s="318"/>
      <c r="AA15" s="318"/>
      <c r="AB15" s="319"/>
      <c r="AC15" s="317" t="s">
        <v>247</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customHeight="1" x14ac:dyDescent="0.15">
      <c r="A16" s="975"/>
      <c r="B16" s="976"/>
      <c r="C16" s="976"/>
      <c r="D16" s="976"/>
      <c r="E16" s="976"/>
      <c r="F16" s="977"/>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customHeight="1" x14ac:dyDescent="0.15">
      <c r="A17" s="975"/>
      <c r="B17" s="976"/>
      <c r="C17" s="976"/>
      <c r="D17" s="976"/>
      <c r="E17" s="976"/>
      <c r="F17" s="977"/>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customHeight="1" x14ac:dyDescent="0.15">
      <c r="A18" s="975"/>
      <c r="B18" s="976"/>
      <c r="C18" s="976"/>
      <c r="D18" s="976"/>
      <c r="E18" s="976"/>
      <c r="F18" s="977"/>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15">
      <c r="A19" s="975"/>
      <c r="B19" s="976"/>
      <c r="C19" s="976"/>
      <c r="D19" s="976"/>
      <c r="E19" s="976"/>
      <c r="F19" s="977"/>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15">
      <c r="A20" s="975"/>
      <c r="B20" s="976"/>
      <c r="C20" s="976"/>
      <c r="D20" s="976"/>
      <c r="E20" s="976"/>
      <c r="F20" s="977"/>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15">
      <c r="A21" s="975"/>
      <c r="B21" s="976"/>
      <c r="C21" s="976"/>
      <c r="D21" s="976"/>
      <c r="E21" s="976"/>
      <c r="F21" s="977"/>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15">
      <c r="A22" s="975"/>
      <c r="B22" s="976"/>
      <c r="C22" s="976"/>
      <c r="D22" s="976"/>
      <c r="E22" s="976"/>
      <c r="F22" s="977"/>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15">
      <c r="A23" s="975"/>
      <c r="B23" s="976"/>
      <c r="C23" s="976"/>
      <c r="D23" s="976"/>
      <c r="E23" s="976"/>
      <c r="F23" s="977"/>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15">
      <c r="A24" s="975"/>
      <c r="B24" s="976"/>
      <c r="C24" s="976"/>
      <c r="D24" s="976"/>
      <c r="E24" s="976"/>
      <c r="F24" s="977"/>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15">
      <c r="A25" s="975"/>
      <c r="B25" s="976"/>
      <c r="C25" s="976"/>
      <c r="D25" s="976"/>
      <c r="E25" s="976"/>
      <c r="F25" s="977"/>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15">
      <c r="A26" s="975"/>
      <c r="B26" s="976"/>
      <c r="C26" s="976"/>
      <c r="D26" s="976"/>
      <c r="E26" s="976"/>
      <c r="F26" s="977"/>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
      <c r="A27" s="975"/>
      <c r="B27" s="976"/>
      <c r="C27" s="976"/>
      <c r="D27" s="976"/>
      <c r="E27" s="976"/>
      <c r="F27" s="977"/>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15">
      <c r="A28" s="975"/>
      <c r="B28" s="976"/>
      <c r="C28" s="976"/>
      <c r="D28" s="976"/>
      <c r="E28" s="976"/>
      <c r="F28" s="977"/>
      <c r="G28" s="317" t="s">
        <v>245</v>
      </c>
      <c r="H28" s="318"/>
      <c r="I28" s="318"/>
      <c r="J28" s="318"/>
      <c r="K28" s="318"/>
      <c r="L28" s="318"/>
      <c r="M28" s="318"/>
      <c r="N28" s="318"/>
      <c r="O28" s="318"/>
      <c r="P28" s="318"/>
      <c r="Q28" s="318"/>
      <c r="R28" s="318"/>
      <c r="S28" s="318"/>
      <c r="T28" s="318"/>
      <c r="U28" s="318"/>
      <c r="V28" s="318"/>
      <c r="W28" s="318"/>
      <c r="X28" s="318"/>
      <c r="Y28" s="318"/>
      <c r="Z28" s="318"/>
      <c r="AA28" s="318"/>
      <c r="AB28" s="319"/>
      <c r="AC28" s="317" t="s">
        <v>248</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customHeight="1" x14ac:dyDescent="0.15">
      <c r="A29" s="975"/>
      <c r="B29" s="976"/>
      <c r="C29" s="976"/>
      <c r="D29" s="976"/>
      <c r="E29" s="976"/>
      <c r="F29" s="977"/>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customHeight="1" x14ac:dyDescent="0.15">
      <c r="A30" s="975"/>
      <c r="B30" s="976"/>
      <c r="C30" s="976"/>
      <c r="D30" s="976"/>
      <c r="E30" s="976"/>
      <c r="F30" s="977"/>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customHeight="1" x14ac:dyDescent="0.15">
      <c r="A31" s="975"/>
      <c r="B31" s="976"/>
      <c r="C31" s="976"/>
      <c r="D31" s="976"/>
      <c r="E31" s="976"/>
      <c r="F31" s="977"/>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15">
      <c r="A32" s="975"/>
      <c r="B32" s="976"/>
      <c r="C32" s="976"/>
      <c r="D32" s="976"/>
      <c r="E32" s="976"/>
      <c r="F32" s="977"/>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15">
      <c r="A33" s="975"/>
      <c r="B33" s="976"/>
      <c r="C33" s="976"/>
      <c r="D33" s="976"/>
      <c r="E33" s="976"/>
      <c r="F33" s="977"/>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15">
      <c r="A34" s="975"/>
      <c r="B34" s="976"/>
      <c r="C34" s="976"/>
      <c r="D34" s="976"/>
      <c r="E34" s="976"/>
      <c r="F34" s="977"/>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15">
      <c r="A35" s="975"/>
      <c r="B35" s="976"/>
      <c r="C35" s="976"/>
      <c r="D35" s="976"/>
      <c r="E35" s="976"/>
      <c r="F35" s="977"/>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15">
      <c r="A36" s="975"/>
      <c r="B36" s="976"/>
      <c r="C36" s="976"/>
      <c r="D36" s="976"/>
      <c r="E36" s="976"/>
      <c r="F36" s="977"/>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15">
      <c r="A37" s="975"/>
      <c r="B37" s="976"/>
      <c r="C37" s="976"/>
      <c r="D37" s="976"/>
      <c r="E37" s="976"/>
      <c r="F37" s="977"/>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15">
      <c r="A38" s="975"/>
      <c r="B38" s="976"/>
      <c r="C38" s="976"/>
      <c r="D38" s="976"/>
      <c r="E38" s="976"/>
      <c r="F38" s="977"/>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15">
      <c r="A39" s="975"/>
      <c r="B39" s="976"/>
      <c r="C39" s="976"/>
      <c r="D39" s="976"/>
      <c r="E39" s="976"/>
      <c r="F39" s="977"/>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
      <c r="A40" s="975"/>
      <c r="B40" s="976"/>
      <c r="C40" s="976"/>
      <c r="D40" s="976"/>
      <c r="E40" s="976"/>
      <c r="F40" s="977"/>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15">
      <c r="A41" s="975"/>
      <c r="B41" s="976"/>
      <c r="C41" s="976"/>
      <c r="D41" s="976"/>
      <c r="E41" s="976"/>
      <c r="F41" s="977"/>
      <c r="G41" s="317" t="s">
        <v>292</v>
      </c>
      <c r="H41" s="318"/>
      <c r="I41" s="318"/>
      <c r="J41" s="318"/>
      <c r="K41" s="318"/>
      <c r="L41" s="318"/>
      <c r="M41" s="318"/>
      <c r="N41" s="318"/>
      <c r="O41" s="318"/>
      <c r="P41" s="318"/>
      <c r="Q41" s="318"/>
      <c r="R41" s="318"/>
      <c r="S41" s="318"/>
      <c r="T41" s="318"/>
      <c r="U41" s="318"/>
      <c r="V41" s="318"/>
      <c r="W41" s="318"/>
      <c r="X41" s="318"/>
      <c r="Y41" s="318"/>
      <c r="Z41" s="318"/>
      <c r="AA41" s="318"/>
      <c r="AB41" s="319"/>
      <c r="AC41" s="317" t="s">
        <v>173</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customHeight="1" x14ac:dyDescent="0.15">
      <c r="A42" s="975"/>
      <c r="B42" s="976"/>
      <c r="C42" s="976"/>
      <c r="D42" s="976"/>
      <c r="E42" s="976"/>
      <c r="F42" s="977"/>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customHeight="1" x14ac:dyDescent="0.15">
      <c r="A43" s="975"/>
      <c r="B43" s="976"/>
      <c r="C43" s="976"/>
      <c r="D43" s="976"/>
      <c r="E43" s="976"/>
      <c r="F43" s="977"/>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customHeight="1" x14ac:dyDescent="0.15">
      <c r="A44" s="975"/>
      <c r="B44" s="976"/>
      <c r="C44" s="976"/>
      <c r="D44" s="976"/>
      <c r="E44" s="976"/>
      <c r="F44" s="977"/>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15">
      <c r="A45" s="975"/>
      <c r="B45" s="976"/>
      <c r="C45" s="976"/>
      <c r="D45" s="976"/>
      <c r="E45" s="976"/>
      <c r="F45" s="977"/>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15">
      <c r="A46" s="975"/>
      <c r="B46" s="976"/>
      <c r="C46" s="976"/>
      <c r="D46" s="976"/>
      <c r="E46" s="976"/>
      <c r="F46" s="977"/>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15">
      <c r="A47" s="975"/>
      <c r="B47" s="976"/>
      <c r="C47" s="976"/>
      <c r="D47" s="976"/>
      <c r="E47" s="976"/>
      <c r="F47" s="977"/>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15">
      <c r="A48" s="975"/>
      <c r="B48" s="976"/>
      <c r="C48" s="976"/>
      <c r="D48" s="976"/>
      <c r="E48" s="976"/>
      <c r="F48" s="977"/>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15">
      <c r="A49" s="975"/>
      <c r="B49" s="976"/>
      <c r="C49" s="976"/>
      <c r="D49" s="976"/>
      <c r="E49" s="976"/>
      <c r="F49" s="977"/>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15">
      <c r="A50" s="975"/>
      <c r="B50" s="976"/>
      <c r="C50" s="976"/>
      <c r="D50" s="976"/>
      <c r="E50" s="976"/>
      <c r="F50" s="977"/>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15">
      <c r="A51" s="975"/>
      <c r="B51" s="976"/>
      <c r="C51" s="976"/>
      <c r="D51" s="976"/>
      <c r="E51" s="976"/>
      <c r="F51" s="977"/>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15">
      <c r="A52" s="975"/>
      <c r="B52" s="976"/>
      <c r="C52" s="976"/>
      <c r="D52" s="976"/>
      <c r="E52" s="976"/>
      <c r="F52" s="977"/>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7" t="s">
        <v>174</v>
      </c>
      <c r="H55" s="318"/>
      <c r="I55" s="318"/>
      <c r="J55" s="318"/>
      <c r="K55" s="318"/>
      <c r="L55" s="318"/>
      <c r="M55" s="318"/>
      <c r="N55" s="318"/>
      <c r="O55" s="318"/>
      <c r="P55" s="318"/>
      <c r="Q55" s="318"/>
      <c r="R55" s="318"/>
      <c r="S55" s="318"/>
      <c r="T55" s="318"/>
      <c r="U55" s="318"/>
      <c r="V55" s="318"/>
      <c r="W55" s="318"/>
      <c r="X55" s="318"/>
      <c r="Y55" s="318"/>
      <c r="Z55" s="318"/>
      <c r="AA55" s="318"/>
      <c r="AB55" s="319"/>
      <c r="AC55" s="317" t="s">
        <v>249</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customHeight="1" x14ac:dyDescent="0.15">
      <c r="A56" s="975"/>
      <c r="B56" s="976"/>
      <c r="C56" s="976"/>
      <c r="D56" s="976"/>
      <c r="E56" s="976"/>
      <c r="F56" s="977"/>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customHeight="1" x14ac:dyDescent="0.15">
      <c r="A57" s="975"/>
      <c r="B57" s="976"/>
      <c r="C57" s="976"/>
      <c r="D57" s="976"/>
      <c r="E57" s="976"/>
      <c r="F57" s="977"/>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customHeight="1" x14ac:dyDescent="0.15">
      <c r="A58" s="975"/>
      <c r="B58" s="976"/>
      <c r="C58" s="976"/>
      <c r="D58" s="976"/>
      <c r="E58" s="976"/>
      <c r="F58" s="977"/>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15">
      <c r="A59" s="975"/>
      <c r="B59" s="976"/>
      <c r="C59" s="976"/>
      <c r="D59" s="976"/>
      <c r="E59" s="976"/>
      <c r="F59" s="977"/>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15">
      <c r="A60" s="975"/>
      <c r="B60" s="976"/>
      <c r="C60" s="976"/>
      <c r="D60" s="976"/>
      <c r="E60" s="976"/>
      <c r="F60" s="977"/>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15">
      <c r="A61" s="975"/>
      <c r="B61" s="976"/>
      <c r="C61" s="976"/>
      <c r="D61" s="976"/>
      <c r="E61" s="976"/>
      <c r="F61" s="977"/>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15">
      <c r="A62" s="975"/>
      <c r="B62" s="976"/>
      <c r="C62" s="976"/>
      <c r="D62" s="976"/>
      <c r="E62" s="976"/>
      <c r="F62" s="977"/>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15">
      <c r="A63" s="975"/>
      <c r="B63" s="976"/>
      <c r="C63" s="976"/>
      <c r="D63" s="976"/>
      <c r="E63" s="976"/>
      <c r="F63" s="977"/>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15">
      <c r="A64" s="975"/>
      <c r="B64" s="976"/>
      <c r="C64" s="976"/>
      <c r="D64" s="976"/>
      <c r="E64" s="976"/>
      <c r="F64" s="977"/>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15">
      <c r="A65" s="975"/>
      <c r="B65" s="976"/>
      <c r="C65" s="976"/>
      <c r="D65" s="976"/>
      <c r="E65" s="976"/>
      <c r="F65" s="977"/>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15">
      <c r="A66" s="975"/>
      <c r="B66" s="976"/>
      <c r="C66" s="976"/>
      <c r="D66" s="976"/>
      <c r="E66" s="976"/>
      <c r="F66" s="977"/>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
      <c r="A67" s="975"/>
      <c r="B67" s="976"/>
      <c r="C67" s="976"/>
      <c r="D67" s="976"/>
      <c r="E67" s="976"/>
      <c r="F67" s="977"/>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15">
      <c r="A68" s="975"/>
      <c r="B68" s="976"/>
      <c r="C68" s="976"/>
      <c r="D68" s="976"/>
      <c r="E68" s="976"/>
      <c r="F68" s="977"/>
      <c r="G68" s="317" t="s">
        <v>250</v>
      </c>
      <c r="H68" s="318"/>
      <c r="I68" s="318"/>
      <c r="J68" s="318"/>
      <c r="K68" s="318"/>
      <c r="L68" s="318"/>
      <c r="M68" s="318"/>
      <c r="N68" s="318"/>
      <c r="O68" s="318"/>
      <c r="P68" s="318"/>
      <c r="Q68" s="318"/>
      <c r="R68" s="318"/>
      <c r="S68" s="318"/>
      <c r="T68" s="318"/>
      <c r="U68" s="318"/>
      <c r="V68" s="318"/>
      <c r="W68" s="318"/>
      <c r="X68" s="318"/>
      <c r="Y68" s="318"/>
      <c r="Z68" s="318"/>
      <c r="AA68" s="318"/>
      <c r="AB68" s="319"/>
      <c r="AC68" s="317" t="s">
        <v>251</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customHeight="1" x14ac:dyDescent="0.15">
      <c r="A69" s="975"/>
      <c r="B69" s="976"/>
      <c r="C69" s="976"/>
      <c r="D69" s="976"/>
      <c r="E69" s="976"/>
      <c r="F69" s="977"/>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customHeight="1" x14ac:dyDescent="0.15">
      <c r="A70" s="975"/>
      <c r="B70" s="976"/>
      <c r="C70" s="976"/>
      <c r="D70" s="976"/>
      <c r="E70" s="976"/>
      <c r="F70" s="977"/>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customHeight="1" x14ac:dyDescent="0.15">
      <c r="A71" s="975"/>
      <c r="B71" s="976"/>
      <c r="C71" s="976"/>
      <c r="D71" s="976"/>
      <c r="E71" s="976"/>
      <c r="F71" s="977"/>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15">
      <c r="A72" s="975"/>
      <c r="B72" s="976"/>
      <c r="C72" s="976"/>
      <c r="D72" s="976"/>
      <c r="E72" s="976"/>
      <c r="F72" s="977"/>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15">
      <c r="A73" s="975"/>
      <c r="B73" s="976"/>
      <c r="C73" s="976"/>
      <c r="D73" s="976"/>
      <c r="E73" s="976"/>
      <c r="F73" s="977"/>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15">
      <c r="A74" s="975"/>
      <c r="B74" s="976"/>
      <c r="C74" s="976"/>
      <c r="D74" s="976"/>
      <c r="E74" s="976"/>
      <c r="F74" s="977"/>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15">
      <c r="A75" s="975"/>
      <c r="B75" s="976"/>
      <c r="C75" s="976"/>
      <c r="D75" s="976"/>
      <c r="E75" s="976"/>
      <c r="F75" s="977"/>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15">
      <c r="A76" s="975"/>
      <c r="B76" s="976"/>
      <c r="C76" s="976"/>
      <c r="D76" s="976"/>
      <c r="E76" s="976"/>
      <c r="F76" s="977"/>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15">
      <c r="A77" s="975"/>
      <c r="B77" s="976"/>
      <c r="C77" s="976"/>
      <c r="D77" s="976"/>
      <c r="E77" s="976"/>
      <c r="F77" s="977"/>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15">
      <c r="A78" s="975"/>
      <c r="B78" s="976"/>
      <c r="C78" s="976"/>
      <c r="D78" s="976"/>
      <c r="E78" s="976"/>
      <c r="F78" s="977"/>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15">
      <c r="A79" s="975"/>
      <c r="B79" s="976"/>
      <c r="C79" s="976"/>
      <c r="D79" s="976"/>
      <c r="E79" s="976"/>
      <c r="F79" s="977"/>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
      <c r="A80" s="975"/>
      <c r="B80" s="976"/>
      <c r="C80" s="976"/>
      <c r="D80" s="976"/>
      <c r="E80" s="976"/>
      <c r="F80" s="977"/>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15">
      <c r="A81" s="975"/>
      <c r="B81" s="976"/>
      <c r="C81" s="976"/>
      <c r="D81" s="976"/>
      <c r="E81" s="976"/>
      <c r="F81" s="977"/>
      <c r="G81" s="317" t="s">
        <v>252</v>
      </c>
      <c r="H81" s="318"/>
      <c r="I81" s="318"/>
      <c r="J81" s="318"/>
      <c r="K81" s="318"/>
      <c r="L81" s="318"/>
      <c r="M81" s="318"/>
      <c r="N81" s="318"/>
      <c r="O81" s="318"/>
      <c r="P81" s="318"/>
      <c r="Q81" s="318"/>
      <c r="R81" s="318"/>
      <c r="S81" s="318"/>
      <c r="T81" s="318"/>
      <c r="U81" s="318"/>
      <c r="V81" s="318"/>
      <c r="W81" s="318"/>
      <c r="X81" s="318"/>
      <c r="Y81" s="318"/>
      <c r="Z81" s="318"/>
      <c r="AA81" s="318"/>
      <c r="AB81" s="319"/>
      <c r="AC81" s="317" t="s">
        <v>253</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customHeight="1" x14ac:dyDescent="0.15">
      <c r="A82" s="975"/>
      <c r="B82" s="976"/>
      <c r="C82" s="976"/>
      <c r="D82" s="976"/>
      <c r="E82" s="976"/>
      <c r="F82" s="977"/>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customHeight="1" x14ac:dyDescent="0.15">
      <c r="A83" s="975"/>
      <c r="B83" s="976"/>
      <c r="C83" s="976"/>
      <c r="D83" s="976"/>
      <c r="E83" s="976"/>
      <c r="F83" s="977"/>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customHeight="1" x14ac:dyDescent="0.15">
      <c r="A84" s="975"/>
      <c r="B84" s="976"/>
      <c r="C84" s="976"/>
      <c r="D84" s="976"/>
      <c r="E84" s="976"/>
      <c r="F84" s="977"/>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15">
      <c r="A85" s="975"/>
      <c r="B85" s="976"/>
      <c r="C85" s="976"/>
      <c r="D85" s="976"/>
      <c r="E85" s="976"/>
      <c r="F85" s="977"/>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15">
      <c r="A86" s="975"/>
      <c r="B86" s="976"/>
      <c r="C86" s="976"/>
      <c r="D86" s="976"/>
      <c r="E86" s="976"/>
      <c r="F86" s="977"/>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15">
      <c r="A87" s="975"/>
      <c r="B87" s="976"/>
      <c r="C87" s="976"/>
      <c r="D87" s="976"/>
      <c r="E87" s="976"/>
      <c r="F87" s="977"/>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15">
      <c r="A88" s="975"/>
      <c r="B88" s="976"/>
      <c r="C88" s="976"/>
      <c r="D88" s="976"/>
      <c r="E88" s="976"/>
      <c r="F88" s="977"/>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15">
      <c r="A89" s="975"/>
      <c r="B89" s="976"/>
      <c r="C89" s="976"/>
      <c r="D89" s="976"/>
      <c r="E89" s="976"/>
      <c r="F89" s="977"/>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15">
      <c r="A90" s="975"/>
      <c r="B90" s="976"/>
      <c r="C90" s="976"/>
      <c r="D90" s="976"/>
      <c r="E90" s="976"/>
      <c r="F90" s="977"/>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15">
      <c r="A91" s="975"/>
      <c r="B91" s="976"/>
      <c r="C91" s="976"/>
      <c r="D91" s="976"/>
      <c r="E91" s="976"/>
      <c r="F91" s="977"/>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15">
      <c r="A92" s="975"/>
      <c r="B92" s="976"/>
      <c r="C92" s="976"/>
      <c r="D92" s="976"/>
      <c r="E92" s="976"/>
      <c r="F92" s="977"/>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
      <c r="A93" s="975"/>
      <c r="B93" s="976"/>
      <c r="C93" s="976"/>
      <c r="D93" s="976"/>
      <c r="E93" s="976"/>
      <c r="F93" s="977"/>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15">
      <c r="A94" s="975"/>
      <c r="B94" s="976"/>
      <c r="C94" s="976"/>
      <c r="D94" s="976"/>
      <c r="E94" s="976"/>
      <c r="F94" s="977"/>
      <c r="G94" s="317" t="s">
        <v>254</v>
      </c>
      <c r="H94" s="318"/>
      <c r="I94" s="318"/>
      <c r="J94" s="318"/>
      <c r="K94" s="318"/>
      <c r="L94" s="318"/>
      <c r="M94" s="318"/>
      <c r="N94" s="318"/>
      <c r="O94" s="318"/>
      <c r="P94" s="318"/>
      <c r="Q94" s="318"/>
      <c r="R94" s="318"/>
      <c r="S94" s="318"/>
      <c r="T94" s="318"/>
      <c r="U94" s="318"/>
      <c r="V94" s="318"/>
      <c r="W94" s="318"/>
      <c r="X94" s="318"/>
      <c r="Y94" s="318"/>
      <c r="Z94" s="318"/>
      <c r="AA94" s="318"/>
      <c r="AB94" s="319"/>
      <c r="AC94" s="317" t="s">
        <v>175</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customHeight="1" x14ac:dyDescent="0.15">
      <c r="A95" s="975"/>
      <c r="B95" s="976"/>
      <c r="C95" s="976"/>
      <c r="D95" s="976"/>
      <c r="E95" s="976"/>
      <c r="F95" s="977"/>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customHeight="1" x14ac:dyDescent="0.15">
      <c r="A96" s="975"/>
      <c r="B96" s="976"/>
      <c r="C96" s="976"/>
      <c r="D96" s="976"/>
      <c r="E96" s="976"/>
      <c r="F96" s="977"/>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customHeight="1" x14ac:dyDescent="0.15">
      <c r="A97" s="975"/>
      <c r="B97" s="976"/>
      <c r="C97" s="976"/>
      <c r="D97" s="976"/>
      <c r="E97" s="976"/>
      <c r="F97" s="977"/>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15">
      <c r="A98" s="975"/>
      <c r="B98" s="976"/>
      <c r="C98" s="976"/>
      <c r="D98" s="976"/>
      <c r="E98" s="976"/>
      <c r="F98" s="977"/>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15">
      <c r="A99" s="975"/>
      <c r="B99" s="976"/>
      <c r="C99" s="976"/>
      <c r="D99" s="976"/>
      <c r="E99" s="976"/>
      <c r="F99" s="977"/>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15">
      <c r="A100" s="975"/>
      <c r="B100" s="976"/>
      <c r="C100" s="976"/>
      <c r="D100" s="976"/>
      <c r="E100" s="976"/>
      <c r="F100" s="977"/>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15">
      <c r="A101" s="975"/>
      <c r="B101" s="976"/>
      <c r="C101" s="976"/>
      <c r="D101" s="976"/>
      <c r="E101" s="976"/>
      <c r="F101" s="977"/>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15">
      <c r="A102" s="975"/>
      <c r="B102" s="976"/>
      <c r="C102" s="976"/>
      <c r="D102" s="976"/>
      <c r="E102" s="976"/>
      <c r="F102" s="977"/>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15">
      <c r="A103" s="975"/>
      <c r="B103" s="976"/>
      <c r="C103" s="976"/>
      <c r="D103" s="976"/>
      <c r="E103" s="976"/>
      <c r="F103" s="977"/>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15">
      <c r="A104" s="975"/>
      <c r="B104" s="976"/>
      <c r="C104" s="976"/>
      <c r="D104" s="976"/>
      <c r="E104" s="976"/>
      <c r="F104" s="977"/>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15">
      <c r="A105" s="975"/>
      <c r="B105" s="976"/>
      <c r="C105" s="976"/>
      <c r="D105" s="976"/>
      <c r="E105" s="976"/>
      <c r="F105" s="977"/>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7" t="s">
        <v>176</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255</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customHeight="1" x14ac:dyDescent="0.15">
      <c r="A109" s="975"/>
      <c r="B109" s="976"/>
      <c r="C109" s="976"/>
      <c r="D109" s="976"/>
      <c r="E109" s="976"/>
      <c r="F109" s="977"/>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customHeight="1" x14ac:dyDescent="0.15">
      <c r="A110" s="975"/>
      <c r="B110" s="976"/>
      <c r="C110" s="976"/>
      <c r="D110" s="976"/>
      <c r="E110" s="976"/>
      <c r="F110" s="977"/>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customHeight="1" x14ac:dyDescent="0.15">
      <c r="A111" s="975"/>
      <c r="B111" s="976"/>
      <c r="C111" s="976"/>
      <c r="D111" s="976"/>
      <c r="E111" s="976"/>
      <c r="F111" s="977"/>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15">
      <c r="A112" s="975"/>
      <c r="B112" s="976"/>
      <c r="C112" s="976"/>
      <c r="D112" s="976"/>
      <c r="E112" s="976"/>
      <c r="F112" s="977"/>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15">
      <c r="A113" s="975"/>
      <c r="B113" s="976"/>
      <c r="C113" s="976"/>
      <c r="D113" s="976"/>
      <c r="E113" s="976"/>
      <c r="F113" s="977"/>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15">
      <c r="A114" s="975"/>
      <c r="B114" s="976"/>
      <c r="C114" s="976"/>
      <c r="D114" s="976"/>
      <c r="E114" s="976"/>
      <c r="F114" s="977"/>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15">
      <c r="A115" s="975"/>
      <c r="B115" s="976"/>
      <c r="C115" s="976"/>
      <c r="D115" s="976"/>
      <c r="E115" s="976"/>
      <c r="F115" s="977"/>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15">
      <c r="A116" s="975"/>
      <c r="B116" s="976"/>
      <c r="C116" s="976"/>
      <c r="D116" s="976"/>
      <c r="E116" s="976"/>
      <c r="F116" s="977"/>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15">
      <c r="A117" s="975"/>
      <c r="B117" s="976"/>
      <c r="C117" s="976"/>
      <c r="D117" s="976"/>
      <c r="E117" s="976"/>
      <c r="F117" s="977"/>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15">
      <c r="A118" s="975"/>
      <c r="B118" s="976"/>
      <c r="C118" s="976"/>
      <c r="D118" s="976"/>
      <c r="E118" s="976"/>
      <c r="F118" s="977"/>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15">
      <c r="A119" s="975"/>
      <c r="B119" s="976"/>
      <c r="C119" s="976"/>
      <c r="D119" s="976"/>
      <c r="E119" s="976"/>
      <c r="F119" s="977"/>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
      <c r="A120" s="975"/>
      <c r="B120" s="976"/>
      <c r="C120" s="976"/>
      <c r="D120" s="976"/>
      <c r="E120" s="976"/>
      <c r="F120" s="977"/>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15">
      <c r="A121" s="975"/>
      <c r="B121" s="976"/>
      <c r="C121" s="976"/>
      <c r="D121" s="976"/>
      <c r="E121" s="976"/>
      <c r="F121" s="977"/>
      <c r="G121" s="317" t="s">
        <v>256</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257</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customHeight="1" x14ac:dyDescent="0.15">
      <c r="A122" s="975"/>
      <c r="B122" s="976"/>
      <c r="C122" s="976"/>
      <c r="D122" s="976"/>
      <c r="E122" s="976"/>
      <c r="F122" s="977"/>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customHeight="1" x14ac:dyDescent="0.15">
      <c r="A123" s="975"/>
      <c r="B123" s="976"/>
      <c r="C123" s="976"/>
      <c r="D123" s="976"/>
      <c r="E123" s="976"/>
      <c r="F123" s="977"/>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customHeight="1" x14ac:dyDescent="0.15">
      <c r="A124" s="975"/>
      <c r="B124" s="976"/>
      <c r="C124" s="976"/>
      <c r="D124" s="976"/>
      <c r="E124" s="976"/>
      <c r="F124" s="977"/>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15">
      <c r="A125" s="975"/>
      <c r="B125" s="976"/>
      <c r="C125" s="976"/>
      <c r="D125" s="976"/>
      <c r="E125" s="976"/>
      <c r="F125" s="977"/>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15">
      <c r="A126" s="975"/>
      <c r="B126" s="976"/>
      <c r="C126" s="976"/>
      <c r="D126" s="976"/>
      <c r="E126" s="976"/>
      <c r="F126" s="977"/>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15">
      <c r="A127" s="975"/>
      <c r="B127" s="976"/>
      <c r="C127" s="976"/>
      <c r="D127" s="976"/>
      <c r="E127" s="976"/>
      <c r="F127" s="977"/>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15">
      <c r="A128" s="975"/>
      <c r="B128" s="976"/>
      <c r="C128" s="976"/>
      <c r="D128" s="976"/>
      <c r="E128" s="976"/>
      <c r="F128" s="977"/>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15">
      <c r="A129" s="975"/>
      <c r="B129" s="976"/>
      <c r="C129" s="976"/>
      <c r="D129" s="976"/>
      <c r="E129" s="976"/>
      <c r="F129" s="977"/>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15">
      <c r="A130" s="975"/>
      <c r="B130" s="976"/>
      <c r="C130" s="976"/>
      <c r="D130" s="976"/>
      <c r="E130" s="976"/>
      <c r="F130" s="977"/>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15">
      <c r="A131" s="975"/>
      <c r="B131" s="976"/>
      <c r="C131" s="976"/>
      <c r="D131" s="976"/>
      <c r="E131" s="976"/>
      <c r="F131" s="977"/>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15">
      <c r="A132" s="975"/>
      <c r="B132" s="976"/>
      <c r="C132" s="976"/>
      <c r="D132" s="976"/>
      <c r="E132" s="976"/>
      <c r="F132" s="977"/>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
      <c r="A133" s="975"/>
      <c r="B133" s="976"/>
      <c r="C133" s="976"/>
      <c r="D133" s="976"/>
      <c r="E133" s="976"/>
      <c r="F133" s="977"/>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15">
      <c r="A134" s="975"/>
      <c r="B134" s="976"/>
      <c r="C134" s="976"/>
      <c r="D134" s="976"/>
      <c r="E134" s="976"/>
      <c r="F134" s="977"/>
      <c r="G134" s="317" t="s">
        <v>258</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259</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customHeight="1" x14ac:dyDescent="0.15">
      <c r="A135" s="975"/>
      <c r="B135" s="976"/>
      <c r="C135" s="976"/>
      <c r="D135" s="976"/>
      <c r="E135" s="976"/>
      <c r="F135" s="977"/>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customHeight="1" x14ac:dyDescent="0.15">
      <c r="A136" s="975"/>
      <c r="B136" s="976"/>
      <c r="C136" s="976"/>
      <c r="D136" s="976"/>
      <c r="E136" s="976"/>
      <c r="F136" s="977"/>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customHeight="1" x14ac:dyDescent="0.15">
      <c r="A137" s="975"/>
      <c r="B137" s="976"/>
      <c r="C137" s="976"/>
      <c r="D137" s="976"/>
      <c r="E137" s="976"/>
      <c r="F137" s="977"/>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15">
      <c r="A138" s="975"/>
      <c r="B138" s="976"/>
      <c r="C138" s="976"/>
      <c r="D138" s="976"/>
      <c r="E138" s="976"/>
      <c r="F138" s="977"/>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15">
      <c r="A139" s="975"/>
      <c r="B139" s="976"/>
      <c r="C139" s="976"/>
      <c r="D139" s="976"/>
      <c r="E139" s="976"/>
      <c r="F139" s="977"/>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15">
      <c r="A140" s="975"/>
      <c r="B140" s="976"/>
      <c r="C140" s="976"/>
      <c r="D140" s="976"/>
      <c r="E140" s="976"/>
      <c r="F140" s="977"/>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15">
      <c r="A141" s="975"/>
      <c r="B141" s="976"/>
      <c r="C141" s="976"/>
      <c r="D141" s="976"/>
      <c r="E141" s="976"/>
      <c r="F141" s="977"/>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15">
      <c r="A142" s="975"/>
      <c r="B142" s="976"/>
      <c r="C142" s="976"/>
      <c r="D142" s="976"/>
      <c r="E142" s="976"/>
      <c r="F142" s="977"/>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15">
      <c r="A143" s="975"/>
      <c r="B143" s="976"/>
      <c r="C143" s="976"/>
      <c r="D143" s="976"/>
      <c r="E143" s="976"/>
      <c r="F143" s="977"/>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15">
      <c r="A144" s="975"/>
      <c r="B144" s="976"/>
      <c r="C144" s="976"/>
      <c r="D144" s="976"/>
      <c r="E144" s="976"/>
      <c r="F144" s="977"/>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15">
      <c r="A145" s="975"/>
      <c r="B145" s="976"/>
      <c r="C145" s="976"/>
      <c r="D145" s="976"/>
      <c r="E145" s="976"/>
      <c r="F145" s="977"/>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
      <c r="A146" s="975"/>
      <c r="B146" s="976"/>
      <c r="C146" s="976"/>
      <c r="D146" s="976"/>
      <c r="E146" s="976"/>
      <c r="F146" s="977"/>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15">
      <c r="A147" s="975"/>
      <c r="B147" s="976"/>
      <c r="C147" s="976"/>
      <c r="D147" s="976"/>
      <c r="E147" s="976"/>
      <c r="F147" s="977"/>
      <c r="G147" s="317" t="s">
        <v>260</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177</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customHeight="1" x14ac:dyDescent="0.15">
      <c r="A148" s="975"/>
      <c r="B148" s="976"/>
      <c r="C148" s="976"/>
      <c r="D148" s="976"/>
      <c r="E148" s="976"/>
      <c r="F148" s="977"/>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customHeight="1" x14ac:dyDescent="0.15">
      <c r="A149" s="975"/>
      <c r="B149" s="976"/>
      <c r="C149" s="976"/>
      <c r="D149" s="976"/>
      <c r="E149" s="976"/>
      <c r="F149" s="977"/>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customHeight="1" x14ac:dyDescent="0.15">
      <c r="A150" s="975"/>
      <c r="B150" s="976"/>
      <c r="C150" s="976"/>
      <c r="D150" s="976"/>
      <c r="E150" s="976"/>
      <c r="F150" s="977"/>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15">
      <c r="A151" s="975"/>
      <c r="B151" s="976"/>
      <c r="C151" s="976"/>
      <c r="D151" s="976"/>
      <c r="E151" s="976"/>
      <c r="F151" s="977"/>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15">
      <c r="A152" s="975"/>
      <c r="B152" s="976"/>
      <c r="C152" s="976"/>
      <c r="D152" s="976"/>
      <c r="E152" s="976"/>
      <c r="F152" s="977"/>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15">
      <c r="A153" s="975"/>
      <c r="B153" s="976"/>
      <c r="C153" s="976"/>
      <c r="D153" s="976"/>
      <c r="E153" s="976"/>
      <c r="F153" s="977"/>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15">
      <c r="A154" s="975"/>
      <c r="B154" s="976"/>
      <c r="C154" s="976"/>
      <c r="D154" s="976"/>
      <c r="E154" s="976"/>
      <c r="F154" s="977"/>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15">
      <c r="A155" s="975"/>
      <c r="B155" s="976"/>
      <c r="C155" s="976"/>
      <c r="D155" s="976"/>
      <c r="E155" s="976"/>
      <c r="F155" s="977"/>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15">
      <c r="A156" s="975"/>
      <c r="B156" s="976"/>
      <c r="C156" s="976"/>
      <c r="D156" s="976"/>
      <c r="E156" s="976"/>
      <c r="F156" s="977"/>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15">
      <c r="A157" s="975"/>
      <c r="B157" s="976"/>
      <c r="C157" s="976"/>
      <c r="D157" s="976"/>
      <c r="E157" s="976"/>
      <c r="F157" s="977"/>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15">
      <c r="A158" s="975"/>
      <c r="B158" s="976"/>
      <c r="C158" s="976"/>
      <c r="D158" s="976"/>
      <c r="E158" s="976"/>
      <c r="F158" s="977"/>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7" t="s">
        <v>178</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261</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customHeight="1" x14ac:dyDescent="0.15">
      <c r="A162" s="975"/>
      <c r="B162" s="976"/>
      <c r="C162" s="976"/>
      <c r="D162" s="976"/>
      <c r="E162" s="976"/>
      <c r="F162" s="977"/>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customHeight="1" x14ac:dyDescent="0.15">
      <c r="A163" s="975"/>
      <c r="B163" s="976"/>
      <c r="C163" s="976"/>
      <c r="D163" s="976"/>
      <c r="E163" s="976"/>
      <c r="F163" s="977"/>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customHeight="1" x14ac:dyDescent="0.15">
      <c r="A164" s="975"/>
      <c r="B164" s="976"/>
      <c r="C164" s="976"/>
      <c r="D164" s="976"/>
      <c r="E164" s="976"/>
      <c r="F164" s="977"/>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15">
      <c r="A165" s="975"/>
      <c r="B165" s="976"/>
      <c r="C165" s="976"/>
      <c r="D165" s="976"/>
      <c r="E165" s="976"/>
      <c r="F165" s="977"/>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15">
      <c r="A166" s="975"/>
      <c r="B166" s="976"/>
      <c r="C166" s="976"/>
      <c r="D166" s="976"/>
      <c r="E166" s="976"/>
      <c r="F166" s="977"/>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15">
      <c r="A167" s="975"/>
      <c r="B167" s="976"/>
      <c r="C167" s="976"/>
      <c r="D167" s="976"/>
      <c r="E167" s="976"/>
      <c r="F167" s="977"/>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15">
      <c r="A168" s="975"/>
      <c r="B168" s="976"/>
      <c r="C168" s="976"/>
      <c r="D168" s="976"/>
      <c r="E168" s="976"/>
      <c r="F168" s="977"/>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15">
      <c r="A169" s="975"/>
      <c r="B169" s="976"/>
      <c r="C169" s="976"/>
      <c r="D169" s="976"/>
      <c r="E169" s="976"/>
      <c r="F169" s="977"/>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15">
      <c r="A170" s="975"/>
      <c r="B170" s="976"/>
      <c r="C170" s="976"/>
      <c r="D170" s="976"/>
      <c r="E170" s="976"/>
      <c r="F170" s="977"/>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15">
      <c r="A171" s="975"/>
      <c r="B171" s="976"/>
      <c r="C171" s="976"/>
      <c r="D171" s="976"/>
      <c r="E171" s="976"/>
      <c r="F171" s="977"/>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15">
      <c r="A172" s="975"/>
      <c r="B172" s="976"/>
      <c r="C172" s="976"/>
      <c r="D172" s="976"/>
      <c r="E172" s="976"/>
      <c r="F172" s="977"/>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
      <c r="A173" s="975"/>
      <c r="B173" s="976"/>
      <c r="C173" s="976"/>
      <c r="D173" s="976"/>
      <c r="E173" s="976"/>
      <c r="F173" s="977"/>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15">
      <c r="A174" s="975"/>
      <c r="B174" s="976"/>
      <c r="C174" s="976"/>
      <c r="D174" s="976"/>
      <c r="E174" s="976"/>
      <c r="F174" s="977"/>
      <c r="G174" s="317" t="s">
        <v>262</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263</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customHeight="1" x14ac:dyDescent="0.15">
      <c r="A175" s="975"/>
      <c r="B175" s="976"/>
      <c r="C175" s="976"/>
      <c r="D175" s="976"/>
      <c r="E175" s="976"/>
      <c r="F175" s="977"/>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customHeight="1" x14ac:dyDescent="0.15">
      <c r="A176" s="975"/>
      <c r="B176" s="976"/>
      <c r="C176" s="976"/>
      <c r="D176" s="976"/>
      <c r="E176" s="976"/>
      <c r="F176" s="977"/>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customHeight="1" x14ac:dyDescent="0.15">
      <c r="A177" s="975"/>
      <c r="B177" s="976"/>
      <c r="C177" s="976"/>
      <c r="D177" s="976"/>
      <c r="E177" s="976"/>
      <c r="F177" s="977"/>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15">
      <c r="A178" s="975"/>
      <c r="B178" s="976"/>
      <c r="C178" s="976"/>
      <c r="D178" s="976"/>
      <c r="E178" s="976"/>
      <c r="F178" s="977"/>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15">
      <c r="A179" s="975"/>
      <c r="B179" s="976"/>
      <c r="C179" s="976"/>
      <c r="D179" s="976"/>
      <c r="E179" s="976"/>
      <c r="F179" s="977"/>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15">
      <c r="A180" s="975"/>
      <c r="B180" s="976"/>
      <c r="C180" s="976"/>
      <c r="D180" s="976"/>
      <c r="E180" s="976"/>
      <c r="F180" s="977"/>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15">
      <c r="A181" s="975"/>
      <c r="B181" s="976"/>
      <c r="C181" s="976"/>
      <c r="D181" s="976"/>
      <c r="E181" s="976"/>
      <c r="F181" s="977"/>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15">
      <c r="A182" s="975"/>
      <c r="B182" s="976"/>
      <c r="C182" s="976"/>
      <c r="D182" s="976"/>
      <c r="E182" s="976"/>
      <c r="F182" s="977"/>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15">
      <c r="A183" s="975"/>
      <c r="B183" s="976"/>
      <c r="C183" s="976"/>
      <c r="D183" s="976"/>
      <c r="E183" s="976"/>
      <c r="F183" s="977"/>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15">
      <c r="A184" s="975"/>
      <c r="B184" s="976"/>
      <c r="C184" s="976"/>
      <c r="D184" s="976"/>
      <c r="E184" s="976"/>
      <c r="F184" s="977"/>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15">
      <c r="A185" s="975"/>
      <c r="B185" s="976"/>
      <c r="C185" s="976"/>
      <c r="D185" s="976"/>
      <c r="E185" s="976"/>
      <c r="F185" s="977"/>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
      <c r="A186" s="975"/>
      <c r="B186" s="976"/>
      <c r="C186" s="976"/>
      <c r="D186" s="976"/>
      <c r="E186" s="976"/>
      <c r="F186" s="977"/>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15">
      <c r="A187" s="975"/>
      <c r="B187" s="976"/>
      <c r="C187" s="976"/>
      <c r="D187" s="976"/>
      <c r="E187" s="976"/>
      <c r="F187" s="977"/>
      <c r="G187" s="317" t="s">
        <v>265</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customHeight="1" x14ac:dyDescent="0.15">
      <c r="A188" s="975"/>
      <c r="B188" s="976"/>
      <c r="C188" s="976"/>
      <c r="D188" s="976"/>
      <c r="E188" s="976"/>
      <c r="F188" s="977"/>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customHeight="1" x14ac:dyDescent="0.15">
      <c r="A189" s="975"/>
      <c r="B189" s="976"/>
      <c r="C189" s="976"/>
      <c r="D189" s="976"/>
      <c r="E189" s="976"/>
      <c r="F189" s="977"/>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customHeight="1" x14ac:dyDescent="0.15">
      <c r="A190" s="975"/>
      <c r="B190" s="976"/>
      <c r="C190" s="976"/>
      <c r="D190" s="976"/>
      <c r="E190" s="976"/>
      <c r="F190" s="977"/>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15">
      <c r="A191" s="975"/>
      <c r="B191" s="976"/>
      <c r="C191" s="976"/>
      <c r="D191" s="976"/>
      <c r="E191" s="976"/>
      <c r="F191" s="977"/>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15">
      <c r="A192" s="975"/>
      <c r="B192" s="976"/>
      <c r="C192" s="976"/>
      <c r="D192" s="976"/>
      <c r="E192" s="976"/>
      <c r="F192" s="977"/>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15">
      <c r="A193" s="975"/>
      <c r="B193" s="976"/>
      <c r="C193" s="976"/>
      <c r="D193" s="976"/>
      <c r="E193" s="976"/>
      <c r="F193" s="977"/>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15">
      <c r="A194" s="975"/>
      <c r="B194" s="976"/>
      <c r="C194" s="976"/>
      <c r="D194" s="976"/>
      <c r="E194" s="976"/>
      <c r="F194" s="977"/>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15">
      <c r="A195" s="975"/>
      <c r="B195" s="976"/>
      <c r="C195" s="976"/>
      <c r="D195" s="976"/>
      <c r="E195" s="976"/>
      <c r="F195" s="977"/>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15">
      <c r="A196" s="975"/>
      <c r="B196" s="976"/>
      <c r="C196" s="976"/>
      <c r="D196" s="976"/>
      <c r="E196" s="976"/>
      <c r="F196" s="977"/>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15">
      <c r="A197" s="975"/>
      <c r="B197" s="976"/>
      <c r="C197" s="976"/>
      <c r="D197" s="976"/>
      <c r="E197" s="976"/>
      <c r="F197" s="977"/>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15">
      <c r="A198" s="975"/>
      <c r="B198" s="976"/>
      <c r="C198" s="976"/>
      <c r="D198" s="976"/>
      <c r="E198" s="976"/>
      <c r="F198" s="977"/>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
      <c r="A199" s="975"/>
      <c r="B199" s="976"/>
      <c r="C199" s="976"/>
      <c r="D199" s="976"/>
      <c r="E199" s="976"/>
      <c r="F199" s="977"/>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15">
      <c r="A200" s="975"/>
      <c r="B200" s="976"/>
      <c r="C200" s="976"/>
      <c r="D200" s="976"/>
      <c r="E200" s="976"/>
      <c r="F200" s="977"/>
      <c r="G200" s="317" t="s">
        <v>266</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179</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customHeight="1" x14ac:dyDescent="0.15">
      <c r="A201" s="975"/>
      <c r="B201" s="976"/>
      <c r="C201" s="976"/>
      <c r="D201" s="976"/>
      <c r="E201" s="976"/>
      <c r="F201" s="977"/>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customHeight="1" x14ac:dyDescent="0.15">
      <c r="A202" s="975"/>
      <c r="B202" s="976"/>
      <c r="C202" s="976"/>
      <c r="D202" s="976"/>
      <c r="E202" s="976"/>
      <c r="F202" s="977"/>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customHeight="1" x14ac:dyDescent="0.15">
      <c r="A203" s="975"/>
      <c r="B203" s="976"/>
      <c r="C203" s="976"/>
      <c r="D203" s="976"/>
      <c r="E203" s="976"/>
      <c r="F203" s="977"/>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15">
      <c r="A204" s="975"/>
      <c r="B204" s="976"/>
      <c r="C204" s="976"/>
      <c r="D204" s="976"/>
      <c r="E204" s="976"/>
      <c r="F204" s="977"/>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15">
      <c r="A205" s="975"/>
      <c r="B205" s="976"/>
      <c r="C205" s="976"/>
      <c r="D205" s="976"/>
      <c r="E205" s="976"/>
      <c r="F205" s="977"/>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15">
      <c r="A206" s="975"/>
      <c r="B206" s="976"/>
      <c r="C206" s="976"/>
      <c r="D206" s="976"/>
      <c r="E206" s="976"/>
      <c r="F206" s="977"/>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15">
      <c r="A207" s="975"/>
      <c r="B207" s="976"/>
      <c r="C207" s="976"/>
      <c r="D207" s="976"/>
      <c r="E207" s="976"/>
      <c r="F207" s="977"/>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15">
      <c r="A208" s="975"/>
      <c r="B208" s="976"/>
      <c r="C208" s="976"/>
      <c r="D208" s="976"/>
      <c r="E208" s="976"/>
      <c r="F208" s="977"/>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15">
      <c r="A209" s="975"/>
      <c r="B209" s="976"/>
      <c r="C209" s="976"/>
      <c r="D209" s="976"/>
      <c r="E209" s="976"/>
      <c r="F209" s="977"/>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15">
      <c r="A210" s="975"/>
      <c r="B210" s="976"/>
      <c r="C210" s="976"/>
      <c r="D210" s="976"/>
      <c r="E210" s="976"/>
      <c r="F210" s="977"/>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15">
      <c r="A211" s="975"/>
      <c r="B211" s="976"/>
      <c r="C211" s="976"/>
      <c r="D211" s="976"/>
      <c r="E211" s="976"/>
      <c r="F211" s="977"/>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7" t="s">
        <v>180</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267</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customHeight="1" x14ac:dyDescent="0.15">
      <c r="A215" s="975"/>
      <c r="B215" s="976"/>
      <c r="C215" s="976"/>
      <c r="D215" s="976"/>
      <c r="E215" s="976"/>
      <c r="F215" s="977"/>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customHeight="1" x14ac:dyDescent="0.15">
      <c r="A216" s="975"/>
      <c r="B216" s="976"/>
      <c r="C216" s="976"/>
      <c r="D216" s="976"/>
      <c r="E216" s="976"/>
      <c r="F216" s="977"/>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customHeight="1" x14ac:dyDescent="0.15">
      <c r="A217" s="975"/>
      <c r="B217" s="976"/>
      <c r="C217" s="976"/>
      <c r="D217" s="976"/>
      <c r="E217" s="976"/>
      <c r="F217" s="977"/>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15">
      <c r="A218" s="975"/>
      <c r="B218" s="976"/>
      <c r="C218" s="976"/>
      <c r="D218" s="976"/>
      <c r="E218" s="976"/>
      <c r="F218" s="977"/>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15">
      <c r="A219" s="975"/>
      <c r="B219" s="976"/>
      <c r="C219" s="976"/>
      <c r="D219" s="976"/>
      <c r="E219" s="976"/>
      <c r="F219" s="977"/>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15">
      <c r="A220" s="975"/>
      <c r="B220" s="976"/>
      <c r="C220" s="976"/>
      <c r="D220" s="976"/>
      <c r="E220" s="976"/>
      <c r="F220" s="977"/>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15">
      <c r="A221" s="975"/>
      <c r="B221" s="976"/>
      <c r="C221" s="976"/>
      <c r="D221" s="976"/>
      <c r="E221" s="976"/>
      <c r="F221" s="977"/>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15">
      <c r="A222" s="975"/>
      <c r="B222" s="976"/>
      <c r="C222" s="976"/>
      <c r="D222" s="976"/>
      <c r="E222" s="976"/>
      <c r="F222" s="977"/>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15">
      <c r="A223" s="975"/>
      <c r="B223" s="976"/>
      <c r="C223" s="976"/>
      <c r="D223" s="976"/>
      <c r="E223" s="976"/>
      <c r="F223" s="977"/>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15">
      <c r="A224" s="975"/>
      <c r="B224" s="976"/>
      <c r="C224" s="976"/>
      <c r="D224" s="976"/>
      <c r="E224" s="976"/>
      <c r="F224" s="977"/>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15">
      <c r="A225" s="975"/>
      <c r="B225" s="976"/>
      <c r="C225" s="976"/>
      <c r="D225" s="976"/>
      <c r="E225" s="976"/>
      <c r="F225" s="977"/>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
      <c r="A226" s="975"/>
      <c r="B226" s="976"/>
      <c r="C226" s="976"/>
      <c r="D226" s="976"/>
      <c r="E226" s="976"/>
      <c r="F226" s="977"/>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15">
      <c r="A227" s="975"/>
      <c r="B227" s="976"/>
      <c r="C227" s="976"/>
      <c r="D227" s="976"/>
      <c r="E227" s="976"/>
      <c r="F227" s="977"/>
      <c r="G227" s="317" t="s">
        <v>268</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269</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customHeight="1" x14ac:dyDescent="0.15">
      <c r="A228" s="975"/>
      <c r="B228" s="976"/>
      <c r="C228" s="976"/>
      <c r="D228" s="976"/>
      <c r="E228" s="976"/>
      <c r="F228" s="977"/>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customHeight="1" x14ac:dyDescent="0.15">
      <c r="A229" s="975"/>
      <c r="B229" s="976"/>
      <c r="C229" s="976"/>
      <c r="D229" s="976"/>
      <c r="E229" s="976"/>
      <c r="F229" s="977"/>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customHeight="1" x14ac:dyDescent="0.15">
      <c r="A230" s="975"/>
      <c r="B230" s="976"/>
      <c r="C230" s="976"/>
      <c r="D230" s="976"/>
      <c r="E230" s="976"/>
      <c r="F230" s="977"/>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15">
      <c r="A231" s="975"/>
      <c r="B231" s="976"/>
      <c r="C231" s="976"/>
      <c r="D231" s="976"/>
      <c r="E231" s="976"/>
      <c r="F231" s="977"/>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15">
      <c r="A232" s="975"/>
      <c r="B232" s="976"/>
      <c r="C232" s="976"/>
      <c r="D232" s="976"/>
      <c r="E232" s="976"/>
      <c r="F232" s="977"/>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15">
      <c r="A233" s="975"/>
      <c r="B233" s="976"/>
      <c r="C233" s="976"/>
      <c r="D233" s="976"/>
      <c r="E233" s="976"/>
      <c r="F233" s="977"/>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15">
      <c r="A234" s="975"/>
      <c r="B234" s="976"/>
      <c r="C234" s="976"/>
      <c r="D234" s="976"/>
      <c r="E234" s="976"/>
      <c r="F234" s="977"/>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15">
      <c r="A235" s="975"/>
      <c r="B235" s="976"/>
      <c r="C235" s="976"/>
      <c r="D235" s="976"/>
      <c r="E235" s="976"/>
      <c r="F235" s="977"/>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15">
      <c r="A236" s="975"/>
      <c r="B236" s="976"/>
      <c r="C236" s="976"/>
      <c r="D236" s="976"/>
      <c r="E236" s="976"/>
      <c r="F236" s="977"/>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15">
      <c r="A237" s="975"/>
      <c r="B237" s="976"/>
      <c r="C237" s="976"/>
      <c r="D237" s="976"/>
      <c r="E237" s="976"/>
      <c r="F237" s="977"/>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15">
      <c r="A238" s="975"/>
      <c r="B238" s="976"/>
      <c r="C238" s="976"/>
      <c r="D238" s="976"/>
      <c r="E238" s="976"/>
      <c r="F238" s="977"/>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
      <c r="A239" s="975"/>
      <c r="B239" s="976"/>
      <c r="C239" s="976"/>
      <c r="D239" s="976"/>
      <c r="E239" s="976"/>
      <c r="F239" s="977"/>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15">
      <c r="A240" s="975"/>
      <c r="B240" s="976"/>
      <c r="C240" s="976"/>
      <c r="D240" s="976"/>
      <c r="E240" s="976"/>
      <c r="F240" s="977"/>
      <c r="G240" s="317" t="s">
        <v>270</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271</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customHeight="1" x14ac:dyDescent="0.15">
      <c r="A241" s="975"/>
      <c r="B241" s="976"/>
      <c r="C241" s="976"/>
      <c r="D241" s="976"/>
      <c r="E241" s="976"/>
      <c r="F241" s="977"/>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customHeight="1" x14ac:dyDescent="0.15">
      <c r="A242" s="975"/>
      <c r="B242" s="976"/>
      <c r="C242" s="976"/>
      <c r="D242" s="976"/>
      <c r="E242" s="976"/>
      <c r="F242" s="977"/>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customHeight="1" x14ac:dyDescent="0.15">
      <c r="A243" s="975"/>
      <c r="B243" s="976"/>
      <c r="C243" s="976"/>
      <c r="D243" s="976"/>
      <c r="E243" s="976"/>
      <c r="F243" s="977"/>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15">
      <c r="A244" s="975"/>
      <c r="B244" s="976"/>
      <c r="C244" s="976"/>
      <c r="D244" s="976"/>
      <c r="E244" s="976"/>
      <c r="F244" s="977"/>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15">
      <c r="A245" s="975"/>
      <c r="B245" s="976"/>
      <c r="C245" s="976"/>
      <c r="D245" s="976"/>
      <c r="E245" s="976"/>
      <c r="F245" s="977"/>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15">
      <c r="A246" s="975"/>
      <c r="B246" s="976"/>
      <c r="C246" s="976"/>
      <c r="D246" s="976"/>
      <c r="E246" s="976"/>
      <c r="F246" s="977"/>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15">
      <c r="A247" s="975"/>
      <c r="B247" s="976"/>
      <c r="C247" s="976"/>
      <c r="D247" s="976"/>
      <c r="E247" s="976"/>
      <c r="F247" s="977"/>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15">
      <c r="A248" s="975"/>
      <c r="B248" s="976"/>
      <c r="C248" s="976"/>
      <c r="D248" s="976"/>
      <c r="E248" s="976"/>
      <c r="F248" s="977"/>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15">
      <c r="A249" s="975"/>
      <c r="B249" s="976"/>
      <c r="C249" s="976"/>
      <c r="D249" s="976"/>
      <c r="E249" s="976"/>
      <c r="F249" s="977"/>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15">
      <c r="A250" s="975"/>
      <c r="B250" s="976"/>
      <c r="C250" s="976"/>
      <c r="D250" s="976"/>
      <c r="E250" s="976"/>
      <c r="F250" s="977"/>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15">
      <c r="A251" s="975"/>
      <c r="B251" s="976"/>
      <c r="C251" s="976"/>
      <c r="D251" s="976"/>
      <c r="E251" s="976"/>
      <c r="F251" s="977"/>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
      <c r="A252" s="975"/>
      <c r="B252" s="976"/>
      <c r="C252" s="976"/>
      <c r="D252" s="976"/>
      <c r="E252" s="976"/>
      <c r="F252" s="977"/>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15">
      <c r="A253" s="975"/>
      <c r="B253" s="976"/>
      <c r="C253" s="976"/>
      <c r="D253" s="976"/>
      <c r="E253" s="976"/>
      <c r="F253" s="977"/>
      <c r="G253" s="317" t="s">
        <v>272</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181</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customHeight="1" x14ac:dyDescent="0.15">
      <c r="A254" s="975"/>
      <c r="B254" s="976"/>
      <c r="C254" s="976"/>
      <c r="D254" s="976"/>
      <c r="E254" s="976"/>
      <c r="F254" s="977"/>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customHeight="1" x14ac:dyDescent="0.15">
      <c r="A255" s="975"/>
      <c r="B255" s="976"/>
      <c r="C255" s="976"/>
      <c r="D255" s="976"/>
      <c r="E255" s="976"/>
      <c r="F255" s="977"/>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customHeight="1" x14ac:dyDescent="0.15">
      <c r="A256" s="975"/>
      <c r="B256" s="976"/>
      <c r="C256" s="976"/>
      <c r="D256" s="976"/>
      <c r="E256" s="976"/>
      <c r="F256" s="977"/>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15">
      <c r="A257" s="975"/>
      <c r="B257" s="976"/>
      <c r="C257" s="976"/>
      <c r="D257" s="976"/>
      <c r="E257" s="976"/>
      <c r="F257" s="977"/>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15">
      <c r="A258" s="975"/>
      <c r="B258" s="976"/>
      <c r="C258" s="976"/>
      <c r="D258" s="976"/>
      <c r="E258" s="976"/>
      <c r="F258" s="977"/>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15">
      <c r="A259" s="975"/>
      <c r="B259" s="976"/>
      <c r="C259" s="976"/>
      <c r="D259" s="976"/>
      <c r="E259" s="976"/>
      <c r="F259" s="977"/>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15">
      <c r="A260" s="975"/>
      <c r="B260" s="976"/>
      <c r="C260" s="976"/>
      <c r="D260" s="976"/>
      <c r="E260" s="976"/>
      <c r="F260" s="977"/>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15">
      <c r="A261" s="975"/>
      <c r="B261" s="976"/>
      <c r="C261" s="976"/>
      <c r="D261" s="976"/>
      <c r="E261" s="976"/>
      <c r="F261" s="977"/>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15">
      <c r="A262" s="975"/>
      <c r="B262" s="976"/>
      <c r="C262" s="976"/>
      <c r="D262" s="976"/>
      <c r="E262" s="976"/>
      <c r="F262" s="977"/>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15">
      <c r="A263" s="975"/>
      <c r="B263" s="976"/>
      <c r="C263" s="976"/>
      <c r="D263" s="976"/>
      <c r="E263" s="976"/>
      <c r="F263" s="977"/>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15">
      <c r="A264" s="975"/>
      <c r="B264" s="976"/>
      <c r="C264" s="976"/>
      <c r="D264" s="976"/>
      <c r="E264" s="976"/>
      <c r="F264" s="977"/>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318</v>
      </c>
      <c r="Z3" s="273"/>
      <c r="AA3" s="273"/>
      <c r="AB3" s="273"/>
      <c r="AC3" s="997" t="s">
        <v>309</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x14ac:dyDescent="0.15">
      <c r="A4" s="999">
        <v>1</v>
      </c>
      <c r="B4" s="99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318</v>
      </c>
      <c r="Z36" s="273"/>
      <c r="AA36" s="273"/>
      <c r="AB36" s="273"/>
      <c r="AC36" s="997" t="s">
        <v>309</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x14ac:dyDescent="0.15">
      <c r="A37" s="999">
        <v>1</v>
      </c>
      <c r="B37" s="99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318</v>
      </c>
      <c r="Z69" s="273"/>
      <c r="AA69" s="273"/>
      <c r="AB69" s="273"/>
      <c r="AC69" s="997" t="s">
        <v>309</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x14ac:dyDescent="0.15">
      <c r="A70" s="999">
        <v>1</v>
      </c>
      <c r="B70" s="99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318</v>
      </c>
      <c r="Z102" s="273"/>
      <c r="AA102" s="273"/>
      <c r="AB102" s="273"/>
      <c r="AC102" s="997" t="s">
        <v>309</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x14ac:dyDescent="0.15">
      <c r="A103" s="999">
        <v>1</v>
      </c>
      <c r="B103" s="99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318</v>
      </c>
      <c r="Z135" s="273"/>
      <c r="AA135" s="273"/>
      <c r="AB135" s="273"/>
      <c r="AC135" s="997" t="s">
        <v>309</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x14ac:dyDescent="0.15">
      <c r="A136" s="999">
        <v>1</v>
      </c>
      <c r="B136" s="99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318</v>
      </c>
      <c r="Z168" s="273"/>
      <c r="AA168" s="273"/>
      <c r="AB168" s="273"/>
      <c r="AC168" s="997" t="s">
        <v>309</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x14ac:dyDescent="0.15">
      <c r="A169" s="999">
        <v>1</v>
      </c>
      <c r="B169" s="99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318</v>
      </c>
      <c r="Z201" s="273"/>
      <c r="AA201" s="273"/>
      <c r="AB201" s="273"/>
      <c r="AC201" s="997" t="s">
        <v>309</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x14ac:dyDescent="0.15">
      <c r="A202" s="999">
        <v>1</v>
      </c>
      <c r="B202" s="99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318</v>
      </c>
      <c r="Z234" s="273"/>
      <c r="AA234" s="273"/>
      <c r="AB234" s="273"/>
      <c r="AC234" s="997" t="s">
        <v>309</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x14ac:dyDescent="0.15">
      <c r="A235" s="999">
        <v>1</v>
      </c>
      <c r="B235" s="99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318</v>
      </c>
      <c r="Z267" s="273"/>
      <c r="AA267" s="273"/>
      <c r="AB267" s="273"/>
      <c r="AC267" s="997" t="s">
        <v>309</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x14ac:dyDescent="0.15">
      <c r="A268" s="999">
        <v>1</v>
      </c>
      <c r="B268" s="99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318</v>
      </c>
      <c r="Z300" s="273"/>
      <c r="AA300" s="273"/>
      <c r="AB300" s="273"/>
      <c r="AC300" s="997" t="s">
        <v>309</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x14ac:dyDescent="0.15">
      <c r="A301" s="999">
        <v>1</v>
      </c>
      <c r="B301" s="99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318</v>
      </c>
      <c r="Z333" s="273"/>
      <c r="AA333" s="273"/>
      <c r="AB333" s="273"/>
      <c r="AC333" s="997" t="s">
        <v>309</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x14ac:dyDescent="0.15">
      <c r="A334" s="999">
        <v>1</v>
      </c>
      <c r="B334" s="99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318</v>
      </c>
      <c r="Z366" s="273"/>
      <c r="AA366" s="273"/>
      <c r="AB366" s="273"/>
      <c r="AC366" s="997" t="s">
        <v>309</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x14ac:dyDescent="0.15">
      <c r="A367" s="999">
        <v>1</v>
      </c>
      <c r="B367" s="99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318</v>
      </c>
      <c r="Z399" s="273"/>
      <c r="AA399" s="273"/>
      <c r="AB399" s="273"/>
      <c r="AC399" s="997" t="s">
        <v>309</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x14ac:dyDescent="0.15">
      <c r="A400" s="999">
        <v>1</v>
      </c>
      <c r="B400" s="99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318</v>
      </c>
      <c r="Z432" s="273"/>
      <c r="AA432" s="273"/>
      <c r="AB432" s="273"/>
      <c r="AC432" s="997" t="s">
        <v>309</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x14ac:dyDescent="0.15">
      <c r="A433" s="999">
        <v>1</v>
      </c>
      <c r="B433" s="99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318</v>
      </c>
      <c r="Z465" s="273"/>
      <c r="AA465" s="273"/>
      <c r="AB465" s="273"/>
      <c r="AC465" s="997" t="s">
        <v>309</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x14ac:dyDescent="0.15">
      <c r="A466" s="999">
        <v>1</v>
      </c>
      <c r="B466" s="99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318</v>
      </c>
      <c r="Z498" s="273"/>
      <c r="AA498" s="273"/>
      <c r="AB498" s="273"/>
      <c r="AC498" s="997" t="s">
        <v>309</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x14ac:dyDescent="0.15">
      <c r="A499" s="999">
        <v>1</v>
      </c>
      <c r="B499" s="99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318</v>
      </c>
      <c r="Z531" s="273"/>
      <c r="AA531" s="273"/>
      <c r="AB531" s="273"/>
      <c r="AC531" s="997" t="s">
        <v>309</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x14ac:dyDescent="0.15">
      <c r="A532" s="999">
        <v>1</v>
      </c>
      <c r="B532" s="99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318</v>
      </c>
      <c r="Z564" s="273"/>
      <c r="AA564" s="273"/>
      <c r="AB564" s="273"/>
      <c r="AC564" s="997" t="s">
        <v>309</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x14ac:dyDescent="0.15">
      <c r="A565" s="999">
        <v>1</v>
      </c>
      <c r="B565" s="99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318</v>
      </c>
      <c r="Z597" s="273"/>
      <c r="AA597" s="273"/>
      <c r="AB597" s="273"/>
      <c r="AC597" s="997" t="s">
        <v>309</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x14ac:dyDescent="0.15">
      <c r="A598" s="999">
        <v>1</v>
      </c>
      <c r="B598" s="99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318</v>
      </c>
      <c r="Z630" s="273"/>
      <c r="AA630" s="273"/>
      <c r="AB630" s="273"/>
      <c r="AC630" s="997" t="s">
        <v>309</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x14ac:dyDescent="0.15">
      <c r="A631" s="999">
        <v>1</v>
      </c>
      <c r="B631" s="99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318</v>
      </c>
      <c r="Z663" s="273"/>
      <c r="AA663" s="273"/>
      <c r="AB663" s="273"/>
      <c r="AC663" s="997" t="s">
        <v>309</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x14ac:dyDescent="0.15">
      <c r="A664" s="999">
        <v>1</v>
      </c>
      <c r="B664" s="99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318</v>
      </c>
      <c r="Z696" s="273"/>
      <c r="AA696" s="273"/>
      <c r="AB696" s="273"/>
      <c r="AC696" s="997" t="s">
        <v>309</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x14ac:dyDescent="0.15">
      <c r="A697" s="999">
        <v>1</v>
      </c>
      <c r="B697" s="99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318</v>
      </c>
      <c r="Z729" s="273"/>
      <c r="AA729" s="273"/>
      <c r="AB729" s="273"/>
      <c r="AC729" s="997" t="s">
        <v>309</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x14ac:dyDescent="0.15">
      <c r="A730" s="999">
        <v>1</v>
      </c>
      <c r="B730" s="99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318</v>
      </c>
      <c r="Z762" s="273"/>
      <c r="AA762" s="273"/>
      <c r="AB762" s="273"/>
      <c r="AC762" s="997" t="s">
        <v>309</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x14ac:dyDescent="0.15">
      <c r="A763" s="999">
        <v>1</v>
      </c>
      <c r="B763" s="99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318</v>
      </c>
      <c r="Z795" s="273"/>
      <c r="AA795" s="273"/>
      <c r="AB795" s="273"/>
      <c r="AC795" s="997" t="s">
        <v>309</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x14ac:dyDescent="0.15">
      <c r="A796" s="999">
        <v>1</v>
      </c>
      <c r="B796" s="99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318</v>
      </c>
      <c r="Z828" s="273"/>
      <c r="AA828" s="273"/>
      <c r="AB828" s="273"/>
      <c r="AC828" s="997" t="s">
        <v>309</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x14ac:dyDescent="0.15">
      <c r="A829" s="999">
        <v>1</v>
      </c>
      <c r="B829" s="99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318</v>
      </c>
      <c r="Z861" s="273"/>
      <c r="AA861" s="273"/>
      <c r="AB861" s="273"/>
      <c r="AC861" s="997" t="s">
        <v>309</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x14ac:dyDescent="0.15">
      <c r="A862" s="999">
        <v>1</v>
      </c>
      <c r="B862" s="99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318</v>
      </c>
      <c r="Z894" s="273"/>
      <c r="AA894" s="273"/>
      <c r="AB894" s="273"/>
      <c r="AC894" s="997" t="s">
        <v>309</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x14ac:dyDescent="0.15">
      <c r="A895" s="999">
        <v>1</v>
      </c>
      <c r="B895" s="99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318</v>
      </c>
      <c r="Z927" s="273"/>
      <c r="AA927" s="273"/>
      <c r="AB927" s="273"/>
      <c r="AC927" s="997" t="s">
        <v>309</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x14ac:dyDescent="0.15">
      <c r="A928" s="999">
        <v>1</v>
      </c>
      <c r="B928" s="99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318</v>
      </c>
      <c r="Z960" s="273"/>
      <c r="AA960" s="273"/>
      <c r="AB960" s="273"/>
      <c r="AC960" s="997" t="s">
        <v>309</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x14ac:dyDescent="0.15">
      <c r="A961" s="999">
        <v>1</v>
      </c>
      <c r="B961" s="99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318</v>
      </c>
      <c r="Z993" s="273"/>
      <c r="AA993" s="273"/>
      <c r="AB993" s="273"/>
      <c r="AC993" s="997" t="s">
        <v>309</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x14ac:dyDescent="0.15">
      <c r="A994" s="999">
        <v>1</v>
      </c>
      <c r="B994" s="99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318</v>
      </c>
      <c r="Z1026" s="273"/>
      <c r="AA1026" s="273"/>
      <c r="AB1026" s="273"/>
      <c r="AC1026" s="997" t="s">
        <v>309</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318</v>
      </c>
      <c r="Z1059" s="273"/>
      <c r="AA1059" s="273"/>
      <c r="AB1059" s="273"/>
      <c r="AC1059" s="997" t="s">
        <v>309</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318</v>
      </c>
      <c r="Z1092" s="273"/>
      <c r="AA1092" s="273"/>
      <c r="AB1092" s="273"/>
      <c r="AC1092" s="997" t="s">
        <v>309</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318</v>
      </c>
      <c r="Z1125" s="273"/>
      <c r="AA1125" s="273"/>
      <c r="AB1125" s="273"/>
      <c r="AC1125" s="997" t="s">
        <v>309</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318</v>
      </c>
      <c r="Z1158" s="273"/>
      <c r="AA1158" s="273"/>
      <c r="AB1158" s="273"/>
      <c r="AC1158" s="997" t="s">
        <v>309</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318</v>
      </c>
      <c r="Z1191" s="273"/>
      <c r="AA1191" s="273"/>
      <c r="AB1191" s="273"/>
      <c r="AC1191" s="997" t="s">
        <v>309</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318</v>
      </c>
      <c r="Z1224" s="273"/>
      <c r="AA1224" s="273"/>
      <c r="AB1224" s="273"/>
      <c r="AC1224" s="997" t="s">
        <v>309</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318</v>
      </c>
      <c r="Z1257" s="273"/>
      <c r="AA1257" s="273"/>
      <c r="AB1257" s="273"/>
      <c r="AC1257" s="997" t="s">
        <v>309</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318</v>
      </c>
      <c r="Z1290" s="273"/>
      <c r="AA1290" s="273"/>
      <c r="AB1290" s="273"/>
      <c r="AC1290" s="997" t="s">
        <v>309</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2022-03-22T09:36:04Z</cp:lastPrinted>
  <dcterms:created xsi:type="dcterms:W3CDTF">2012-03-13T00:50:25Z</dcterms:created>
  <dcterms:modified xsi:type="dcterms:W3CDTF">2022-08-10T08:56:44Z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