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4000_社会・援護局（社会）　福祉基盤課\予算係\04予算係（2022年）\02 作業依頼\★レビューシート作成関係\040831　第三者評価事業の修正\"/>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E41" i="11" l="1"/>
  <c r="AY71" i="11" l="1"/>
  <c r="AY76" i="11" s="1"/>
  <c r="AY68" i="11"/>
  <c r="AY70" i="11" s="1"/>
  <c r="AY65" i="11"/>
  <c r="AY67" i="11" s="1"/>
  <c r="AY64" i="11"/>
  <c r="AY400" i="11"/>
  <c r="AY398" i="11"/>
  <c r="AY397" i="11"/>
  <c r="AY396" i="11"/>
  <c r="AY399" i="11" s="1"/>
  <c r="AY372" i="11"/>
  <c r="AY371" i="11"/>
  <c r="AY370" i="11"/>
  <c r="AY369" i="11"/>
  <c r="AY368" i="11"/>
  <c r="AY367" i="11"/>
  <c r="AY334" i="11"/>
  <c r="AY339" i="11" s="1"/>
  <c r="AY337" i="11"/>
  <c r="AY336" i="11"/>
  <c r="AY332" i="11"/>
  <c r="AY331" i="11"/>
  <c r="AY330" i="11"/>
  <c r="AY328" i="11"/>
  <c r="AY327" i="11"/>
  <c r="AY326" i="11"/>
  <c r="AY324" i="11"/>
  <c r="AY323" i="11"/>
  <c r="AY322" i="11"/>
  <c r="AY321" i="11"/>
  <c r="AY333" i="11" s="1"/>
  <c r="AY338" i="11" l="1"/>
  <c r="AY325" i="11"/>
  <c r="AY329" i="11"/>
  <c r="AY340"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99" i="11"/>
  <c r="AY101"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1" i="11" l="1"/>
  <c r="AY85" i="11"/>
  <c r="AY89" i="11"/>
  <c r="AY82" i="11"/>
  <c r="AY86" i="11"/>
  <c r="AY90" i="11"/>
  <c r="AY94" i="11"/>
  <c r="AY97" i="11"/>
  <c r="AY79" i="11"/>
  <c r="AY83" i="11"/>
  <c r="AY87" i="11"/>
  <c r="AY91" i="11"/>
  <c r="AY95"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<sst xmlns="http://schemas.openxmlformats.org/spreadsheetml/2006/main" count="2045" uniqueCount="765">
  <si>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</si>
  <si>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</si>
  <si>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</si>
  <si>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</si>
  <si>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</si>
  <si>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</si>
  <si>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</si>
  <si>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</si>
  <si>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</si>
  <si>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</si>
  <si>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</si>
  <si>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</si>
  <si>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</si>
  <si>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</si>
  <si>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</si>
  <si>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</si>
  <si>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</si>
  <si>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</si>
  <si>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</si>
  <si>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</si>
  <si>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</si>
  <si>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</si>
  <si>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</si>
  <si>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</si>
  <si>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</si>
  <si>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</si>
  <si>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</si>
  <si>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</si>
  <si>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</si>
  <si>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</si>
  <si>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</si>
  <si>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</si>
  <si>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</si>
  <si>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</si>
  <si>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</si>
  <si>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</si>
  <si>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</si>
  <si>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</si>
  <si>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</si>
  <si>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</si>
  <si>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</si>
  <si>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</si>
  <si>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</si>
  <si>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</si>
  <si>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</si>
  <si>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</si>
  <si>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</si>
  <si>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</si>
  <si>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</si>
  <si>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</si>
  <si>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</si>
  <si>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</si>
  <si>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</si>
  <si>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</si>
  <si>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</si>
  <si>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</si>
  <si>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</si>
  <si>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</si>
  <si>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</si>
  <si>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</si>
  <si>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</si>
  <si>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</si>
  <si>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</si>
  <si>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</si>
  <si>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</si>
  <si>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</si>
  <si>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</si>
  <si>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</si>
  <si>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</si>
  <si>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</si>
  <si>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</si>
  <si>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</si>
  <si>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</si>
  <si>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</si>
  <si>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</si>
  <si>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</si>
  <si>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</si>
  <si>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</si>
  <si>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</si>
  <si>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</si>
  <si>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</si>
  <si>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</si>
  <si>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</si>
  <si>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</si>
  <si>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</si>
  <si>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</si>
  <si>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</si>
  <si>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</si>
  <si>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</si>
  <si>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</si>
  <si>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</si>
  <si>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</si>
  <si>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</si>
  <si>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</si>
  <si>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</si>
  <si>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</si>
  <si>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</si>
  <si>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</si>
  <si>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</si>
  <si>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</si>
  <si>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</si>
  <si>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</si>
  <si>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</si>
  <si>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</si>
  <si>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</si>
  <si>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</si>
  <si>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</si>
  <si>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</si>
  <si>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</si>
  <si>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</si>
  <si>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</si>
  <si>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</si>
  <si>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</si>
  <si>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</si>
  <si>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</si>
  <si>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</si>
  <si>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</si>
  <si>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</si>
  <si>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</si>
  <si>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</si>
  <si>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</si>
  <si>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</si>
  <si>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</si>
  <si>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</si>
  <si>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</si>
  <si>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</si>
  <si>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</si>
  <si>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</si>
  <si>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</si>
  <si>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</si>
  <si>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</si>
  <si>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</si>
  <si>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</si>
  <si>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</si>
  <si>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</si>
  <si>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</si>
  <si>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</si>
  <si>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</si>
  <si>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</si>
  <si>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</si>
  <si>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</si>
  <si>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</si>
  <si>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</si>
  <si>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</si>
  <si>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</si>
  <si>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</si>
  <si>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</si>
  <si>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</si>
  <si>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</si>
  <si>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</si>
  <si>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</si>
  <si>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</si>
  <si>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</si>
  <si>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</si>
  <si>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</si>
  <si>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</si>
  <si>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</si>
  <si>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</si>
  <si>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</si>
  <si>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</si>
  <si>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</si>
  <si>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</si>
  <si>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</si>
  <si>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</si>
  <si>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</si>
  <si>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</si>
  <si>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</si>
  <si>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</si>
  <si>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</si>
  <si>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</si>
  <si>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</si>
  <si>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</si>
  <si>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</si>
  <si>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</si>
  <si>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</si>
  <si>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</si>
  <si>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</si>
  <si>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</si>
  <si>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</si>
  <si>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</si>
  <si>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</si>
  <si>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</si>
  <si>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</si>
  <si>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</si>
  <si>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</si>
  <si>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</si>
  <si>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</si>
  <si>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</si>
  <si>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</si>
  <si>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</si>
  <si>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</si>
  <si>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</si>
  <si>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</si>
  <si>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</si>
  <si>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</si>
  <si>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</si>
  <si>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</si>
  <si>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</si>
  <si>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</si>
  <si>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</si>
  <si>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</si>
  <si>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</si>
  <si>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</si>
  <si>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</si>
  <si>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</si>
  <si>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</si>
  <si>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</si>
  <si>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</si>
  <si>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</si>
  <si>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</si>
  <si>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</si>
  <si>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</si>
  <si>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</si>
  <si>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</si>
  <si>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</si>
  <si>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</si>
  <si>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</si>
  <si>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</si>
  <si>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</si>
  <si>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</si>
  <si>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</si>
  <si>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</si>
  <si>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</si>
  <si>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</si>
  <si>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</si>
  <si>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</si>
  <si>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</si>
  <si>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</si>
  <si>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</si>
  <si>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</si>
  <si>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</si>
  <si>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</si>
  <si>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</si>
  <si>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</si>
  <si>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</si>
  <si>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</si>
  <si>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</si>
  <si>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</si>
  <si>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</si>
  <si>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</si>
  <si>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</si>
  <si>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</si>
  <si>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</si>
  <si>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</si>
  <si>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</si>
  <si>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</si>
  <si>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</si>
  <si>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</si>
  <si>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</si>
  <si>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</si>
  <si>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</si>
  <si>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</si>
  <si>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</si>
  <si>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</si>
  <si>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</si>
  <si>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</si>
  <si>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</si>
  <si>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</si>
  <si>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</si>
  <si>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</si>
  <si>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</si>
  <si>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</si>
  <si>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</si>
  <si>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</si>
  <si>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</si>
  <si>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</si>
  <si>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</si>
  <si>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</si>
  <si>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</si>
  <si>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</si>
  <si>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</si>
  <si>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</si>
  <si>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</si>
  <si>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</si>
  <si>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</si>
  <si>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</si>
  <si>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</si>
  <si>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</si>
  <si>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</si>
  <si>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</si>
  <si>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</si>
  <si>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</si>
  <si>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</si>
  <si>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</si>
  <si>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</si>
  <si>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</si>
  <si>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</si>
  <si>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</si>
  <si>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</si>
  <si>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</si>
  <si>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</si>
  <si>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</si>
  <si>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</si>
  <si>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</si>
  <si>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</si>
  <si>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</si>
  <si>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</si>
  <si>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</si>
  <si>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</si>
  <si>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</si>
  <si>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</si>
  <si>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</si>
  <si>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</si>
  <si>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</si>
  <si>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</si>
  <si>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</si>
  <si>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</si>
  <si>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</si>
  <si>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</si>
  <si>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</si>
  <si>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</si>
  <si>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</si>
  <si>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</si>
  <si>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</si>
  <si>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</si>
  <si>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</si>
  <si>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</si>
  <si>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</si>
  <si>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</si>
  <si>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</si>
  <si>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</si>
  <si>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</si>
  <si>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</si>
  <si>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</si>
  <si>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</si>
  <si>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</si>
  <si>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</si>
  <si>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</si>
  <si>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</si>
  <si>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</si>
  <si>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</si>
  <si>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</si>
  <si>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</si>
  <si>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</si>
  <si>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</si>
  <si>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</si>
  <si>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</si>
  <si>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</si>
  <si>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</si>
  <si>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</si>
  <si>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</si>
  <si>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</si>
  <si>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</si>
  <si>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</si>
  <si>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</si>
  <si>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</si>
  <si>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</si>
  <si>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</si>
  <si>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</si>
  <si>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</si>
  <si>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</si>
  <si>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</si>
  <si>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</si>
  <si>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</si>
  <si>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</si>
  <si>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</si>
  <si>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</si>
  <si>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</si>
  <si>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</si>
  <si>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</si>
  <si>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</si>
  <si>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</si>
  <si>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</si>
  <si>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</si>
  <si>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</si>
  <si>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</si>
  <si>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</si>
  <si>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</si>
  <si>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</si>
  <si>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</si>
  <si>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</si>
  <si>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</si>
  <si>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</si>
  <si>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</si>
  <si>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</si>
  <si>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</si>
  <si>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</si>
  <si>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</si>
  <si>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</si>
  <si>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</si>
  <si>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</si>
  <si>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</si>
  <si>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</si>
  <si>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</si>
  <si>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</si>
  <si>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</si>
  <si>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</si>
  <si>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</si>
  <si>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</si>
  <si>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</si>
  <si>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</si>
  <si>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</si>
  <si>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</si>
  <si>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</si>
  <si>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</si>
  <si>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</si>
  <si>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</si>
  <si>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</si>
  <si>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</si>
  <si>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</si>
  <si>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</si>
  <si>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</si>
  <si>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</si>
  <si>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</si>
  <si>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</si>
  <si>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</si>
  <si>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</si>
  <si>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</si>
  <si>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</si>
  <si>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</si>
  <si>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</si>
  <si>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</si>
  <si>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</si>
  <si>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</si>
  <si>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</si>
  <si>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</si>
  <si>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</si>
  <si>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</si>
  <si>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</si>
  <si>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</si>
  <si>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</si>
  <si>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</si>
  <si>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</si>
  <si>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</si>
  <si>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</si>
  <si>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</si>
  <si>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</si>
  <si>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</si>
  <si>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</si>
  <si>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</si>
  <si>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</si>
  <si>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</si>
  <si>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</si>
  <si>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</si>
  <si>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</si>
  <si>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</si>
  <si>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</si>
  <si>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</si>
  <si>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</si>
  <si>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</si>
  <si>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</si>
  <si>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</si>
  <si>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</si>
  <si>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</si>
  <si>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</si>
  <si>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</si>
  <si>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</si>
  <si>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</si>
  <si>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</si>
  <si>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</si>
  <si>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</si>
  <si>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</si>
  <si>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</si>
  <si>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</si>
  <si>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</si>
  <si>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</si>
  <si>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</si>
  <si>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</si>
  <si>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</si>
  <si>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</si>
  <si>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</si>
  <si>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</si>
  <si>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</si>
  <si>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</si>
  <si>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</si>
  <si>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</si>
  <si>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</si>
  <si>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</si>
  <si>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</si>
  <si>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</si>
  <si>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</si>
  <si>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</si>
  <si>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</si>
  <si>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</si>
  <si>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</si>
  <si>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</si>
  <si>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</si>
  <si>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</si>
  <si>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</si>
  <si>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</si>
  <si>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</si>
  <si>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</si>
  <si>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</si>
  <si>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</si>
  <si>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</si>
  <si>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</si>
  <si>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</si>
  <si>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</si>
  <si>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</si>
  <si>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</si>
  <si>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</si>
  <si>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</si>
  <si>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</si>
  <si>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</si>
  <si>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</si>
  <si>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</si>
  <si>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</si>
  <si>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</si>
  <si>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</si>
  <si>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</si>
  <si>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</si>
  <si>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</si>
  <si>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</si>
  <si>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</si>
  <si>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</si>
  <si>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</si>
  <si>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</si>
  <si>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</si>
  <si>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</si>
  <si>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</si>
  <si>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</si>
  <si>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</si>
  <si>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</si>
  <si>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</si>
  <si>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</si>
  <si>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</si>
  <si>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</si>
  <si>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</si>
  <si>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</si>
  <si>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</si>
  <si>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</si>
  <si>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</si>
  <si>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</si>
  <si>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</si>
  <si>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</si>
  <si>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</si>
  <si>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</si>
  <si>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</si>
  <si>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</si>
  <si>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</si>
  <si>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</si>
  <si>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</si>
  <si>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</si>
  <si>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</si>
  <si>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</si>
  <si>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</si>
  <si>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</si>
  <si>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</si>
  <si>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</si>
  <si>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</si>
  <si>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</si>
  <si>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</si>
  <si>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</si>
  <si>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</si>
  <si>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</si>
  <si>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</si>
  <si>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</si>
  <si>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</si>
  <si>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</si>
  <si>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</si>
  <si>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</si>
  <si>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</si>
  <si>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</si>
  <si>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</si>
  <si>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</si>
  <si>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</si>
  <si>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</si>
  <si>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</si>
  <si>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</si>
  <si>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</si>
  <si>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</si>
  <si>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</si>
  <si>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</si>
  <si>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</si>
  <si>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</si>
  <si>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</si>
  <si>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</si>
  <si>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</si>
  <si>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</si>
  <si>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</si>
  <si>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</si>
  <si>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</si>
  <si>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</si>
  <si>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</si>
  <si>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</si>
  <si>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</si>
  <si>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</si>
  <si>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</si>
  <si>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</si>
  <si>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</si>
  <si>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</si>
  <si>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</si>
  <si>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</si>
  <si>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</si>
  <si>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</si>
  <si>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</si>
  <si>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</si>
  <si>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</si>
  <si>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</si>
  <si>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</si>
  <si>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</si>
  <si>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</si>
  <si>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</si>
  <si>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</si>
  <si>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</si>
  <si>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</si>
  <si>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</si>
  <si>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</si>
  <si>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</si>
  <si>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</si>
  <si>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</si>
  <si>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</si>
  <si>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</si>
  <si>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</si>
  <si>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</si>
  <si>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</si>
  <si>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</si>
  <si>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</si>
  <si>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</si>
  <si>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</si>
  <si>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</si>
  <si>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</si>
  <si>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</si>
  <si>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</si>
  <si>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</si>
  <si>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</si>
  <si>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</si>
  <si>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</si>
  <si>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</si>
  <si>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</si>
  <si>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</si>
  <si>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</si>
  <si>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</si>
  <si>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</si>
  <si>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</si>
  <si>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</si>
  <si>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</si>
  <si>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</si>
  <si>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</si>
  <si>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</si>
  <si>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</si>
  <si>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</si>
  <si>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</si>
  <si>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</si>
  <si>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</si>
  <si>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</si>
  <si>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</si>
  <si>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</si>
  <si>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</si>
  <si>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</si>
  <si>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</si>
  <si>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</si>
  <si>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</si>
  <si>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</si>
  <si>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</si>
  <si>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</si>
  <si>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</si>
  <si>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</si>
  <si>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</si>
  <si>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</si>
  <si>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</si>
  <si>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</si>
  <si>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</si>
  <si>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</si>
  <si>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</si>
  <si>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</si>
  <si>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</si>
  <si>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</si>
  <si>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</si>
  <si>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</si>
  <si>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</si>
  <si>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</si>
  <si>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</si>
  <si>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</si>
  <si>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</si>
  <si>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</si>
  <si>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</si>
  <si>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</si>
  <si>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</si>
  <si>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</si>
  <si>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</si>
  <si>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</si>
  <si>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</si>
  <si>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</si>
  <si>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</si>
  <si>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</si>
  <si>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</si>
  <si>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</si>
  <si>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</si>
  <si>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</si>
  <si>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</si>
  <si>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</si>
  <si>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</si>
  <si>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</si>
  <si>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</si>
  <si>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</si>
  <si>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</si>
  <si>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</si>
  <si>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</si>
  <si>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</si>
  <si>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</si>
  <si>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</si>
  <si>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福祉サービスの第三者評価等事業</t>
    <phoneticPr fontId="5"/>
  </si>
  <si>
    <t>社会・援護局</t>
    <phoneticPr fontId="5"/>
  </si>
  <si>
    <t>福祉基盤課</t>
    <phoneticPr fontId="5"/>
  </si>
  <si>
    <t>宮下　雅行</t>
    <rPh sb="0" eb="2">
      <t>ミヤシタ</t>
    </rPh>
    <rPh sb="3" eb="5">
      <t>マサユキ</t>
    </rPh>
    <phoneticPr fontId="5"/>
  </si>
  <si>
    <t>○</t>
  </si>
  <si>
    <t>福祉サービス第三者評価事業に関する指針について（平成26年4月1日 厚生労働省雇用均等・児童家庭局長、社会・援護局長、老健局長通知）</t>
    <phoneticPr fontId="5"/>
  </si>
  <si>
    <t>福祉サービス事業者が、事業運営上の問題点等を把握し、自らサービスの質の向上に結びつけるとともに、第三者評価を受けた結果を公表することにより、利用者の適切なサービス選択に資することを目的とする。</t>
    <phoneticPr fontId="5"/>
  </si>
  <si>
    <t>民間社会福祉事業助成費
補助金</t>
    <phoneticPr fontId="5"/>
  </si>
  <si>
    <t>施設</t>
    <rPh sb="0" eb="2">
      <t>シセツ</t>
    </rPh>
    <phoneticPr fontId="5"/>
  </si>
  <si>
    <t>-</t>
    <phoneticPr fontId="5"/>
  </si>
  <si>
    <t>第三者評価受審件数（全施設種別）</t>
    <phoneticPr fontId="5"/>
  </si>
  <si>
    <t>X：執行額（円）／Y：受審数（件）　　　　　　　　　　　　　　</t>
    <phoneticPr fontId="5"/>
  </si>
  <si>
    <t>円</t>
    <rPh sb="0" eb="1">
      <t>エン</t>
    </rPh>
    <phoneticPr fontId="5"/>
  </si>
  <si>
    <t>　X/Y</t>
    <phoneticPr fontId="5"/>
  </si>
  <si>
    <t>福祉・介護人材の養成確保を推進するとともに、福祉サービスの質の向上を図ること
（施策目標Ⅷ－２－１）</t>
    <phoneticPr fontId="5"/>
  </si>
  <si>
    <t>福祉・介護人材の養成確保を推進するとともに、福祉サービスの質の向上を図ること（施策大目標２）</t>
    <phoneticPr fontId="5"/>
  </si>
  <si>
    <t>https://www.mhlw.go.jp/wp/seisaku/hyouka/dl/r03_jizenbunseki/VIII-2-1.pdf</t>
    <phoneticPr fontId="5"/>
  </si>
  <si>
    <t>(13) 福祉サービスの第三者評価等事業</t>
    <phoneticPr fontId="5"/>
  </si>
  <si>
    <t>社会福祉法第78条第2項において、国は社会福祉事業の経営者が行う福祉サービスの質の向上のための措置を援助することとされており、全国統一的な評価基準の作成等は、国で統括すべき事業である。</t>
    <phoneticPr fontId="5"/>
  </si>
  <si>
    <t>福祉サービスの質の向上を図る上で、施設・事業所がサービスの評価を行い、改善に取り組むことは重要。また、利用者の選択に資するものでもあり、優先度の高い事業である。</t>
    <phoneticPr fontId="5"/>
  </si>
  <si>
    <t>無</t>
  </si>
  <si>
    <t>第三者評価事業の全国推進組織として位置づけられている全国社会福祉協議会へ補助することを通じて、各都道府県社会福祉協議会のネットワークを活かしつつ、その普及及び全国的な実施体制の確保を図るものであり、妥当である。</t>
    <phoneticPr fontId="5"/>
  </si>
  <si>
    <t>‐</t>
  </si>
  <si>
    <t>印刷費や会議費の削減に取り組んでいる。</t>
    <phoneticPr fontId="5"/>
  </si>
  <si>
    <t>評価基準の策定等のための会議・研修の開催費用及び資料作成費用に限定し、必要な経費のみが計上されている。</t>
    <phoneticPr fontId="5"/>
  </si>
  <si>
    <t>複数年度の目標となっており、単年度の成果実績としては順調である。</t>
    <phoneticPr fontId="5"/>
  </si>
  <si>
    <t>福祉サービスの質の向上を図るため、令和元年度には5,346施設が受審しており、見込みに見合ったものとなっている。</t>
    <phoneticPr fontId="5"/>
  </si>
  <si>
    <t>共通評価基準及びサービス毎の評価基準を策定し、全国の評価機関において活用がされている。</t>
    <phoneticPr fontId="5"/>
  </si>
  <si>
    <t>適切に予算を執行し、事業の目標が達成できており、引き続き事業を実施する。</t>
    <phoneticPr fontId="5"/>
  </si>
  <si>
    <t>厚生労働省</t>
  </si>
  <si>
    <t>394</t>
  </si>
  <si>
    <t>342</t>
  </si>
  <si>
    <t>704</t>
  </si>
  <si>
    <t>720</t>
  </si>
  <si>
    <t>689</t>
  </si>
  <si>
    <t>0691</t>
  </si>
  <si>
    <t>厚労</t>
  </si>
  <si>
    <t>委員等旅費</t>
    <rPh sb="0" eb="2">
      <t>イイン</t>
    </rPh>
    <rPh sb="2" eb="3">
      <t>トウ</t>
    </rPh>
    <rPh sb="3" eb="5">
      <t>リョヒ</t>
    </rPh>
    <phoneticPr fontId="5"/>
  </si>
  <si>
    <t>諸謝金</t>
    <rPh sb="0" eb="1">
      <t>ショ</t>
    </rPh>
    <rPh sb="1" eb="3">
      <t>シャキン</t>
    </rPh>
    <phoneticPr fontId="5"/>
  </si>
  <si>
    <t>その他</t>
    <rPh sb="2" eb="3">
      <t>タ</t>
    </rPh>
    <phoneticPr fontId="5"/>
  </si>
  <si>
    <t>需用費</t>
    <rPh sb="0" eb="3">
      <t>ジュヨウヒ</t>
    </rPh>
    <phoneticPr fontId="5"/>
  </si>
  <si>
    <t>評価調査者指導者研修会講師旅費等</t>
    <rPh sb="0" eb="2">
      <t>ヒョウカ</t>
    </rPh>
    <rPh sb="2" eb="4">
      <t>チョウサ</t>
    </rPh>
    <rPh sb="4" eb="5">
      <t>モノ</t>
    </rPh>
    <rPh sb="5" eb="8">
      <t>シドウシャ</t>
    </rPh>
    <rPh sb="8" eb="11">
      <t>ケンシュウカイ</t>
    </rPh>
    <rPh sb="11" eb="13">
      <t>コウシ</t>
    </rPh>
    <rPh sb="13" eb="15">
      <t>リョヒ</t>
    </rPh>
    <rPh sb="15" eb="16">
      <t>トウ</t>
    </rPh>
    <phoneticPr fontId="5"/>
  </si>
  <si>
    <t>評価調査者指導者研修会講師謝金等</t>
    <rPh sb="0" eb="2">
      <t>ヒョウカ</t>
    </rPh>
    <rPh sb="2" eb="4">
      <t>チョウサ</t>
    </rPh>
    <rPh sb="4" eb="5">
      <t>モノ</t>
    </rPh>
    <rPh sb="5" eb="8">
      <t>シドウシャ</t>
    </rPh>
    <rPh sb="8" eb="11">
      <t>ケンシュウカイ</t>
    </rPh>
    <rPh sb="11" eb="13">
      <t>コウシ</t>
    </rPh>
    <rPh sb="13" eb="15">
      <t>シャキン</t>
    </rPh>
    <rPh sb="15" eb="16">
      <t>トウ</t>
    </rPh>
    <phoneticPr fontId="5"/>
  </si>
  <si>
    <t>各会議費・会場借料費</t>
    <phoneticPr fontId="5"/>
  </si>
  <si>
    <t>評価基準等委員会資料作成費</t>
    <phoneticPr fontId="5"/>
  </si>
  <si>
    <t>社会福祉法人全国社会福祉協議会</t>
    <rPh sb="0" eb="2">
      <t>シャカイ</t>
    </rPh>
    <rPh sb="2" eb="4">
      <t>フクシ</t>
    </rPh>
    <rPh sb="4" eb="6">
      <t>ホウジン</t>
    </rPh>
    <rPh sb="6" eb="8">
      <t>ゼンコク</t>
    </rPh>
    <rPh sb="8" eb="10">
      <t>シャカイ</t>
    </rPh>
    <rPh sb="10" eb="12">
      <t>フクシ</t>
    </rPh>
    <rPh sb="12" eb="15">
      <t>キョウギカイ</t>
    </rPh>
    <phoneticPr fontId="5"/>
  </si>
  <si>
    <t>福祉サービスの第三者評価等事業の実施</t>
    <rPh sb="0" eb="2">
      <t>フクシ</t>
    </rPh>
    <rPh sb="7" eb="10">
      <t>ダイサンシャ</t>
    </rPh>
    <rPh sb="10" eb="12">
      <t>ヒョウカ</t>
    </rPh>
    <rPh sb="12" eb="13">
      <t>トウ</t>
    </rPh>
    <rPh sb="13" eb="15">
      <t>ジギョウ</t>
    </rPh>
    <rPh sb="16" eb="18">
      <t>ジッシ</t>
    </rPh>
    <phoneticPr fontId="5"/>
  </si>
  <si>
    <t>補助金等交付</t>
  </si>
  <si>
    <t>11,753,000
／5,340</t>
    <phoneticPr fontId="5"/>
  </si>
  <si>
    <t>11,753,000
／5,156</t>
    <phoneticPr fontId="5"/>
  </si>
  <si>
    <t>第三者評価受審件数（累計）</t>
    <rPh sb="0" eb="3">
      <t>ダイサンシャ</t>
    </rPh>
    <rPh sb="3" eb="5">
      <t>ヒョウカ</t>
    </rPh>
    <rPh sb="5" eb="6">
      <t>ジュ</t>
    </rPh>
    <rPh sb="6" eb="7">
      <t>シン</t>
    </rPh>
    <rPh sb="7" eb="9">
      <t>ケンスウ</t>
    </rPh>
    <rPh sb="10" eb="12">
      <t>ルイケイ</t>
    </rPh>
    <phoneticPr fontId="6"/>
  </si>
  <si>
    <t>-</t>
    <phoneticPr fontId="5"/>
  </si>
  <si>
    <t>全施設種別について、全施設で受審(3～5年に1回の受審)</t>
    <rPh sb="0" eb="1">
      <t>ゼン</t>
    </rPh>
    <rPh sb="1" eb="3">
      <t>シセツ</t>
    </rPh>
    <rPh sb="3" eb="5">
      <t>シュベツ</t>
    </rPh>
    <rPh sb="20" eb="21">
      <t>ネン</t>
    </rPh>
    <rPh sb="23" eb="24">
      <t>カイ</t>
    </rPh>
    <rPh sb="25" eb="27">
      <t>ジュシン</t>
    </rPh>
    <phoneticPr fontId="5"/>
  </si>
  <si>
    <t>11,753,000
／-</t>
    <phoneticPr fontId="5"/>
  </si>
  <si>
    <t>社会福祉法第78条</t>
    <rPh sb="8" eb="9">
      <t>ジョウ</t>
    </rPh>
    <phoneticPr fontId="5"/>
  </si>
  <si>
    <t>-</t>
    <phoneticPr fontId="5"/>
  </si>
  <si>
    <t>社会的養護施設について、平成30年度から令和3年度までに、全施設で受審（通常3年に1回の受審、但し新型コロナウイルス感染症の影響を鑑み受審期を4年に延長）</t>
    <rPh sb="0" eb="3">
      <t>シャカイテキ</t>
    </rPh>
    <rPh sb="3" eb="5">
      <t>ヨウゴ</t>
    </rPh>
    <rPh sb="5" eb="7">
      <t>シセツ</t>
    </rPh>
    <rPh sb="12" eb="14">
      <t>ヘイセイ</t>
    </rPh>
    <rPh sb="16" eb="18">
      <t>ネンド</t>
    </rPh>
    <rPh sb="20" eb="22">
      <t>レイワ</t>
    </rPh>
    <rPh sb="23" eb="25">
      <t>ネンド</t>
    </rPh>
    <rPh sb="29" eb="32">
      <t>ゼンシセツ</t>
    </rPh>
    <rPh sb="33" eb="35">
      <t>ジュシン</t>
    </rPh>
    <rPh sb="36" eb="38">
      <t>ツウジョウ</t>
    </rPh>
    <rPh sb="39" eb="40">
      <t>ネン</t>
    </rPh>
    <rPh sb="42" eb="43">
      <t>カイ</t>
    </rPh>
    <rPh sb="44" eb="46">
      <t>ジュシン</t>
    </rPh>
    <rPh sb="47" eb="48">
      <t>タダ</t>
    </rPh>
    <rPh sb="49" eb="51">
      <t>シンガタ</t>
    </rPh>
    <rPh sb="58" eb="61">
      <t>カンセンショウ</t>
    </rPh>
    <rPh sb="62" eb="64">
      <t>エイキョウ</t>
    </rPh>
    <rPh sb="65" eb="66">
      <t>カンガ</t>
    </rPh>
    <rPh sb="67" eb="69">
      <t>ジュシン</t>
    </rPh>
    <rPh sb="69" eb="70">
      <t>キ</t>
    </rPh>
    <rPh sb="72" eb="73">
      <t>ネン</t>
    </rPh>
    <rPh sb="74" eb="76">
      <t>エンチョウ</t>
    </rPh>
    <phoneticPr fontId="6"/>
  </si>
  <si>
    <t>『「福祉サービス第三者評価事業」実施状況調査（令和2年度実施状況）』</t>
    <rPh sb="2" eb="4">
      <t>フクシ</t>
    </rPh>
    <rPh sb="8" eb="11">
      <t>ダイサンシャ</t>
    </rPh>
    <rPh sb="11" eb="13">
      <t>ヒョウカ</t>
    </rPh>
    <rPh sb="13" eb="15">
      <t>ジギョウ</t>
    </rPh>
    <rPh sb="16" eb="18">
      <t>ジッシ</t>
    </rPh>
    <rPh sb="18" eb="20">
      <t>ジョウキョウ</t>
    </rPh>
    <rPh sb="20" eb="22">
      <t>チョウサ</t>
    </rPh>
    <rPh sb="23" eb="25">
      <t>レイワ</t>
    </rPh>
    <rPh sb="26" eb="28">
      <t>ネンド</t>
    </rPh>
    <rPh sb="28" eb="30">
      <t>ジッシ</t>
    </rPh>
    <rPh sb="30" eb="32">
      <t>ジョウキョウ</t>
    </rPh>
    <phoneticPr fontId="5"/>
  </si>
  <si>
    <t>『「福祉サービス第三者評価事業」実施状況調査（令和2年度実施状況）』</t>
    <phoneticPr fontId="5"/>
  </si>
  <si>
    <t>保育所について、令和2年度から令和6年度までに、全施設で受審（5年に1回の受審）</t>
    <phoneticPr fontId="5"/>
  </si>
  <si>
    <t>第三者評価受審件数（累計）</t>
    <phoneticPr fontId="5"/>
  </si>
  <si>
    <t>施設</t>
    <rPh sb="0" eb="2">
      <t>シセツ</t>
    </rPh>
    <phoneticPr fontId="5"/>
  </si>
  <si>
    <t>-</t>
    <phoneticPr fontId="5"/>
  </si>
  <si>
    <t>-</t>
    <phoneticPr fontId="5"/>
  </si>
  <si>
    <t>令和元年度から令和2年度にかけて同程度の水準で推移しており、単位当たりのコスト等の水準は妥当といえる。</t>
    <rPh sb="0" eb="2">
      <t>レイワ</t>
    </rPh>
    <rPh sb="2" eb="3">
      <t>ガン</t>
    </rPh>
    <rPh sb="16" eb="19">
      <t>ドウテイド</t>
    </rPh>
    <rPh sb="20" eb="22">
      <t>スイジュン</t>
    </rPh>
    <rPh sb="23" eb="25">
      <t>スイイ</t>
    </rPh>
    <phoneticPr fontId="5"/>
  </si>
  <si>
    <t>○福祉サービスの質の向上を図る上で、施設・事業所がサービスの評価を行い、改善に取り組むことは極めて重要。また、利用者のサービス選択に資するものでもあり、優先度の高い事業と判断する。
○各サービス毎の基準について、以下の見直しを行っており、今後も順次、本事業により評価基準の見直し等を進めていく必要がある。
　・平成27年2月　社会的養護施設版の評価基準の改正
　・令和2年3月　障害福祉サービス版・高齢者福祉サービス版の評価基準の改正
　・令和2年4月　保育所版の評価基準の改正
　・令和2年8月　児童館版の評価基準の改正
○全国的に福祉サービスの質の向上への取組みを進め、福祉サービス第三者評価事業の普及促進を図る必要がある。そのため、学識経験者、施設・事業所の全国団体が福祉サービスの質の向上の推進について協議する会議の開催等、実効性の高い活動となっている。</t>
    <phoneticPr fontId="5"/>
  </si>
  <si>
    <t>少子高齢化の進展等により、国民の福祉ニーズが拡大する中、福祉サービスの質の向上は、社会的に取り組むべき課題である。</t>
    <phoneticPr fontId="5"/>
  </si>
  <si>
    <t>点検対象外</t>
    <rPh sb="0" eb="2">
      <t>テンケン</t>
    </rPh>
    <rPh sb="2" eb="5">
      <t>タイショウガイ</t>
    </rPh>
    <phoneticPr fontId="5"/>
  </si>
  <si>
    <t>より質の高い福祉サービスの提供に寄与するため、引き続き必要な予算額を確保し、適正な執行に努めること。</t>
    <phoneticPr fontId="5"/>
  </si>
  <si>
    <t>-</t>
    <phoneticPr fontId="5"/>
  </si>
  <si>
    <t>保健福祉調査委託費</t>
    <rPh sb="0" eb="2">
      <t>ホケン</t>
    </rPh>
    <rPh sb="2" eb="4">
      <t>フクシ</t>
    </rPh>
    <rPh sb="4" eb="6">
      <t>チョウサ</t>
    </rPh>
    <rPh sb="6" eb="9">
      <t>イタクヒ</t>
    </rPh>
    <phoneticPr fontId="5"/>
  </si>
  <si>
    <t>○</t>
    <phoneticPr fontId="5"/>
  </si>
  <si>
    <t>１．全国社会福祉協議会において実施する以下の事業に対して補助する。(補助率１０／１０)
（１）第三者評価の全国推進組織である全国社会福祉協議会に、評価事業普及協議会を設置し、都道府県が設置する都道府県推進組織参画のもと、各都道府県毎の福祉サービス第三者評価への取組状況等に関する情報交換並びに事例発表等を行う。
（２）全国社会福祉協議会に評価基準等委員会を設置し、第三者評価基準ガイドラインの策定に関する検討を行う。
（３）都道府県推進組織が実施する評価調査者養成研修の指導講師を養成するため、評価調査者指導者研修会を実施する。
２．事業創設から２０年以上が経過しており、現状の課題や改善策などを整理し、事業見直しを検討するための調査研究事業を委託により行う。</t>
    <rPh sb="267" eb="269">
      <t>ジギョウ</t>
    </rPh>
    <rPh sb="269" eb="271">
      <t>ソウセツ</t>
    </rPh>
    <rPh sb="275" eb="276">
      <t>ネン</t>
    </rPh>
    <rPh sb="276" eb="278">
      <t>イジョウ</t>
    </rPh>
    <rPh sb="279" eb="281">
      <t>ケイカ</t>
    </rPh>
    <rPh sb="286" eb="288">
      <t>ゲンジョウ</t>
    </rPh>
    <rPh sb="289" eb="291">
      <t>カダイ</t>
    </rPh>
    <rPh sb="292" eb="295">
      <t>カイゼンサク</t>
    </rPh>
    <rPh sb="298" eb="300">
      <t>セイリ</t>
    </rPh>
    <rPh sb="302" eb="304">
      <t>ジギョウ</t>
    </rPh>
    <rPh sb="304" eb="306">
      <t>ミナオ</t>
    </rPh>
    <rPh sb="308" eb="310">
      <t>ケントウ</t>
    </rPh>
    <rPh sb="315" eb="317">
      <t>チョウサ</t>
    </rPh>
    <rPh sb="317" eb="319">
      <t>ケンキュウ</t>
    </rPh>
    <rPh sb="319" eb="321">
      <t>ジギョウ</t>
    </rPh>
    <rPh sb="322" eb="324">
      <t>イタク</t>
    </rPh>
    <rPh sb="327" eb="32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</si>
</sst>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73" xfId="0" applyFont="1" applyFill="1" applyBorder="1" applyAlignment="1" applyProtection="1">
      <alignment vertical="center" wrapTex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180278</xdr:colOff>
      <xdr:row>269</xdr:row>
      <xdr:rowOff>86592</xdr:rowOff>
    </xdr:from>
    <xdr:to>
      <xdr:col>41</xdr:col>
      <xdr:colOff>176993</xdr:colOff>
      <xdr:row>282</xdr:row>
      <xdr:rowOff>305854</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9346" y="39606683"/>
          <a:ext cx="5573170" cy="4834557"/>
        </a:xfrm>
        <a:prstGeom prst="rect">
          <a:avLst/>
        </a:prstGeom>
      </xdr:spPr>
    </xdr:pic>
    <xdr:clientData/>
  </xdr:twoCellAnchor>
  <xdr:oneCellAnchor>
    <xdr:from>
      <xdr:col>24</xdr:col>
      <xdr:colOff>77932</xdr:colOff>
      <xdr:row>309</xdr:row>
      <xdr:rowOff>69273</xdr:rowOff>
    </xdr:from>
    <xdr:ext cx="631760" cy="1127449"/>
    <xdr:sp macro="" textlink="">
      <xdr:nvSpPr>
        <xdr:cNvPr id="4" name="テキスト ボックス 3"/>
        <xdr:cNvSpPr txBox="1"/>
      </xdr:nvSpPr>
      <xdr:spPr>
        <a:xfrm>
          <a:off x="4857750" y="46871659"/>
          <a:ext cx="631760" cy="11274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b="1" u="sng">
              <a:solidFill>
                <a:srgbClr val="FF0000"/>
              </a:solidFill>
            </a:rPr>
            <a:t>精査中</a:t>
          </a:r>
        </a:p>
      </xdr:txBody>
    </xdr:sp>
    <xdr:clientData/>
  </xdr:oneCellAnchor>
  <xdr:twoCellAnchor>
    <xdr:from>
      <xdr:col>38</xdr:col>
      <xdr:colOff>25979</xdr:colOff>
      <xdr:row>38</xdr:row>
      <xdr:rowOff>8659</xdr:rowOff>
    </xdr:from>
    <xdr:to>
      <xdr:col>41</xdr:col>
      <xdr:colOff>173183</xdr:colOff>
      <xdr:row>38</xdr:row>
      <xdr:rowOff>288059</xdr:rowOff>
    </xdr:to>
    <xdr:sp macro="" textlink="">
      <xdr:nvSpPr>
        <xdr:cNvPr id="5" name="テキスト ボックス 4"/>
        <xdr:cNvSpPr txBox="1"/>
      </xdr:nvSpPr>
      <xdr:spPr>
        <a:xfrm>
          <a:off x="7594024" y="9923318"/>
          <a:ext cx="744682"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25977</xdr:colOff>
      <xdr:row>72</xdr:row>
      <xdr:rowOff>8659</xdr:rowOff>
    </xdr:from>
    <xdr:to>
      <xdr:col>41</xdr:col>
      <xdr:colOff>173181</xdr:colOff>
      <xdr:row>72</xdr:row>
      <xdr:rowOff>288059</xdr:rowOff>
    </xdr:to>
    <xdr:sp macro="" textlink="">
      <xdr:nvSpPr>
        <xdr:cNvPr id="9" name="テキスト ボックス 8"/>
        <xdr:cNvSpPr txBox="1"/>
      </xdr:nvSpPr>
      <xdr:spPr>
        <a:xfrm>
          <a:off x="7594022" y="11880273"/>
          <a:ext cx="744682"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25977</xdr:colOff>
      <xdr:row>99</xdr:row>
      <xdr:rowOff>8659</xdr:rowOff>
    </xdr:from>
    <xdr:to>
      <xdr:col>41</xdr:col>
      <xdr:colOff>173181</xdr:colOff>
      <xdr:row>99</xdr:row>
      <xdr:rowOff>288059</xdr:rowOff>
    </xdr:to>
    <xdr:sp macro="" textlink="">
      <xdr:nvSpPr>
        <xdr:cNvPr id="11" name="テキスト ボックス 10"/>
        <xdr:cNvSpPr txBox="1"/>
      </xdr:nvSpPr>
      <xdr:spPr>
        <a:xfrm>
          <a:off x="7594022" y="14045045"/>
          <a:ext cx="744682"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 zoomScale="110" zoomScaleNormal="75" zoomScaleSheetLayoutView="110" zoomScalePageLayoutView="85" workbookViewId="0">
      <selection activeCell="G11" sqref="G11:AX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728</v>
      </c>
      <c r="AK2" s="187"/>
      <c r="AL2" s="187"/>
      <c r="AM2" s="187"/>
      <c r="AN2" s="90" t="s">
        <v>368</v>
      </c>
      <c r="AO2" s="187">
        <v>21</v>
      </c>
      <c r="AP2" s="187"/>
      <c r="AQ2" s="187"/>
      <c r="AR2" s="91" t="s">
        <v>368</v>
      </c>
      <c r="AS2" s="188">
        <v>791</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721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449</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694</v>
      </c>
      <c r="AF5" s="209"/>
      <c r="AG5" s="209"/>
      <c r="AH5" s="209"/>
      <c r="AI5" s="209"/>
      <c r="AJ5" s="209"/>
      <c r="AK5" s="209"/>
      <c r="AL5" s="209"/>
      <c r="AM5" s="209"/>
      <c r="AN5" s="209"/>
      <c r="AO5" s="209"/>
      <c r="AP5" s="210"/>
      <c r="AQ5" s="211" t="s">
        <v>695</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746</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764</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12</v>
      </c>
      <c r="Q13" s="232"/>
      <c r="R13" s="232"/>
      <c r="S13" s="232"/>
      <c r="T13" s="232"/>
      <c r="U13" s="232"/>
      <c r="V13" s="233"/>
      <c r="W13" s="231">
        <v>12</v>
      </c>
      <c r="X13" s="232"/>
      <c r="Y13" s="232"/>
      <c r="Z13" s="232"/>
      <c r="AA13" s="232"/>
      <c r="AB13" s="232"/>
      <c r="AC13" s="233"/>
      <c r="AD13" s="231">
        <v>12</v>
      </c>
      <c r="AE13" s="232"/>
      <c r="AF13" s="232"/>
      <c r="AG13" s="232"/>
      <c r="AH13" s="232"/>
      <c r="AI13" s="232"/>
      <c r="AJ13" s="233"/>
      <c r="AK13" s="231">
        <v>12</v>
      </c>
      <c r="AL13" s="232"/>
      <c r="AM13" s="232"/>
      <c r="AN13" s="232"/>
      <c r="AO13" s="232"/>
      <c r="AP13" s="232"/>
      <c r="AQ13" s="233"/>
      <c r="AR13" s="243">
        <v>31</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747</v>
      </c>
      <c r="Q14" s="232"/>
      <c r="R14" s="232"/>
      <c r="S14" s="232"/>
      <c r="T14" s="232"/>
      <c r="U14" s="232"/>
      <c r="V14" s="233"/>
      <c r="W14" s="231" t="s">
        <v>747</v>
      </c>
      <c r="X14" s="232"/>
      <c r="Y14" s="232"/>
      <c r="Z14" s="232"/>
      <c r="AA14" s="232"/>
      <c r="AB14" s="232"/>
      <c r="AC14" s="233"/>
      <c r="AD14" s="231" t="s">
        <v>747</v>
      </c>
      <c r="AE14" s="232"/>
      <c r="AF14" s="232"/>
      <c r="AG14" s="232"/>
      <c r="AH14" s="232"/>
      <c r="AI14" s="232"/>
      <c r="AJ14" s="233"/>
      <c r="AK14" s="231" t="s">
        <v>747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747</v>
      </c>
      <c r="Q15" s="232"/>
      <c r="R15" s="232"/>
      <c r="S15" s="232"/>
      <c r="T15" s="232"/>
      <c r="U15" s="232"/>
      <c r="V15" s="233"/>
      <c r="W15" s="231" t="s">
        <v>747</v>
      </c>
      <c r="X15" s="232"/>
      <c r="Y15" s="232"/>
      <c r="Z15" s="232"/>
      <c r="AA15" s="232"/>
      <c r="AB15" s="232"/>
      <c r="AC15" s="233"/>
      <c r="AD15" s="231" t="s">
        <v>747</v>
      </c>
      <c r="AE15" s="232"/>
      <c r="AF15" s="232"/>
      <c r="AG15" s="232"/>
      <c r="AH15" s="232"/>
      <c r="AI15" s="232"/>
      <c r="AJ15" s="233"/>
      <c r="AK15" s="231" t="s">
        <v>747</v>
      </c>
      <c r="AL15" s="232"/>
      <c r="AM15" s="232"/>
      <c r="AN15" s="232"/>
      <c r="AO15" s="232"/>
      <c r="AP15" s="232"/>
      <c r="AQ15" s="233"/>
      <c r="AR15" s="231" t="s">
        <v>747</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747</v>
      </c>
      <c r="Q16" s="232"/>
      <c r="R16" s="232"/>
      <c r="S16" s="232"/>
      <c r="T16" s="232"/>
      <c r="U16" s="232"/>
      <c r="V16" s="233"/>
      <c r="W16" s="231" t="s">
        <v>747</v>
      </c>
      <c r="X16" s="232"/>
      <c r="Y16" s="232"/>
      <c r="Z16" s="232"/>
      <c r="AA16" s="232"/>
      <c r="AB16" s="232"/>
      <c r="AC16" s="233"/>
      <c r="AD16" s="231" t="s">
        <v>747</v>
      </c>
      <c r="AE16" s="232"/>
      <c r="AF16" s="232"/>
      <c r="AG16" s="232"/>
      <c r="AH16" s="232"/>
      <c r="AI16" s="232"/>
      <c r="AJ16" s="233"/>
      <c r="AK16" s="231" t="s">
        <v>747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747</v>
      </c>
      <c r="Q17" s="232"/>
      <c r="R17" s="232"/>
      <c r="S17" s="232"/>
      <c r="T17" s="232"/>
      <c r="U17" s="232"/>
      <c r="V17" s="233"/>
      <c r="W17" s="231" t="s">
        <v>747</v>
      </c>
      <c r="X17" s="232"/>
      <c r="Y17" s="232"/>
      <c r="Z17" s="232"/>
      <c r="AA17" s="232"/>
      <c r="AB17" s="232"/>
      <c r="AC17" s="233"/>
      <c r="AD17" s="231" t="s">
        <v>747</v>
      </c>
      <c r="AE17" s="232"/>
      <c r="AF17" s="232"/>
      <c r="AG17" s="232"/>
      <c r="AH17" s="232"/>
      <c r="AI17" s="232"/>
      <c r="AJ17" s="233"/>
      <c r="AK17" s="231" t="s">
        <v>747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12</v>
      </c>
      <c r="Q18" s="276"/>
      <c r="R18" s="276"/>
      <c r="S18" s="276"/>
      <c r="T18" s="276"/>
      <c r="U18" s="276"/>
      <c r="V18" s="277"/>
      <c r="W18" s="275">
        <f>SUM(W13:AC17)</f>
        <v>12</v>
      </c>
      <c r="X18" s="276"/>
      <c r="Y18" s="276"/>
      <c r="Z18" s="276"/>
      <c r="AA18" s="276"/>
      <c r="AB18" s="276"/>
      <c r="AC18" s="277"/>
      <c r="AD18" s="275">
        <f>SUM(AD13:AJ17)</f>
        <v>12</v>
      </c>
      <c r="AE18" s="276"/>
      <c r="AF18" s="276"/>
      <c r="AG18" s="276"/>
      <c r="AH18" s="276"/>
      <c r="AI18" s="276"/>
      <c r="AJ18" s="277"/>
      <c r="AK18" s="275">
        <f>SUM(AK13:AQ17)</f>
        <v>12</v>
      </c>
      <c r="AL18" s="276"/>
      <c r="AM18" s="276"/>
      <c r="AN18" s="276"/>
      <c r="AO18" s="276"/>
      <c r="AP18" s="276"/>
      <c r="AQ18" s="277"/>
      <c r="AR18" s="275">
        <f>SUM(AR13:AX17)</f>
        <v>31</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12</v>
      </c>
      <c r="Q19" s="232"/>
      <c r="R19" s="232"/>
      <c r="S19" s="232"/>
      <c r="T19" s="232"/>
      <c r="U19" s="232"/>
      <c r="V19" s="233"/>
      <c r="W19" s="231">
        <v>12</v>
      </c>
      <c r="X19" s="232"/>
      <c r="Y19" s="232"/>
      <c r="Z19" s="232"/>
      <c r="AA19" s="232"/>
      <c r="AB19" s="232"/>
      <c r="AC19" s="233"/>
      <c r="AD19" s="231">
        <v>12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12</v>
      </c>
      <c r="Q23" s="244"/>
      <c r="R23" s="244"/>
      <c r="S23" s="244"/>
      <c r="T23" s="244"/>
      <c r="U23" s="244"/>
      <c r="V23" s="295"/>
      <c r="W23" s="243">
        <v>12</v>
      </c>
      <c r="X23" s="244"/>
      <c r="Y23" s="244"/>
      <c r="Z23" s="244"/>
      <c r="AA23" s="244"/>
      <c r="AB23" s="244"/>
      <c r="AC23" s="295"/>
      <c r="AD23" s="296" t="s">
        <v>747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762</v>
      </c>
      <c r="H24" s="303"/>
      <c r="I24" s="303"/>
      <c r="J24" s="303"/>
      <c r="K24" s="303"/>
      <c r="L24" s="303"/>
      <c r="M24" s="303"/>
      <c r="N24" s="303"/>
      <c r="O24" s="304"/>
      <c r="P24" s="231">
        <v>0</v>
      </c>
      <c r="Q24" s="232"/>
      <c r="R24" s="232"/>
      <c r="S24" s="232"/>
      <c r="T24" s="232"/>
      <c r="U24" s="232"/>
      <c r="V24" s="233"/>
      <c r="W24" s="231">
        <v>19</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x14ac:dyDescent="0.15">
      <c r="A29" s="318"/>
      <c r="B29" s="319"/>
      <c r="C29" s="319"/>
      <c r="D29" s="319"/>
      <c r="E29" s="319"/>
      <c r="F29" s="320"/>
      <c r="G29" s="141" t="s">
        <v>18</v>
      </c>
      <c r="H29" s="142"/>
      <c r="I29" s="142"/>
      <c r="J29" s="142"/>
      <c r="K29" s="142"/>
      <c r="L29" s="142"/>
      <c r="M29" s="142"/>
      <c r="N29" s="142"/>
      <c r="O29" s="143"/>
      <c r="P29" s="345">
        <f>AK13</f>
        <v>12</v>
      </c>
      <c r="Q29" s="346"/>
      <c r="R29" s="346"/>
      <c r="S29" s="346"/>
      <c r="T29" s="346"/>
      <c r="U29" s="346"/>
      <c r="V29" s="347"/>
      <c r="W29" s="348">
        <f>AR13</f>
        <v>31</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hidden="1" customHeight="1" x14ac:dyDescent="0.15">
      <c r="A30" s="351" t="s">
        <v>664</v>
      </c>
      <c r="B30" s="352"/>
      <c r="C30" s="352"/>
      <c r="D30" s="352"/>
      <c r="E30" s="352"/>
      <c r="F30" s="353"/>
      <c r="G30" s="326"/>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hidden="1" customHeight="1" x14ac:dyDescent="0.15">
      <c r="A31" s="362" t="s">
        <v>665</v>
      </c>
      <c r="B31" s="332"/>
      <c r="C31" s="332"/>
      <c r="D31" s="332"/>
      <c r="E31" s="332"/>
      <c r="F31" s="333"/>
      <c r="G31" s="364" t="s">
        <v>657</v>
      </c>
      <c r="H31" s="365"/>
      <c r="I31" s="365"/>
      <c r="J31" s="365"/>
      <c r="K31" s="365"/>
      <c r="L31" s="365"/>
      <c r="M31" s="365"/>
      <c r="N31" s="365"/>
      <c r="O31" s="365"/>
      <c r="P31" s="366" t="s">
        <v>656</v>
      </c>
      <c r="Q31" s="365"/>
      <c r="R31" s="365"/>
      <c r="S31" s="365"/>
      <c r="T31" s="365"/>
      <c r="U31" s="365"/>
      <c r="V31" s="365"/>
      <c r="W31" s="365"/>
      <c r="X31" s="367"/>
      <c r="Y31" s="368"/>
      <c r="Z31" s="369"/>
      <c r="AA31" s="370"/>
      <c r="AB31" s="415" t="s">
        <v>11</v>
      </c>
      <c r="AC31" s="415"/>
      <c r="AD31" s="415"/>
      <c r="AE31" s="416" t="s">
        <v>501</v>
      </c>
      <c r="AF31" s="417"/>
      <c r="AG31" s="417"/>
      <c r="AH31" s="418"/>
      <c r="AI31" s="416" t="s">
        <v>653</v>
      </c>
      <c r="AJ31" s="417"/>
      <c r="AK31" s="417"/>
      <c r="AL31" s="418"/>
      <c r="AM31" s="416" t="s">
        <v>469</v>
      </c>
      <c r="AN31" s="417"/>
      <c r="AO31" s="417"/>
      <c r="AP31" s="418"/>
      <c r="AQ31" s="425" t="s">
        <v>500</v>
      </c>
      <c r="AR31" s="426"/>
      <c r="AS31" s="426"/>
      <c r="AT31" s="427"/>
      <c r="AU31" s="425" t="s">
        <v>678</v>
      </c>
      <c r="AV31" s="426"/>
      <c r="AW31" s="426"/>
      <c r="AX31" s="428"/>
    </row>
    <row r="32" spans="1:50" ht="23.25" hidden="1" customHeight="1" x14ac:dyDescent="0.15">
      <c r="A32" s="362"/>
      <c r="B32" s="332"/>
      <c r="C32" s="332"/>
      <c r="D32" s="332"/>
      <c r="E32" s="332"/>
      <c r="F32" s="333"/>
      <c r="G32" s="371"/>
      <c r="H32" s="372"/>
      <c r="I32" s="372"/>
      <c r="J32" s="372"/>
      <c r="K32" s="372"/>
      <c r="L32" s="372"/>
      <c r="M32" s="372"/>
      <c r="N32" s="372"/>
      <c r="O32" s="372"/>
      <c r="P32" s="375"/>
      <c r="Q32" s="376"/>
      <c r="R32" s="376"/>
      <c r="S32" s="376"/>
      <c r="T32" s="376"/>
      <c r="U32" s="376"/>
      <c r="V32" s="376"/>
      <c r="W32" s="376"/>
      <c r="X32" s="377"/>
      <c r="Y32" s="381" t="s">
        <v>52</v>
      </c>
      <c r="Z32" s="382"/>
      <c r="AA32" s="383"/>
      <c r="AB32" s="384"/>
      <c r="AC32" s="384"/>
      <c r="AD32" s="384"/>
      <c r="AE32" s="385"/>
      <c r="AF32" s="385"/>
      <c r="AG32" s="385"/>
      <c r="AH32" s="385"/>
      <c r="AI32" s="385"/>
      <c r="AJ32" s="385"/>
      <c r="AK32" s="385"/>
      <c r="AL32" s="385"/>
      <c r="AM32" s="385"/>
      <c r="AN32" s="385"/>
      <c r="AO32" s="385"/>
      <c r="AP32" s="385"/>
      <c r="AQ32" s="385"/>
      <c r="AR32" s="385"/>
      <c r="AS32" s="385"/>
      <c r="AT32" s="385"/>
      <c r="AU32" s="419"/>
      <c r="AV32" s="420"/>
      <c r="AW32" s="420"/>
      <c r="AX32" s="421"/>
    </row>
    <row r="33" spans="1:51" ht="23.25" hidden="1" customHeight="1" x14ac:dyDescent="0.15">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22" t="s">
        <v>53</v>
      </c>
      <c r="Z33" s="423"/>
      <c r="AA33" s="424"/>
      <c r="AB33" s="384"/>
      <c r="AC33" s="384"/>
      <c r="AD33" s="384"/>
      <c r="AE33" s="385"/>
      <c r="AF33" s="385"/>
      <c r="AG33" s="385"/>
      <c r="AH33" s="385"/>
      <c r="AI33" s="385"/>
      <c r="AJ33" s="385"/>
      <c r="AK33" s="385"/>
      <c r="AL33" s="385"/>
      <c r="AM33" s="385"/>
      <c r="AN33" s="385"/>
      <c r="AO33" s="385"/>
      <c r="AP33" s="385"/>
      <c r="AQ33" s="385"/>
      <c r="AR33" s="385"/>
      <c r="AS33" s="385"/>
      <c r="AT33" s="385"/>
      <c r="AU33" s="419"/>
      <c r="AV33" s="420"/>
      <c r="AW33" s="420"/>
      <c r="AX33" s="421"/>
    </row>
    <row r="34" spans="1:51" ht="23.25" hidden="1" customHeight="1" x14ac:dyDescent="0.15">
      <c r="A34" s="449" t="s">
        <v>666</v>
      </c>
      <c r="B34" s="450"/>
      <c r="C34" s="450"/>
      <c r="D34" s="450"/>
      <c r="E34" s="450"/>
      <c r="F34" s="451"/>
      <c r="G34" s="238" t="s">
        <v>667</v>
      </c>
      <c r="H34" s="238"/>
      <c r="I34" s="238"/>
      <c r="J34" s="238"/>
      <c r="K34" s="238"/>
      <c r="L34" s="238"/>
      <c r="M34" s="238"/>
      <c r="N34" s="238"/>
      <c r="O34" s="238"/>
      <c r="P34" s="238"/>
      <c r="Q34" s="238"/>
      <c r="R34" s="238"/>
      <c r="S34" s="238"/>
      <c r="T34" s="238"/>
      <c r="U34" s="238"/>
      <c r="V34" s="238"/>
      <c r="W34" s="238"/>
      <c r="X34" s="267"/>
      <c r="Y34" s="457"/>
      <c r="Z34" s="458"/>
      <c r="AA34" s="459"/>
      <c r="AB34" s="237" t="s">
        <v>11</v>
      </c>
      <c r="AC34" s="238"/>
      <c r="AD34" s="267"/>
      <c r="AE34" s="237" t="s">
        <v>501</v>
      </c>
      <c r="AF34" s="238"/>
      <c r="AG34" s="238"/>
      <c r="AH34" s="267"/>
      <c r="AI34" s="237" t="s">
        <v>653</v>
      </c>
      <c r="AJ34" s="238"/>
      <c r="AK34" s="238"/>
      <c r="AL34" s="267"/>
      <c r="AM34" s="237" t="s">
        <v>469</v>
      </c>
      <c r="AN34" s="238"/>
      <c r="AO34" s="238"/>
      <c r="AP34" s="267"/>
      <c r="AQ34" s="430" t="s">
        <v>679</v>
      </c>
      <c r="AR34" s="431"/>
      <c r="AS34" s="431"/>
      <c r="AT34" s="431"/>
      <c r="AU34" s="431"/>
      <c r="AV34" s="431"/>
      <c r="AW34" s="431"/>
      <c r="AX34" s="432"/>
    </row>
    <row r="35" spans="1:51" ht="23.25" hidden="1" customHeight="1" x14ac:dyDescent="0.15">
      <c r="A35" s="452"/>
      <c r="B35" s="453"/>
      <c r="C35" s="453"/>
      <c r="D35" s="453"/>
      <c r="E35" s="453"/>
      <c r="F35" s="454"/>
      <c r="G35" s="408" t="s">
        <v>668</v>
      </c>
      <c r="H35" s="409"/>
      <c r="I35" s="409"/>
      <c r="J35" s="409"/>
      <c r="K35" s="409"/>
      <c r="L35" s="409"/>
      <c r="M35" s="409"/>
      <c r="N35" s="409"/>
      <c r="O35" s="409"/>
      <c r="P35" s="409"/>
      <c r="Q35" s="409"/>
      <c r="R35" s="409"/>
      <c r="S35" s="409"/>
      <c r="T35" s="409"/>
      <c r="U35" s="409"/>
      <c r="V35" s="409"/>
      <c r="W35" s="409"/>
      <c r="X35" s="409"/>
      <c r="Y35" s="433" t="s">
        <v>666</v>
      </c>
      <c r="Z35" s="434"/>
      <c r="AA35" s="435"/>
      <c r="AB35" s="436"/>
      <c r="AC35" s="437"/>
      <c r="AD35" s="438"/>
      <c r="AE35" s="412"/>
      <c r="AF35" s="412"/>
      <c r="AG35" s="412"/>
      <c r="AH35" s="412"/>
      <c r="AI35" s="412"/>
      <c r="AJ35" s="412"/>
      <c r="AK35" s="412"/>
      <c r="AL35" s="412"/>
      <c r="AM35" s="412"/>
      <c r="AN35" s="412"/>
      <c r="AO35" s="412"/>
      <c r="AP35" s="412"/>
      <c r="AQ35" s="403"/>
      <c r="AR35" s="386"/>
      <c r="AS35" s="386"/>
      <c r="AT35" s="386"/>
      <c r="AU35" s="386"/>
      <c r="AV35" s="386"/>
      <c r="AW35" s="386"/>
      <c r="AX35" s="387"/>
    </row>
    <row r="36" spans="1:51" ht="46.5" hidden="1" customHeight="1" x14ac:dyDescent="0.15">
      <c r="A36" s="455"/>
      <c r="B36" s="223"/>
      <c r="C36" s="223"/>
      <c r="D36" s="223"/>
      <c r="E36" s="223"/>
      <c r="F36" s="456"/>
      <c r="G36" s="410"/>
      <c r="H36" s="411"/>
      <c r="I36" s="411"/>
      <c r="J36" s="411"/>
      <c r="K36" s="411"/>
      <c r="L36" s="411"/>
      <c r="M36" s="411"/>
      <c r="N36" s="411"/>
      <c r="O36" s="411"/>
      <c r="P36" s="411"/>
      <c r="Q36" s="411"/>
      <c r="R36" s="411"/>
      <c r="S36" s="411"/>
      <c r="T36" s="411"/>
      <c r="U36" s="411"/>
      <c r="V36" s="411"/>
      <c r="W36" s="411"/>
      <c r="X36" s="411"/>
      <c r="Y36" s="399" t="s">
        <v>669</v>
      </c>
      <c r="Z36" s="413"/>
      <c r="AA36" s="414"/>
      <c r="AB36" s="439" t="s">
        <v>670</v>
      </c>
      <c r="AC36" s="440"/>
      <c r="AD36" s="441"/>
      <c r="AE36" s="442"/>
      <c r="AF36" s="442"/>
      <c r="AG36" s="442"/>
      <c r="AH36" s="442"/>
      <c r="AI36" s="442"/>
      <c r="AJ36" s="442"/>
      <c r="AK36" s="442"/>
      <c r="AL36" s="442"/>
      <c r="AM36" s="442"/>
      <c r="AN36" s="442"/>
      <c r="AO36" s="442"/>
      <c r="AP36" s="442"/>
      <c r="AQ36" s="442"/>
      <c r="AR36" s="442"/>
      <c r="AS36" s="442"/>
      <c r="AT36" s="442"/>
      <c r="AU36" s="442"/>
      <c r="AV36" s="442"/>
      <c r="AW36" s="442"/>
      <c r="AX36" s="443"/>
    </row>
    <row r="37" spans="1:51" ht="18.75" customHeight="1" x14ac:dyDescent="0.15">
      <c r="A37" s="480" t="s">
        <v>316</v>
      </c>
      <c r="B37" s="481"/>
      <c r="C37" s="481"/>
      <c r="D37" s="481"/>
      <c r="E37" s="481"/>
      <c r="F37" s="482"/>
      <c r="G37" s="490" t="s">
        <v>140</v>
      </c>
      <c r="H37" s="337"/>
      <c r="I37" s="337"/>
      <c r="J37" s="337"/>
      <c r="K37" s="337"/>
      <c r="L37" s="337"/>
      <c r="M37" s="337"/>
      <c r="N37" s="337"/>
      <c r="O37" s="338"/>
      <c r="P37" s="341" t="s">
        <v>56</v>
      </c>
      <c r="Q37" s="337"/>
      <c r="R37" s="337"/>
      <c r="S37" s="337"/>
      <c r="T37" s="337"/>
      <c r="U37" s="337"/>
      <c r="V37" s="337"/>
      <c r="W37" s="337"/>
      <c r="X37" s="338"/>
      <c r="Y37" s="491"/>
      <c r="Z37" s="492"/>
      <c r="AA37" s="493"/>
      <c r="AB37" s="497" t="s">
        <v>11</v>
      </c>
      <c r="AC37" s="498"/>
      <c r="AD37" s="499"/>
      <c r="AE37" s="497" t="s">
        <v>501</v>
      </c>
      <c r="AF37" s="498"/>
      <c r="AG37" s="498"/>
      <c r="AH37" s="499"/>
      <c r="AI37" s="502" t="s">
        <v>653</v>
      </c>
      <c r="AJ37" s="502"/>
      <c r="AK37" s="502"/>
      <c r="AL37" s="497"/>
      <c r="AM37" s="502" t="s">
        <v>469</v>
      </c>
      <c r="AN37" s="502"/>
      <c r="AO37" s="502"/>
      <c r="AP37" s="497"/>
      <c r="AQ37" s="470" t="s">
        <v>223</v>
      </c>
      <c r="AR37" s="471"/>
      <c r="AS37" s="471"/>
      <c r="AT37" s="472"/>
      <c r="AU37" s="337" t="s">
        <v>129</v>
      </c>
      <c r="AV37" s="337"/>
      <c r="AW37" s="337"/>
      <c r="AX37" s="342"/>
    </row>
    <row r="38" spans="1:51" ht="18.75" customHeight="1" x14ac:dyDescent="0.15">
      <c r="A38" s="483"/>
      <c r="B38" s="484"/>
      <c r="C38" s="484"/>
      <c r="D38" s="484"/>
      <c r="E38" s="484"/>
      <c r="F38" s="485"/>
      <c r="G38" s="357"/>
      <c r="H38" s="339"/>
      <c r="I38" s="339"/>
      <c r="J38" s="339"/>
      <c r="K38" s="339"/>
      <c r="L38" s="339"/>
      <c r="M38" s="339"/>
      <c r="N38" s="339"/>
      <c r="O38" s="340"/>
      <c r="P38" s="343"/>
      <c r="Q38" s="339"/>
      <c r="R38" s="339"/>
      <c r="S38" s="339"/>
      <c r="T38" s="339"/>
      <c r="U38" s="339"/>
      <c r="V38" s="339"/>
      <c r="W38" s="339"/>
      <c r="X38" s="340"/>
      <c r="Y38" s="494"/>
      <c r="Z38" s="495"/>
      <c r="AA38" s="496"/>
      <c r="AB38" s="416"/>
      <c r="AC38" s="500"/>
      <c r="AD38" s="501"/>
      <c r="AE38" s="416"/>
      <c r="AF38" s="500"/>
      <c r="AG38" s="500"/>
      <c r="AH38" s="501"/>
      <c r="AI38" s="503"/>
      <c r="AJ38" s="503"/>
      <c r="AK38" s="503"/>
      <c r="AL38" s="416"/>
      <c r="AM38" s="503"/>
      <c r="AN38" s="503"/>
      <c r="AO38" s="503"/>
      <c r="AP38" s="416"/>
      <c r="AQ38" s="444"/>
      <c r="AR38" s="445"/>
      <c r="AS38" s="446" t="s">
        <v>224</v>
      </c>
      <c r="AT38" s="447"/>
      <c r="AU38" s="448">
        <v>6</v>
      </c>
      <c r="AV38" s="448"/>
      <c r="AW38" s="339" t="s">
        <v>170</v>
      </c>
      <c r="AX38" s="344"/>
    </row>
    <row r="39" spans="1:51" ht="23.25" customHeight="1" x14ac:dyDescent="0.15">
      <c r="A39" s="486"/>
      <c r="B39" s="484"/>
      <c r="C39" s="484"/>
      <c r="D39" s="484"/>
      <c r="E39" s="484"/>
      <c r="F39" s="485"/>
      <c r="G39" s="388" t="s">
        <v>751</v>
      </c>
      <c r="H39" s="389"/>
      <c r="I39" s="389"/>
      <c r="J39" s="389"/>
      <c r="K39" s="389"/>
      <c r="L39" s="389"/>
      <c r="M39" s="389"/>
      <c r="N39" s="389"/>
      <c r="O39" s="390"/>
      <c r="P39" s="154" t="s">
        <v>752</v>
      </c>
      <c r="Q39" s="154"/>
      <c r="R39" s="154"/>
      <c r="S39" s="154"/>
      <c r="T39" s="154"/>
      <c r="U39" s="154"/>
      <c r="V39" s="154"/>
      <c r="W39" s="154"/>
      <c r="X39" s="155"/>
      <c r="Y39" s="399" t="s">
        <v>12</v>
      </c>
      <c r="Z39" s="400"/>
      <c r="AA39" s="401"/>
      <c r="AB39" s="402" t="s">
        <v>753</v>
      </c>
      <c r="AC39" s="402"/>
      <c r="AD39" s="402"/>
      <c r="AE39" s="403">
        <v>7504</v>
      </c>
      <c r="AF39" s="386"/>
      <c r="AG39" s="386"/>
      <c r="AH39" s="386"/>
      <c r="AI39" s="403">
        <v>9260</v>
      </c>
      <c r="AJ39" s="386"/>
      <c r="AK39" s="386"/>
      <c r="AL39" s="386"/>
      <c r="AM39" s="403" t="s">
        <v>754</v>
      </c>
      <c r="AN39" s="386"/>
      <c r="AO39" s="386"/>
      <c r="AP39" s="386"/>
      <c r="AQ39" s="405" t="s">
        <v>754</v>
      </c>
      <c r="AR39" s="406"/>
      <c r="AS39" s="406"/>
      <c r="AT39" s="407"/>
      <c r="AU39" s="386" t="s">
        <v>754</v>
      </c>
      <c r="AV39" s="386"/>
      <c r="AW39" s="386"/>
      <c r="AX39" s="387"/>
    </row>
    <row r="40" spans="1:51" ht="23.25" customHeight="1" x14ac:dyDescent="0.15">
      <c r="A40" s="487"/>
      <c r="B40" s="488"/>
      <c r="C40" s="488"/>
      <c r="D40" s="488"/>
      <c r="E40" s="488"/>
      <c r="F40" s="489"/>
      <c r="G40" s="391"/>
      <c r="H40" s="392"/>
      <c r="I40" s="392"/>
      <c r="J40" s="392"/>
      <c r="K40" s="392"/>
      <c r="L40" s="392"/>
      <c r="M40" s="392"/>
      <c r="N40" s="392"/>
      <c r="O40" s="393"/>
      <c r="P40" s="397"/>
      <c r="Q40" s="397"/>
      <c r="R40" s="397"/>
      <c r="S40" s="397"/>
      <c r="T40" s="397"/>
      <c r="U40" s="397"/>
      <c r="V40" s="397"/>
      <c r="W40" s="397"/>
      <c r="X40" s="398"/>
      <c r="Y40" s="237" t="s">
        <v>51</v>
      </c>
      <c r="Z40" s="238"/>
      <c r="AA40" s="267"/>
      <c r="AB40" s="460" t="s">
        <v>753</v>
      </c>
      <c r="AC40" s="460"/>
      <c r="AD40" s="460"/>
      <c r="AE40" s="403">
        <v>23573</v>
      </c>
      <c r="AF40" s="386"/>
      <c r="AG40" s="386"/>
      <c r="AH40" s="386"/>
      <c r="AI40" s="403" t="s">
        <v>755</v>
      </c>
      <c r="AJ40" s="386"/>
      <c r="AK40" s="386"/>
      <c r="AL40" s="386"/>
      <c r="AM40" s="403" t="s">
        <v>754</v>
      </c>
      <c r="AN40" s="386"/>
      <c r="AO40" s="386"/>
      <c r="AP40" s="386"/>
      <c r="AQ40" s="405" t="s">
        <v>754</v>
      </c>
      <c r="AR40" s="406"/>
      <c r="AS40" s="406"/>
      <c r="AT40" s="407"/>
      <c r="AU40" s="386">
        <v>23896</v>
      </c>
      <c r="AV40" s="386"/>
      <c r="AW40" s="386"/>
      <c r="AX40" s="387"/>
    </row>
    <row r="41" spans="1:51" ht="23.25" customHeight="1" x14ac:dyDescent="0.15">
      <c r="A41" s="486"/>
      <c r="B41" s="484"/>
      <c r="C41" s="484"/>
      <c r="D41" s="484"/>
      <c r="E41" s="484"/>
      <c r="F41" s="485"/>
      <c r="G41" s="394"/>
      <c r="H41" s="395"/>
      <c r="I41" s="395"/>
      <c r="J41" s="395"/>
      <c r="K41" s="395"/>
      <c r="L41" s="395"/>
      <c r="M41" s="395"/>
      <c r="N41" s="395"/>
      <c r="O41" s="396"/>
      <c r="P41" s="157"/>
      <c r="Q41" s="157"/>
      <c r="R41" s="157"/>
      <c r="S41" s="157"/>
      <c r="T41" s="157"/>
      <c r="U41" s="157"/>
      <c r="V41" s="157"/>
      <c r="W41" s="157"/>
      <c r="X41" s="158"/>
      <c r="Y41" s="237" t="s">
        <v>13</v>
      </c>
      <c r="Z41" s="238"/>
      <c r="AA41" s="267"/>
      <c r="AB41" s="404" t="s">
        <v>14</v>
      </c>
      <c r="AC41" s="404"/>
      <c r="AD41" s="404"/>
      <c r="AE41" s="403">
        <f>AE39/AE40*100</f>
        <v>31.833029313197304</v>
      </c>
      <c r="AF41" s="386"/>
      <c r="AG41" s="386"/>
      <c r="AH41" s="386"/>
      <c r="AI41" s="403" t="s">
        <v>755</v>
      </c>
      <c r="AJ41" s="386"/>
      <c r="AK41" s="386"/>
      <c r="AL41" s="386"/>
      <c r="AM41" s="403" t="s">
        <v>754</v>
      </c>
      <c r="AN41" s="386"/>
      <c r="AO41" s="386"/>
      <c r="AP41" s="386"/>
      <c r="AQ41" s="405" t="s">
        <v>754</v>
      </c>
      <c r="AR41" s="406"/>
      <c r="AS41" s="406"/>
      <c r="AT41" s="407"/>
      <c r="AU41" s="386" t="s">
        <v>754</v>
      </c>
      <c r="AV41" s="386"/>
      <c r="AW41" s="386"/>
      <c r="AX41" s="387"/>
    </row>
    <row r="42" spans="1:51" ht="23.25" customHeight="1" x14ac:dyDescent="0.15">
      <c r="A42" s="474" t="s">
        <v>344</v>
      </c>
      <c r="B42" s="468"/>
      <c r="C42" s="468"/>
      <c r="D42" s="468"/>
      <c r="E42" s="468"/>
      <c r="F42" s="469"/>
      <c r="G42" s="510" t="s">
        <v>750</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x14ac:dyDescent="0.15">
      <c r="A43" s="363"/>
      <c r="B43" s="335"/>
      <c r="C43" s="335"/>
      <c r="D43" s="335"/>
      <c r="E43" s="335"/>
      <c r="F43" s="336"/>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29"/>
      <c r="B47" s="331"/>
      <c r="C47" s="332"/>
      <c r="D47" s="332"/>
      <c r="E47" s="332"/>
      <c r="F47" s="333"/>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29"/>
      <c r="B48" s="334"/>
      <c r="C48" s="335"/>
      <c r="D48" s="335"/>
      <c r="E48" s="335"/>
      <c r="F48" s="336"/>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29"/>
      <c r="B49" s="467" t="s">
        <v>139</v>
      </c>
      <c r="C49" s="468"/>
      <c r="D49" s="468"/>
      <c r="E49" s="468"/>
      <c r="F49" s="469"/>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00" t="s">
        <v>11</v>
      </c>
      <c r="AC49" s="901"/>
      <c r="AD49" s="902"/>
      <c r="AE49" s="429" t="s">
        <v>501</v>
      </c>
      <c r="AF49" s="429"/>
      <c r="AG49" s="429"/>
      <c r="AH49" s="429"/>
      <c r="AI49" s="429" t="s">
        <v>653</v>
      </c>
      <c r="AJ49" s="429"/>
      <c r="AK49" s="429"/>
      <c r="AL49" s="429"/>
      <c r="AM49" s="429" t="s">
        <v>469</v>
      </c>
      <c r="AN49" s="429"/>
      <c r="AO49" s="429"/>
      <c r="AP49" s="429"/>
      <c r="AQ49" s="504" t="s">
        <v>223</v>
      </c>
      <c r="AR49" s="505"/>
      <c r="AS49" s="505"/>
      <c r="AT49" s="506"/>
      <c r="AU49" s="507" t="s">
        <v>129</v>
      </c>
      <c r="AV49" s="507"/>
      <c r="AW49" s="507"/>
      <c r="AX49" s="508"/>
      <c r="AY49">
        <f t="shared" si="0"/>
        <v>0</v>
      </c>
      <c r="AZ49" s="10"/>
      <c r="BA49" s="10"/>
      <c r="BB49" s="10"/>
      <c r="BC49" s="10"/>
    </row>
    <row r="50" spans="1:60" ht="18.75" hidden="1"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6"/>
      <c r="AC50" s="500"/>
      <c r="AD50" s="501"/>
      <c r="AE50" s="429"/>
      <c r="AF50" s="429"/>
      <c r="AG50" s="429"/>
      <c r="AH50" s="429"/>
      <c r="AI50" s="429"/>
      <c r="AJ50" s="429"/>
      <c r="AK50" s="429"/>
      <c r="AL50" s="429"/>
      <c r="AM50" s="429"/>
      <c r="AN50" s="429"/>
      <c r="AO50" s="429"/>
      <c r="AP50" s="429"/>
      <c r="AQ50" s="509"/>
      <c r="AR50" s="448"/>
      <c r="AS50" s="446" t="s">
        <v>224</v>
      </c>
      <c r="AT50" s="447"/>
      <c r="AU50" s="448"/>
      <c r="AV50" s="448"/>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1"/>
      <c r="R51" s="461"/>
      <c r="S51" s="461"/>
      <c r="T51" s="461"/>
      <c r="U51" s="461"/>
      <c r="V51" s="461"/>
      <c r="W51" s="461"/>
      <c r="X51" s="462"/>
      <c r="Y51" s="904" t="s">
        <v>58</v>
      </c>
      <c r="Z51" s="905"/>
      <c r="AA51" s="906"/>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29"/>
      <c r="B52" s="331"/>
      <c r="C52" s="332"/>
      <c r="D52" s="332"/>
      <c r="E52" s="332"/>
      <c r="F52" s="333"/>
      <c r="G52" s="907"/>
      <c r="H52" s="397"/>
      <c r="I52" s="397"/>
      <c r="J52" s="397"/>
      <c r="K52" s="397"/>
      <c r="L52" s="397"/>
      <c r="M52" s="397"/>
      <c r="N52" s="397"/>
      <c r="O52" s="398"/>
      <c r="P52" s="463"/>
      <c r="Q52" s="463"/>
      <c r="R52" s="463"/>
      <c r="S52" s="463"/>
      <c r="T52" s="463"/>
      <c r="U52" s="463"/>
      <c r="V52" s="463"/>
      <c r="W52" s="463"/>
      <c r="X52" s="464"/>
      <c r="Y52" s="908" t="s">
        <v>51</v>
      </c>
      <c r="Z52" s="800"/>
      <c r="AA52" s="801"/>
      <c r="AB52" s="460"/>
      <c r="AC52" s="460"/>
      <c r="AD52" s="460"/>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5"/>
      <c r="Q53" s="465"/>
      <c r="R53" s="465"/>
      <c r="S53" s="465"/>
      <c r="T53" s="465"/>
      <c r="U53" s="465"/>
      <c r="V53" s="465"/>
      <c r="W53" s="465"/>
      <c r="X53" s="466"/>
      <c r="Y53" s="908" t="s">
        <v>13</v>
      </c>
      <c r="Z53" s="800"/>
      <c r="AA53" s="801"/>
      <c r="AB53" s="909" t="s">
        <v>14</v>
      </c>
      <c r="AC53" s="909"/>
      <c r="AD53" s="909"/>
      <c r="AE53" s="581"/>
      <c r="AF53" s="582"/>
      <c r="AG53" s="582"/>
      <c r="AH53" s="582"/>
      <c r="AI53" s="581"/>
      <c r="AJ53" s="582"/>
      <c r="AK53" s="582"/>
      <c r="AL53" s="582"/>
      <c r="AM53" s="581"/>
      <c r="AN53" s="582"/>
      <c r="AO53" s="582"/>
      <c r="AP53" s="582"/>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29"/>
      <c r="B54" s="467" t="s">
        <v>139</v>
      </c>
      <c r="C54" s="468"/>
      <c r="D54" s="468"/>
      <c r="E54" s="468"/>
      <c r="F54" s="469"/>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00" t="s">
        <v>11</v>
      </c>
      <c r="AC54" s="901"/>
      <c r="AD54" s="902"/>
      <c r="AE54" s="429" t="s">
        <v>501</v>
      </c>
      <c r="AF54" s="429"/>
      <c r="AG54" s="429"/>
      <c r="AH54" s="429"/>
      <c r="AI54" s="429" t="s">
        <v>653</v>
      </c>
      <c r="AJ54" s="429"/>
      <c r="AK54" s="429"/>
      <c r="AL54" s="429"/>
      <c r="AM54" s="429" t="s">
        <v>469</v>
      </c>
      <c r="AN54" s="429"/>
      <c r="AO54" s="429"/>
      <c r="AP54" s="429"/>
      <c r="AQ54" s="504" t="s">
        <v>223</v>
      </c>
      <c r="AR54" s="505"/>
      <c r="AS54" s="505"/>
      <c r="AT54" s="506"/>
      <c r="AU54" s="507" t="s">
        <v>129</v>
      </c>
      <c r="AV54" s="507"/>
      <c r="AW54" s="507"/>
      <c r="AX54" s="508"/>
      <c r="AY54">
        <f>COUNTA($G$56)</f>
        <v>0</v>
      </c>
      <c r="AZ54" s="10"/>
      <c r="BA54" s="10"/>
      <c r="BB54" s="10"/>
      <c r="BC54" s="10"/>
    </row>
    <row r="55" spans="1:60" ht="18.75" hidden="1"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6"/>
      <c r="AC55" s="500"/>
      <c r="AD55" s="501"/>
      <c r="AE55" s="429"/>
      <c r="AF55" s="429"/>
      <c r="AG55" s="429"/>
      <c r="AH55" s="429"/>
      <c r="AI55" s="429"/>
      <c r="AJ55" s="429"/>
      <c r="AK55" s="429"/>
      <c r="AL55" s="429"/>
      <c r="AM55" s="429"/>
      <c r="AN55" s="429"/>
      <c r="AO55" s="429"/>
      <c r="AP55" s="429"/>
      <c r="AQ55" s="509"/>
      <c r="AR55" s="448"/>
      <c r="AS55" s="446" t="s">
        <v>224</v>
      </c>
      <c r="AT55" s="447"/>
      <c r="AU55" s="448"/>
      <c r="AV55" s="448"/>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1"/>
      <c r="R56" s="461"/>
      <c r="S56" s="461"/>
      <c r="T56" s="461"/>
      <c r="U56" s="461"/>
      <c r="V56" s="461"/>
      <c r="W56" s="461"/>
      <c r="X56" s="462"/>
      <c r="Y56" s="904" t="s">
        <v>58</v>
      </c>
      <c r="Z56" s="905"/>
      <c r="AA56" s="906"/>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9"/>
      <c r="B57" s="331"/>
      <c r="C57" s="332"/>
      <c r="D57" s="332"/>
      <c r="E57" s="332"/>
      <c r="F57" s="333"/>
      <c r="G57" s="907"/>
      <c r="H57" s="397"/>
      <c r="I57" s="397"/>
      <c r="J57" s="397"/>
      <c r="K57" s="397"/>
      <c r="L57" s="397"/>
      <c r="M57" s="397"/>
      <c r="N57" s="397"/>
      <c r="O57" s="398"/>
      <c r="P57" s="463"/>
      <c r="Q57" s="463"/>
      <c r="R57" s="463"/>
      <c r="S57" s="463"/>
      <c r="T57" s="463"/>
      <c r="U57" s="463"/>
      <c r="V57" s="463"/>
      <c r="W57" s="463"/>
      <c r="X57" s="464"/>
      <c r="Y57" s="908" t="s">
        <v>51</v>
      </c>
      <c r="Z57" s="800"/>
      <c r="AA57" s="801"/>
      <c r="AB57" s="460"/>
      <c r="AC57" s="460"/>
      <c r="AD57" s="460"/>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5"/>
      <c r="Q58" s="465"/>
      <c r="R58" s="465"/>
      <c r="S58" s="465"/>
      <c r="T58" s="465"/>
      <c r="U58" s="465"/>
      <c r="V58" s="465"/>
      <c r="W58" s="465"/>
      <c r="X58" s="466"/>
      <c r="Y58" s="908" t="s">
        <v>13</v>
      </c>
      <c r="Z58" s="800"/>
      <c r="AA58" s="801"/>
      <c r="AB58" s="909" t="s">
        <v>14</v>
      </c>
      <c r="AC58" s="909"/>
      <c r="AD58" s="909"/>
      <c r="AE58" s="581"/>
      <c r="AF58" s="582"/>
      <c r="AG58" s="582"/>
      <c r="AH58" s="582"/>
      <c r="AI58" s="581"/>
      <c r="AJ58" s="582"/>
      <c r="AK58" s="582"/>
      <c r="AL58" s="582"/>
      <c r="AM58" s="581"/>
      <c r="AN58" s="582"/>
      <c r="AO58" s="582"/>
      <c r="AP58" s="582"/>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9"/>
      <c r="B59" s="467" t="s">
        <v>139</v>
      </c>
      <c r="C59" s="468"/>
      <c r="D59" s="468"/>
      <c r="E59" s="468"/>
      <c r="F59" s="469"/>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00" t="s">
        <v>11</v>
      </c>
      <c r="AC59" s="901"/>
      <c r="AD59" s="902"/>
      <c r="AE59" s="429" t="s">
        <v>501</v>
      </c>
      <c r="AF59" s="429"/>
      <c r="AG59" s="429"/>
      <c r="AH59" s="429"/>
      <c r="AI59" s="429" t="s">
        <v>653</v>
      </c>
      <c r="AJ59" s="429"/>
      <c r="AK59" s="429"/>
      <c r="AL59" s="429"/>
      <c r="AM59" s="429" t="s">
        <v>469</v>
      </c>
      <c r="AN59" s="429"/>
      <c r="AO59" s="429"/>
      <c r="AP59" s="429"/>
      <c r="AQ59" s="504" t="s">
        <v>223</v>
      </c>
      <c r="AR59" s="505"/>
      <c r="AS59" s="505"/>
      <c r="AT59" s="506"/>
      <c r="AU59" s="507" t="s">
        <v>129</v>
      </c>
      <c r="AV59" s="507"/>
      <c r="AW59" s="507"/>
      <c r="AX59" s="508"/>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6"/>
      <c r="AC60" s="500"/>
      <c r="AD60" s="501"/>
      <c r="AE60" s="429"/>
      <c r="AF60" s="429"/>
      <c r="AG60" s="429"/>
      <c r="AH60" s="429"/>
      <c r="AI60" s="429"/>
      <c r="AJ60" s="429"/>
      <c r="AK60" s="429"/>
      <c r="AL60" s="429"/>
      <c r="AM60" s="429"/>
      <c r="AN60" s="429"/>
      <c r="AO60" s="429"/>
      <c r="AP60" s="429"/>
      <c r="AQ60" s="509"/>
      <c r="AR60" s="448"/>
      <c r="AS60" s="446" t="s">
        <v>224</v>
      </c>
      <c r="AT60" s="447"/>
      <c r="AU60" s="448"/>
      <c r="AV60" s="448"/>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1"/>
      <c r="R61" s="461"/>
      <c r="S61" s="461"/>
      <c r="T61" s="461"/>
      <c r="U61" s="461"/>
      <c r="V61" s="461"/>
      <c r="W61" s="461"/>
      <c r="X61" s="462"/>
      <c r="Y61" s="904" t="s">
        <v>58</v>
      </c>
      <c r="Z61" s="905"/>
      <c r="AA61" s="906"/>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9"/>
      <c r="B62" s="331"/>
      <c r="C62" s="332"/>
      <c r="D62" s="332"/>
      <c r="E62" s="332"/>
      <c r="F62" s="333"/>
      <c r="G62" s="907"/>
      <c r="H62" s="397"/>
      <c r="I62" s="397"/>
      <c r="J62" s="397"/>
      <c r="K62" s="397"/>
      <c r="L62" s="397"/>
      <c r="M62" s="397"/>
      <c r="N62" s="397"/>
      <c r="O62" s="398"/>
      <c r="P62" s="463"/>
      <c r="Q62" s="463"/>
      <c r="R62" s="463"/>
      <c r="S62" s="463"/>
      <c r="T62" s="463"/>
      <c r="U62" s="463"/>
      <c r="V62" s="463"/>
      <c r="W62" s="463"/>
      <c r="X62" s="464"/>
      <c r="Y62" s="908" t="s">
        <v>51</v>
      </c>
      <c r="Z62" s="800"/>
      <c r="AA62" s="801"/>
      <c r="AB62" s="460"/>
      <c r="AC62" s="460"/>
      <c r="AD62" s="460"/>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5"/>
      <c r="Q63" s="465"/>
      <c r="R63" s="465"/>
      <c r="S63" s="465"/>
      <c r="T63" s="465"/>
      <c r="U63" s="465"/>
      <c r="V63" s="465"/>
      <c r="W63" s="465"/>
      <c r="X63" s="466"/>
      <c r="Y63" s="908" t="s">
        <v>13</v>
      </c>
      <c r="Z63" s="800"/>
      <c r="AA63" s="801"/>
      <c r="AB63" s="909" t="s">
        <v>14</v>
      </c>
      <c r="AC63" s="909"/>
      <c r="AD63" s="909"/>
      <c r="AE63" s="581"/>
      <c r="AF63" s="582"/>
      <c r="AG63" s="582"/>
      <c r="AH63" s="582"/>
      <c r="AI63" s="581"/>
      <c r="AJ63" s="582"/>
      <c r="AK63" s="582"/>
      <c r="AL63" s="582"/>
      <c r="AM63" s="581"/>
      <c r="AN63" s="582"/>
      <c r="AO63" s="582"/>
      <c r="AP63" s="582"/>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2" t="s">
        <v>665</v>
      </c>
      <c r="B65" s="332"/>
      <c r="C65" s="332"/>
      <c r="D65" s="332"/>
      <c r="E65" s="332"/>
      <c r="F65" s="333"/>
      <c r="G65" s="364" t="s">
        <v>657</v>
      </c>
      <c r="H65" s="365"/>
      <c r="I65" s="365"/>
      <c r="J65" s="365"/>
      <c r="K65" s="365"/>
      <c r="L65" s="365"/>
      <c r="M65" s="365"/>
      <c r="N65" s="365"/>
      <c r="O65" s="365"/>
      <c r="P65" s="366" t="s">
        <v>656</v>
      </c>
      <c r="Q65" s="365"/>
      <c r="R65" s="365"/>
      <c r="S65" s="365"/>
      <c r="T65" s="365"/>
      <c r="U65" s="365"/>
      <c r="V65" s="365"/>
      <c r="W65" s="365"/>
      <c r="X65" s="367"/>
      <c r="Y65" s="368"/>
      <c r="Z65" s="369"/>
      <c r="AA65" s="370"/>
      <c r="AB65" s="415" t="s">
        <v>11</v>
      </c>
      <c r="AC65" s="415"/>
      <c r="AD65" s="415"/>
      <c r="AE65" s="416" t="s">
        <v>501</v>
      </c>
      <c r="AF65" s="417"/>
      <c r="AG65" s="417"/>
      <c r="AH65" s="418"/>
      <c r="AI65" s="416" t="s">
        <v>653</v>
      </c>
      <c r="AJ65" s="417"/>
      <c r="AK65" s="417"/>
      <c r="AL65" s="418"/>
      <c r="AM65" s="416" t="s">
        <v>469</v>
      </c>
      <c r="AN65" s="417"/>
      <c r="AO65" s="417"/>
      <c r="AP65" s="418"/>
      <c r="AQ65" s="425" t="s">
        <v>500</v>
      </c>
      <c r="AR65" s="426"/>
      <c r="AS65" s="426"/>
      <c r="AT65" s="427"/>
      <c r="AU65" s="425" t="s">
        <v>678</v>
      </c>
      <c r="AV65" s="426"/>
      <c r="AW65" s="426"/>
      <c r="AX65" s="428"/>
      <c r="AY65">
        <f>COUNTA($G$66)</f>
        <v>0</v>
      </c>
    </row>
    <row r="66" spans="1:51" ht="23.25" hidden="1" customHeight="1" x14ac:dyDescent="0.15">
      <c r="A66" s="362"/>
      <c r="B66" s="332"/>
      <c r="C66" s="332"/>
      <c r="D66" s="332"/>
      <c r="E66" s="332"/>
      <c r="F66" s="333"/>
      <c r="G66" s="371"/>
      <c r="H66" s="372"/>
      <c r="I66" s="372"/>
      <c r="J66" s="372"/>
      <c r="K66" s="372"/>
      <c r="L66" s="372"/>
      <c r="M66" s="372"/>
      <c r="N66" s="372"/>
      <c r="O66" s="372"/>
      <c r="P66" s="375"/>
      <c r="Q66" s="376"/>
      <c r="R66" s="376"/>
      <c r="S66" s="376"/>
      <c r="T66" s="376"/>
      <c r="U66" s="376"/>
      <c r="V66" s="376"/>
      <c r="W66" s="376"/>
      <c r="X66" s="377"/>
      <c r="Y66" s="381" t="s">
        <v>52</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19"/>
      <c r="AV66" s="420"/>
      <c r="AW66" s="420"/>
      <c r="AX66" s="421"/>
      <c r="AY66">
        <f>$AY$65</f>
        <v>0</v>
      </c>
    </row>
    <row r="67" spans="1:51" ht="23.25" hidden="1" customHeight="1" x14ac:dyDescent="0.15">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22" t="s">
        <v>53</v>
      </c>
      <c r="Z67" s="423"/>
      <c r="AA67" s="424"/>
      <c r="AB67" s="384"/>
      <c r="AC67" s="384"/>
      <c r="AD67" s="384"/>
      <c r="AE67" s="385"/>
      <c r="AF67" s="385"/>
      <c r="AG67" s="385"/>
      <c r="AH67" s="385"/>
      <c r="AI67" s="385"/>
      <c r="AJ67" s="385"/>
      <c r="AK67" s="385"/>
      <c r="AL67" s="385"/>
      <c r="AM67" s="385"/>
      <c r="AN67" s="385"/>
      <c r="AO67" s="385"/>
      <c r="AP67" s="385"/>
      <c r="AQ67" s="385"/>
      <c r="AR67" s="385"/>
      <c r="AS67" s="385"/>
      <c r="AT67" s="385"/>
      <c r="AU67" s="419"/>
      <c r="AV67" s="420"/>
      <c r="AW67" s="420"/>
      <c r="AX67" s="421"/>
      <c r="AY67">
        <f>$AY$65</f>
        <v>0</v>
      </c>
    </row>
    <row r="68" spans="1:51" ht="23.25" hidden="1" customHeight="1" x14ac:dyDescent="0.15">
      <c r="A68" s="449" t="s">
        <v>666</v>
      </c>
      <c r="B68" s="450"/>
      <c r="C68" s="450"/>
      <c r="D68" s="450"/>
      <c r="E68" s="450"/>
      <c r="F68" s="451"/>
      <c r="G68" s="238" t="s">
        <v>667</v>
      </c>
      <c r="H68" s="238"/>
      <c r="I68" s="238"/>
      <c r="J68" s="238"/>
      <c r="K68" s="238"/>
      <c r="L68" s="238"/>
      <c r="M68" s="238"/>
      <c r="N68" s="238"/>
      <c r="O68" s="238"/>
      <c r="P68" s="238"/>
      <c r="Q68" s="238"/>
      <c r="R68" s="238"/>
      <c r="S68" s="238"/>
      <c r="T68" s="238"/>
      <c r="U68" s="238"/>
      <c r="V68" s="238"/>
      <c r="W68" s="238"/>
      <c r="X68" s="267"/>
      <c r="Y68" s="457"/>
      <c r="Z68" s="458"/>
      <c r="AA68" s="459"/>
      <c r="AB68" s="237" t="s">
        <v>11</v>
      </c>
      <c r="AC68" s="238"/>
      <c r="AD68" s="267"/>
      <c r="AE68" s="429" t="s">
        <v>501</v>
      </c>
      <c r="AF68" s="429"/>
      <c r="AG68" s="429"/>
      <c r="AH68" s="429"/>
      <c r="AI68" s="429" t="s">
        <v>653</v>
      </c>
      <c r="AJ68" s="429"/>
      <c r="AK68" s="429"/>
      <c r="AL68" s="429"/>
      <c r="AM68" s="429" t="s">
        <v>469</v>
      </c>
      <c r="AN68" s="429"/>
      <c r="AO68" s="429"/>
      <c r="AP68" s="429"/>
      <c r="AQ68" s="430" t="s">
        <v>679</v>
      </c>
      <c r="AR68" s="431"/>
      <c r="AS68" s="431"/>
      <c r="AT68" s="431"/>
      <c r="AU68" s="431"/>
      <c r="AV68" s="431"/>
      <c r="AW68" s="431"/>
      <c r="AX68" s="432"/>
      <c r="AY68">
        <f>IF(SUBSTITUTE(SUBSTITUTE($G$69,"／",""),"　","")="",0,1)</f>
        <v>0</v>
      </c>
    </row>
    <row r="69" spans="1:51" ht="23.25" hidden="1" customHeight="1" x14ac:dyDescent="0.15">
      <c r="A69" s="452"/>
      <c r="B69" s="453"/>
      <c r="C69" s="453"/>
      <c r="D69" s="453"/>
      <c r="E69" s="453"/>
      <c r="F69" s="454"/>
      <c r="G69" s="408" t="s">
        <v>668</v>
      </c>
      <c r="H69" s="409"/>
      <c r="I69" s="409"/>
      <c r="J69" s="409"/>
      <c r="K69" s="409"/>
      <c r="L69" s="409"/>
      <c r="M69" s="409"/>
      <c r="N69" s="409"/>
      <c r="O69" s="409"/>
      <c r="P69" s="409"/>
      <c r="Q69" s="409"/>
      <c r="R69" s="409"/>
      <c r="S69" s="409"/>
      <c r="T69" s="409"/>
      <c r="U69" s="409"/>
      <c r="V69" s="409"/>
      <c r="W69" s="409"/>
      <c r="X69" s="409"/>
      <c r="Y69" s="433" t="s">
        <v>666</v>
      </c>
      <c r="Z69" s="434"/>
      <c r="AA69" s="435"/>
      <c r="AB69" s="436"/>
      <c r="AC69" s="437"/>
      <c r="AD69" s="438"/>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15">
      <c r="A70" s="455"/>
      <c r="B70" s="223"/>
      <c r="C70" s="223"/>
      <c r="D70" s="223"/>
      <c r="E70" s="223"/>
      <c r="F70" s="456"/>
      <c r="G70" s="410"/>
      <c r="H70" s="411"/>
      <c r="I70" s="411"/>
      <c r="J70" s="411"/>
      <c r="K70" s="411"/>
      <c r="L70" s="411"/>
      <c r="M70" s="411"/>
      <c r="N70" s="411"/>
      <c r="O70" s="411"/>
      <c r="P70" s="411"/>
      <c r="Q70" s="411"/>
      <c r="R70" s="411"/>
      <c r="S70" s="411"/>
      <c r="T70" s="411"/>
      <c r="U70" s="411"/>
      <c r="V70" s="411"/>
      <c r="W70" s="411"/>
      <c r="X70" s="411"/>
      <c r="Y70" s="399" t="s">
        <v>669</v>
      </c>
      <c r="Z70" s="413"/>
      <c r="AA70" s="414"/>
      <c r="AB70" s="439" t="s">
        <v>670</v>
      </c>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3"/>
      <c r="AY70">
        <f>$AY$68</f>
        <v>0</v>
      </c>
    </row>
    <row r="71" spans="1:51" ht="18.75" customHeight="1" x14ac:dyDescent="0.15">
      <c r="A71" s="516" t="s">
        <v>316</v>
      </c>
      <c r="B71" s="517"/>
      <c r="C71" s="517"/>
      <c r="D71" s="517"/>
      <c r="E71" s="517"/>
      <c r="F71" s="518"/>
      <c r="G71" s="490" t="s">
        <v>140</v>
      </c>
      <c r="H71" s="337"/>
      <c r="I71" s="337"/>
      <c r="J71" s="337"/>
      <c r="K71" s="337"/>
      <c r="L71" s="337"/>
      <c r="M71" s="337"/>
      <c r="N71" s="337"/>
      <c r="O71" s="338"/>
      <c r="P71" s="341" t="s">
        <v>56</v>
      </c>
      <c r="Q71" s="337"/>
      <c r="R71" s="337"/>
      <c r="S71" s="337"/>
      <c r="T71" s="337"/>
      <c r="U71" s="337"/>
      <c r="V71" s="337"/>
      <c r="W71" s="337"/>
      <c r="X71" s="338"/>
      <c r="Y71" s="491"/>
      <c r="Z71" s="492"/>
      <c r="AA71" s="493"/>
      <c r="AB71" s="497" t="s">
        <v>11</v>
      </c>
      <c r="AC71" s="498"/>
      <c r="AD71" s="499"/>
      <c r="AE71" s="429" t="s">
        <v>501</v>
      </c>
      <c r="AF71" s="429"/>
      <c r="AG71" s="429"/>
      <c r="AH71" s="429"/>
      <c r="AI71" s="429" t="s">
        <v>653</v>
      </c>
      <c r="AJ71" s="429"/>
      <c r="AK71" s="429"/>
      <c r="AL71" s="429"/>
      <c r="AM71" s="429" t="s">
        <v>469</v>
      </c>
      <c r="AN71" s="429"/>
      <c r="AO71" s="429"/>
      <c r="AP71" s="429"/>
      <c r="AQ71" s="470" t="s">
        <v>223</v>
      </c>
      <c r="AR71" s="471"/>
      <c r="AS71" s="471"/>
      <c r="AT71" s="472"/>
      <c r="AU71" s="337" t="s">
        <v>129</v>
      </c>
      <c r="AV71" s="337"/>
      <c r="AW71" s="337"/>
      <c r="AX71" s="342"/>
      <c r="AY71">
        <f>COUNTA($G$73)</f>
        <v>1</v>
      </c>
    </row>
    <row r="72" spans="1:51" ht="18.75" customHeight="1" x14ac:dyDescent="0.15">
      <c r="A72" s="519"/>
      <c r="B72" s="520"/>
      <c r="C72" s="520"/>
      <c r="D72" s="520"/>
      <c r="E72" s="520"/>
      <c r="F72" s="521"/>
      <c r="G72" s="357"/>
      <c r="H72" s="339"/>
      <c r="I72" s="339"/>
      <c r="J72" s="339"/>
      <c r="K72" s="339"/>
      <c r="L72" s="339"/>
      <c r="M72" s="339"/>
      <c r="N72" s="339"/>
      <c r="O72" s="340"/>
      <c r="P72" s="343"/>
      <c r="Q72" s="339"/>
      <c r="R72" s="339"/>
      <c r="S72" s="339"/>
      <c r="T72" s="339"/>
      <c r="U72" s="339"/>
      <c r="V72" s="339"/>
      <c r="W72" s="339"/>
      <c r="X72" s="340"/>
      <c r="Y72" s="494"/>
      <c r="Z72" s="495"/>
      <c r="AA72" s="496"/>
      <c r="AB72" s="416"/>
      <c r="AC72" s="500"/>
      <c r="AD72" s="501"/>
      <c r="AE72" s="429"/>
      <c r="AF72" s="429"/>
      <c r="AG72" s="429"/>
      <c r="AH72" s="429"/>
      <c r="AI72" s="429"/>
      <c r="AJ72" s="429"/>
      <c r="AK72" s="429"/>
      <c r="AL72" s="429"/>
      <c r="AM72" s="429"/>
      <c r="AN72" s="429"/>
      <c r="AO72" s="429"/>
      <c r="AP72" s="429"/>
      <c r="AQ72" s="444" t="s">
        <v>747</v>
      </c>
      <c r="AR72" s="445"/>
      <c r="AS72" s="446" t="s">
        <v>224</v>
      </c>
      <c r="AT72" s="447"/>
      <c r="AU72" s="448">
        <v>3</v>
      </c>
      <c r="AV72" s="448"/>
      <c r="AW72" s="339" t="s">
        <v>170</v>
      </c>
      <c r="AX72" s="344"/>
      <c r="AY72">
        <f t="shared" ref="AY72:AY77" si="1">$AY$71</f>
        <v>1</v>
      </c>
    </row>
    <row r="73" spans="1:51" ht="23.25" customHeight="1" x14ac:dyDescent="0.15">
      <c r="A73" s="522"/>
      <c r="B73" s="520"/>
      <c r="C73" s="520"/>
      <c r="D73" s="520"/>
      <c r="E73" s="520"/>
      <c r="F73" s="521"/>
      <c r="G73" s="388" t="s">
        <v>748</v>
      </c>
      <c r="H73" s="389"/>
      <c r="I73" s="389"/>
      <c r="J73" s="389"/>
      <c r="K73" s="389"/>
      <c r="L73" s="389"/>
      <c r="M73" s="389"/>
      <c r="N73" s="389"/>
      <c r="O73" s="390"/>
      <c r="P73" s="526" t="s">
        <v>742</v>
      </c>
      <c r="Q73" s="154"/>
      <c r="R73" s="154"/>
      <c r="S73" s="154"/>
      <c r="T73" s="154"/>
      <c r="U73" s="154"/>
      <c r="V73" s="154"/>
      <c r="W73" s="154"/>
      <c r="X73" s="155"/>
      <c r="Y73" s="399" t="s">
        <v>12</v>
      </c>
      <c r="Z73" s="400"/>
      <c r="AA73" s="401"/>
      <c r="AB73" s="402" t="s">
        <v>700</v>
      </c>
      <c r="AC73" s="402"/>
      <c r="AD73" s="402"/>
      <c r="AE73" s="403">
        <v>600</v>
      </c>
      <c r="AF73" s="386"/>
      <c r="AG73" s="386"/>
      <c r="AH73" s="386"/>
      <c r="AI73" s="403">
        <v>1032</v>
      </c>
      <c r="AJ73" s="386"/>
      <c r="AK73" s="386"/>
      <c r="AL73" s="386"/>
      <c r="AM73" s="403" t="s">
        <v>743</v>
      </c>
      <c r="AN73" s="386"/>
      <c r="AO73" s="386"/>
      <c r="AP73" s="386"/>
      <c r="AQ73" s="405" t="s">
        <v>701</v>
      </c>
      <c r="AR73" s="406"/>
      <c r="AS73" s="406"/>
      <c r="AT73" s="407"/>
      <c r="AU73" s="386" t="s">
        <v>701</v>
      </c>
      <c r="AV73" s="386"/>
      <c r="AW73" s="386"/>
      <c r="AX73" s="387"/>
      <c r="AY73">
        <f t="shared" si="1"/>
        <v>1</v>
      </c>
    </row>
    <row r="74" spans="1:51" ht="23.25" customHeight="1" x14ac:dyDescent="0.15">
      <c r="A74" s="523"/>
      <c r="B74" s="524"/>
      <c r="C74" s="524"/>
      <c r="D74" s="524"/>
      <c r="E74" s="524"/>
      <c r="F74" s="525"/>
      <c r="G74" s="391"/>
      <c r="H74" s="392"/>
      <c r="I74" s="392"/>
      <c r="J74" s="392"/>
      <c r="K74" s="392"/>
      <c r="L74" s="392"/>
      <c r="M74" s="392"/>
      <c r="N74" s="392"/>
      <c r="O74" s="393"/>
      <c r="P74" s="527"/>
      <c r="Q74" s="397"/>
      <c r="R74" s="397"/>
      <c r="S74" s="397"/>
      <c r="T74" s="397"/>
      <c r="U74" s="397"/>
      <c r="V74" s="397"/>
      <c r="W74" s="397"/>
      <c r="X74" s="398"/>
      <c r="Y74" s="237" t="s">
        <v>51</v>
      </c>
      <c r="Z74" s="238"/>
      <c r="AA74" s="267"/>
      <c r="AB74" s="460" t="s">
        <v>700</v>
      </c>
      <c r="AC74" s="460"/>
      <c r="AD74" s="460"/>
      <c r="AE74" s="403" t="s">
        <v>743</v>
      </c>
      <c r="AF74" s="386"/>
      <c r="AG74" s="386"/>
      <c r="AH74" s="386"/>
      <c r="AI74" s="403" t="s">
        <v>743</v>
      </c>
      <c r="AJ74" s="386"/>
      <c r="AK74" s="386"/>
      <c r="AL74" s="386"/>
      <c r="AM74" s="403">
        <v>1577</v>
      </c>
      <c r="AN74" s="386"/>
      <c r="AO74" s="386"/>
      <c r="AP74" s="386"/>
      <c r="AQ74" s="405" t="s">
        <v>701</v>
      </c>
      <c r="AR74" s="406"/>
      <c r="AS74" s="406"/>
      <c r="AT74" s="407"/>
      <c r="AU74" s="386">
        <v>1577</v>
      </c>
      <c r="AV74" s="386"/>
      <c r="AW74" s="386"/>
      <c r="AX74" s="387"/>
      <c r="AY74">
        <f t="shared" si="1"/>
        <v>1</v>
      </c>
    </row>
    <row r="75" spans="1:51" ht="46.5" customHeight="1" x14ac:dyDescent="0.15">
      <c r="A75" s="522"/>
      <c r="B75" s="520"/>
      <c r="C75" s="520"/>
      <c r="D75" s="520"/>
      <c r="E75" s="520"/>
      <c r="F75" s="521"/>
      <c r="G75" s="394"/>
      <c r="H75" s="395"/>
      <c r="I75" s="395"/>
      <c r="J75" s="395"/>
      <c r="K75" s="395"/>
      <c r="L75" s="395"/>
      <c r="M75" s="395"/>
      <c r="N75" s="395"/>
      <c r="O75" s="396"/>
      <c r="P75" s="528"/>
      <c r="Q75" s="157"/>
      <c r="R75" s="157"/>
      <c r="S75" s="157"/>
      <c r="T75" s="157"/>
      <c r="U75" s="157"/>
      <c r="V75" s="157"/>
      <c r="W75" s="157"/>
      <c r="X75" s="158"/>
      <c r="Y75" s="237" t="s">
        <v>13</v>
      </c>
      <c r="Z75" s="238"/>
      <c r="AA75" s="267"/>
      <c r="AB75" s="404" t="s">
        <v>14</v>
      </c>
      <c r="AC75" s="404"/>
      <c r="AD75" s="404"/>
      <c r="AE75" s="403" t="s">
        <v>743</v>
      </c>
      <c r="AF75" s="386"/>
      <c r="AG75" s="386"/>
      <c r="AH75" s="386"/>
      <c r="AI75" s="403" t="s">
        <v>743</v>
      </c>
      <c r="AJ75" s="386"/>
      <c r="AK75" s="386"/>
      <c r="AL75" s="386"/>
      <c r="AM75" s="403" t="s">
        <v>701</v>
      </c>
      <c r="AN75" s="386"/>
      <c r="AO75" s="386"/>
      <c r="AP75" s="386"/>
      <c r="AQ75" s="405" t="s">
        <v>701</v>
      </c>
      <c r="AR75" s="406"/>
      <c r="AS75" s="406"/>
      <c r="AT75" s="407"/>
      <c r="AU75" s="386" t="s">
        <v>701</v>
      </c>
      <c r="AV75" s="386"/>
      <c r="AW75" s="386"/>
      <c r="AX75" s="387"/>
      <c r="AY75">
        <f t="shared" si="1"/>
        <v>1</v>
      </c>
    </row>
    <row r="76" spans="1:51" ht="23.25" customHeight="1" x14ac:dyDescent="0.15">
      <c r="A76" s="474" t="s">
        <v>344</v>
      </c>
      <c r="B76" s="468"/>
      <c r="C76" s="468"/>
      <c r="D76" s="468"/>
      <c r="E76" s="468"/>
      <c r="F76" s="469"/>
      <c r="G76" s="510" t="s">
        <v>749</v>
      </c>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1</v>
      </c>
    </row>
    <row r="77" spans="1:51" ht="23.25" customHeight="1" x14ac:dyDescent="0.15">
      <c r="A77" s="363"/>
      <c r="B77" s="335"/>
      <c r="C77" s="335"/>
      <c r="D77" s="335"/>
      <c r="E77" s="335"/>
      <c r="F77" s="336"/>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1</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29"/>
      <c r="B81" s="331"/>
      <c r="C81" s="332"/>
      <c r="D81" s="332"/>
      <c r="E81" s="332"/>
      <c r="F81" s="333"/>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29"/>
      <c r="B82" s="334"/>
      <c r="C82" s="335"/>
      <c r="D82" s="335"/>
      <c r="E82" s="335"/>
      <c r="F82" s="336"/>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29"/>
      <c r="B83" s="467" t="s">
        <v>139</v>
      </c>
      <c r="C83" s="468"/>
      <c r="D83" s="468"/>
      <c r="E83" s="468"/>
      <c r="F83" s="469"/>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00" t="s">
        <v>11</v>
      </c>
      <c r="AC83" s="901"/>
      <c r="AD83" s="902"/>
      <c r="AE83" s="429" t="s">
        <v>501</v>
      </c>
      <c r="AF83" s="429"/>
      <c r="AG83" s="429"/>
      <c r="AH83" s="429"/>
      <c r="AI83" s="429" t="s">
        <v>653</v>
      </c>
      <c r="AJ83" s="429"/>
      <c r="AK83" s="429"/>
      <c r="AL83" s="429"/>
      <c r="AM83" s="429" t="s">
        <v>469</v>
      </c>
      <c r="AN83" s="429"/>
      <c r="AO83" s="429"/>
      <c r="AP83" s="429"/>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6"/>
      <c r="AC84" s="500"/>
      <c r="AD84" s="501"/>
      <c r="AE84" s="429"/>
      <c r="AF84" s="429"/>
      <c r="AG84" s="429"/>
      <c r="AH84" s="429"/>
      <c r="AI84" s="429"/>
      <c r="AJ84" s="429"/>
      <c r="AK84" s="429"/>
      <c r="AL84" s="429"/>
      <c r="AM84" s="429"/>
      <c r="AN84" s="429"/>
      <c r="AO84" s="429"/>
      <c r="AP84" s="429"/>
      <c r="AQ84" s="509"/>
      <c r="AR84" s="448"/>
      <c r="AS84" s="446" t="s">
        <v>224</v>
      </c>
      <c r="AT84" s="447"/>
      <c r="AU84" s="448"/>
      <c r="AV84" s="448"/>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1"/>
      <c r="R85" s="461"/>
      <c r="S85" s="461"/>
      <c r="T85" s="461"/>
      <c r="U85" s="461"/>
      <c r="V85" s="461"/>
      <c r="W85" s="461"/>
      <c r="X85" s="462"/>
      <c r="Y85" s="904" t="s">
        <v>58</v>
      </c>
      <c r="Z85" s="905"/>
      <c r="AA85" s="906"/>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9"/>
      <c r="B86" s="331"/>
      <c r="C86" s="332"/>
      <c r="D86" s="332"/>
      <c r="E86" s="332"/>
      <c r="F86" s="333"/>
      <c r="G86" s="907"/>
      <c r="H86" s="397"/>
      <c r="I86" s="397"/>
      <c r="J86" s="397"/>
      <c r="K86" s="397"/>
      <c r="L86" s="397"/>
      <c r="M86" s="397"/>
      <c r="N86" s="397"/>
      <c r="O86" s="398"/>
      <c r="P86" s="463"/>
      <c r="Q86" s="463"/>
      <c r="R86" s="463"/>
      <c r="S86" s="463"/>
      <c r="T86" s="463"/>
      <c r="U86" s="463"/>
      <c r="V86" s="463"/>
      <c r="W86" s="463"/>
      <c r="X86" s="464"/>
      <c r="Y86" s="908" t="s">
        <v>51</v>
      </c>
      <c r="Z86" s="800"/>
      <c r="AA86" s="801"/>
      <c r="AB86" s="460"/>
      <c r="AC86" s="460"/>
      <c r="AD86" s="460"/>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5"/>
      <c r="Q87" s="465"/>
      <c r="R87" s="465"/>
      <c r="S87" s="465"/>
      <c r="T87" s="465"/>
      <c r="U87" s="465"/>
      <c r="V87" s="465"/>
      <c r="W87" s="465"/>
      <c r="X87" s="466"/>
      <c r="Y87" s="908" t="s">
        <v>13</v>
      </c>
      <c r="Z87" s="800"/>
      <c r="AA87" s="801"/>
      <c r="AB87" s="909" t="s">
        <v>14</v>
      </c>
      <c r="AC87" s="909"/>
      <c r="AD87" s="909"/>
      <c r="AE87" s="581"/>
      <c r="AF87" s="582"/>
      <c r="AG87" s="582"/>
      <c r="AH87" s="582"/>
      <c r="AI87" s="581"/>
      <c r="AJ87" s="582"/>
      <c r="AK87" s="582"/>
      <c r="AL87" s="582"/>
      <c r="AM87" s="581"/>
      <c r="AN87" s="582"/>
      <c r="AO87" s="582"/>
      <c r="AP87" s="582"/>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9"/>
      <c r="B88" s="467" t="s">
        <v>139</v>
      </c>
      <c r="C88" s="468"/>
      <c r="D88" s="468"/>
      <c r="E88" s="468"/>
      <c r="F88" s="469"/>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00" t="s">
        <v>11</v>
      </c>
      <c r="AC88" s="901"/>
      <c r="AD88" s="902"/>
      <c r="AE88" s="429" t="s">
        <v>501</v>
      </c>
      <c r="AF88" s="429"/>
      <c r="AG88" s="429"/>
      <c r="AH88" s="429"/>
      <c r="AI88" s="429" t="s">
        <v>653</v>
      </c>
      <c r="AJ88" s="429"/>
      <c r="AK88" s="429"/>
      <c r="AL88" s="429"/>
      <c r="AM88" s="429" t="s">
        <v>469</v>
      </c>
      <c r="AN88" s="429"/>
      <c r="AO88" s="429"/>
      <c r="AP88" s="429"/>
      <c r="AQ88" s="504" t="s">
        <v>223</v>
      </c>
      <c r="AR88" s="505"/>
      <c r="AS88" s="505"/>
      <c r="AT88" s="506"/>
      <c r="AU88" s="507" t="s">
        <v>129</v>
      </c>
      <c r="AV88" s="507"/>
      <c r="AW88" s="507"/>
      <c r="AX88" s="508"/>
      <c r="AY88">
        <f>$G$90</f>
        <v>0</v>
      </c>
      <c r="AZ88" s="10"/>
      <c r="BA88" s="10"/>
      <c r="BB88" s="10"/>
      <c r="BC88" s="10"/>
    </row>
    <row r="89" spans="1:60" ht="18.75" hidden="1"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6"/>
      <c r="AC89" s="500"/>
      <c r="AD89" s="501"/>
      <c r="AE89" s="429"/>
      <c r="AF89" s="429"/>
      <c r="AG89" s="429"/>
      <c r="AH89" s="429"/>
      <c r="AI89" s="429"/>
      <c r="AJ89" s="429"/>
      <c r="AK89" s="429"/>
      <c r="AL89" s="429"/>
      <c r="AM89" s="429"/>
      <c r="AN89" s="429"/>
      <c r="AO89" s="429"/>
      <c r="AP89" s="429"/>
      <c r="AQ89" s="509"/>
      <c r="AR89" s="448"/>
      <c r="AS89" s="446" t="s">
        <v>224</v>
      </c>
      <c r="AT89" s="447"/>
      <c r="AU89" s="448"/>
      <c r="AV89" s="448"/>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1"/>
      <c r="R90" s="461"/>
      <c r="S90" s="461"/>
      <c r="T90" s="461"/>
      <c r="U90" s="461"/>
      <c r="V90" s="461"/>
      <c r="W90" s="461"/>
      <c r="X90" s="462"/>
      <c r="Y90" s="904" t="s">
        <v>58</v>
      </c>
      <c r="Z90" s="905"/>
      <c r="AA90" s="906"/>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9"/>
      <c r="B91" s="331"/>
      <c r="C91" s="332"/>
      <c r="D91" s="332"/>
      <c r="E91" s="332"/>
      <c r="F91" s="333"/>
      <c r="G91" s="907"/>
      <c r="H91" s="397"/>
      <c r="I91" s="397"/>
      <c r="J91" s="397"/>
      <c r="K91" s="397"/>
      <c r="L91" s="397"/>
      <c r="M91" s="397"/>
      <c r="N91" s="397"/>
      <c r="O91" s="398"/>
      <c r="P91" s="463"/>
      <c r="Q91" s="463"/>
      <c r="R91" s="463"/>
      <c r="S91" s="463"/>
      <c r="T91" s="463"/>
      <c r="U91" s="463"/>
      <c r="V91" s="463"/>
      <c r="W91" s="463"/>
      <c r="X91" s="464"/>
      <c r="Y91" s="908" t="s">
        <v>51</v>
      </c>
      <c r="Z91" s="800"/>
      <c r="AA91" s="801"/>
      <c r="AB91" s="460"/>
      <c r="AC91" s="460"/>
      <c r="AD91" s="460"/>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5"/>
      <c r="Q92" s="465"/>
      <c r="R92" s="465"/>
      <c r="S92" s="465"/>
      <c r="T92" s="465"/>
      <c r="U92" s="465"/>
      <c r="V92" s="465"/>
      <c r="W92" s="465"/>
      <c r="X92" s="466"/>
      <c r="Y92" s="908" t="s">
        <v>13</v>
      </c>
      <c r="Z92" s="800"/>
      <c r="AA92" s="801"/>
      <c r="AB92" s="909" t="s">
        <v>14</v>
      </c>
      <c r="AC92" s="909"/>
      <c r="AD92" s="909"/>
      <c r="AE92" s="581"/>
      <c r="AF92" s="582"/>
      <c r="AG92" s="582"/>
      <c r="AH92" s="582"/>
      <c r="AI92" s="581"/>
      <c r="AJ92" s="582"/>
      <c r="AK92" s="582"/>
      <c r="AL92" s="582"/>
      <c r="AM92" s="581"/>
      <c r="AN92" s="582"/>
      <c r="AO92" s="582"/>
      <c r="AP92" s="582"/>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00" t="s">
        <v>11</v>
      </c>
      <c r="AC93" s="901"/>
      <c r="AD93" s="902"/>
      <c r="AE93" s="429" t="s">
        <v>501</v>
      </c>
      <c r="AF93" s="429"/>
      <c r="AG93" s="429"/>
      <c r="AH93" s="429"/>
      <c r="AI93" s="429" t="s">
        <v>653</v>
      </c>
      <c r="AJ93" s="429"/>
      <c r="AK93" s="429"/>
      <c r="AL93" s="429"/>
      <c r="AM93" s="429" t="s">
        <v>469</v>
      </c>
      <c r="AN93" s="429"/>
      <c r="AO93" s="429"/>
      <c r="AP93" s="429"/>
      <c r="AQ93" s="504" t="s">
        <v>223</v>
      </c>
      <c r="AR93" s="505"/>
      <c r="AS93" s="505"/>
      <c r="AT93" s="506"/>
      <c r="AU93" s="507" t="s">
        <v>129</v>
      </c>
      <c r="AV93" s="507"/>
      <c r="AW93" s="507"/>
      <c r="AX93" s="508"/>
      <c r="AY93">
        <f>$G$95</f>
        <v>0</v>
      </c>
      <c r="AZ93" s="10"/>
      <c r="BA93" s="10"/>
      <c r="BB93" s="10"/>
      <c r="BC93" s="10"/>
    </row>
    <row r="94" spans="1:60" ht="18.75" hidden="1"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6"/>
      <c r="AC94" s="500"/>
      <c r="AD94" s="501"/>
      <c r="AE94" s="429"/>
      <c r="AF94" s="429"/>
      <c r="AG94" s="429"/>
      <c r="AH94" s="429"/>
      <c r="AI94" s="429"/>
      <c r="AJ94" s="429"/>
      <c r="AK94" s="429"/>
      <c r="AL94" s="429"/>
      <c r="AM94" s="429"/>
      <c r="AN94" s="429"/>
      <c r="AO94" s="429"/>
      <c r="AP94" s="429"/>
      <c r="AQ94" s="509"/>
      <c r="AR94" s="448"/>
      <c r="AS94" s="446" t="s">
        <v>224</v>
      </c>
      <c r="AT94" s="447"/>
      <c r="AU94" s="448"/>
      <c r="AV94" s="448"/>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1"/>
      <c r="R95" s="461"/>
      <c r="S95" s="461"/>
      <c r="T95" s="461"/>
      <c r="U95" s="461"/>
      <c r="V95" s="461"/>
      <c r="W95" s="461"/>
      <c r="X95" s="462"/>
      <c r="Y95" s="904" t="s">
        <v>58</v>
      </c>
      <c r="Z95" s="905"/>
      <c r="AA95" s="906"/>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9"/>
      <c r="B96" s="331"/>
      <c r="C96" s="332"/>
      <c r="D96" s="332"/>
      <c r="E96" s="332"/>
      <c r="F96" s="333"/>
      <c r="G96" s="907"/>
      <c r="H96" s="397"/>
      <c r="I96" s="397"/>
      <c r="J96" s="397"/>
      <c r="K96" s="397"/>
      <c r="L96" s="397"/>
      <c r="M96" s="397"/>
      <c r="N96" s="397"/>
      <c r="O96" s="398"/>
      <c r="P96" s="463"/>
      <c r="Q96" s="463"/>
      <c r="R96" s="463"/>
      <c r="S96" s="463"/>
      <c r="T96" s="463"/>
      <c r="U96" s="463"/>
      <c r="V96" s="463"/>
      <c r="W96" s="463"/>
      <c r="X96" s="464"/>
      <c r="Y96" s="908" t="s">
        <v>51</v>
      </c>
      <c r="Z96" s="800"/>
      <c r="AA96" s="801"/>
      <c r="AB96" s="460"/>
      <c r="AC96" s="460"/>
      <c r="AD96" s="460"/>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5"/>
      <c r="Q97" s="465"/>
      <c r="R97" s="465"/>
      <c r="S97" s="465"/>
      <c r="T97" s="465"/>
      <c r="U97" s="465"/>
      <c r="V97" s="465"/>
      <c r="W97" s="465"/>
      <c r="X97" s="466"/>
      <c r="Y97" s="908" t="s">
        <v>13</v>
      </c>
      <c r="Z97" s="800"/>
      <c r="AA97" s="801"/>
      <c r="AB97" s="909" t="s">
        <v>14</v>
      </c>
      <c r="AC97" s="909"/>
      <c r="AD97" s="909"/>
      <c r="AE97" s="581"/>
      <c r="AF97" s="582"/>
      <c r="AG97" s="582"/>
      <c r="AH97" s="582"/>
      <c r="AI97" s="581"/>
      <c r="AJ97" s="582"/>
      <c r="AK97" s="582"/>
      <c r="AL97" s="582"/>
      <c r="AM97" s="581"/>
      <c r="AN97" s="582"/>
      <c r="AO97" s="582"/>
      <c r="AP97" s="582"/>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customHeight="1" x14ac:dyDescent="0.15">
      <c r="A99" s="362" t="s">
        <v>665</v>
      </c>
      <c r="B99" s="332"/>
      <c r="C99" s="332"/>
      <c r="D99" s="332"/>
      <c r="E99" s="332"/>
      <c r="F99" s="333"/>
      <c r="G99" s="364" t="s">
        <v>657</v>
      </c>
      <c r="H99" s="365"/>
      <c r="I99" s="365"/>
      <c r="J99" s="365"/>
      <c r="K99" s="365"/>
      <c r="L99" s="365"/>
      <c r="M99" s="365"/>
      <c r="N99" s="365"/>
      <c r="O99" s="365"/>
      <c r="P99" s="366" t="s">
        <v>656</v>
      </c>
      <c r="Q99" s="365"/>
      <c r="R99" s="365"/>
      <c r="S99" s="365"/>
      <c r="T99" s="365"/>
      <c r="U99" s="365"/>
      <c r="V99" s="365"/>
      <c r="W99" s="365"/>
      <c r="X99" s="367"/>
      <c r="Y99" s="368"/>
      <c r="Z99" s="369"/>
      <c r="AA99" s="370"/>
      <c r="AB99" s="415" t="s">
        <v>11</v>
      </c>
      <c r="AC99" s="415"/>
      <c r="AD99" s="415"/>
      <c r="AE99" s="429" t="s">
        <v>501</v>
      </c>
      <c r="AF99" s="429"/>
      <c r="AG99" s="429"/>
      <c r="AH99" s="429"/>
      <c r="AI99" s="429" t="s">
        <v>653</v>
      </c>
      <c r="AJ99" s="429"/>
      <c r="AK99" s="429"/>
      <c r="AL99" s="429"/>
      <c r="AM99" s="429" t="s">
        <v>469</v>
      </c>
      <c r="AN99" s="429"/>
      <c r="AO99" s="429"/>
      <c r="AP99" s="429"/>
      <c r="AQ99" s="425" t="s">
        <v>500</v>
      </c>
      <c r="AR99" s="426"/>
      <c r="AS99" s="426"/>
      <c r="AT99" s="427"/>
      <c r="AU99" s="425" t="s">
        <v>678</v>
      </c>
      <c r="AV99" s="426"/>
      <c r="AW99" s="426"/>
      <c r="AX99" s="428"/>
      <c r="AY99">
        <f>COUNTA($G$100)</f>
        <v>1</v>
      </c>
    </row>
    <row r="100" spans="1:60" ht="23.25" customHeight="1" x14ac:dyDescent="0.15">
      <c r="A100" s="362"/>
      <c r="B100" s="332"/>
      <c r="C100" s="332"/>
      <c r="D100" s="332"/>
      <c r="E100" s="332"/>
      <c r="F100" s="333"/>
      <c r="G100" s="541" t="s">
        <v>744</v>
      </c>
      <c r="H100" s="372"/>
      <c r="I100" s="372"/>
      <c r="J100" s="372"/>
      <c r="K100" s="372"/>
      <c r="L100" s="372"/>
      <c r="M100" s="372"/>
      <c r="N100" s="372"/>
      <c r="O100" s="372"/>
      <c r="P100" s="526" t="s">
        <v>702</v>
      </c>
      <c r="Q100" s="376"/>
      <c r="R100" s="376"/>
      <c r="S100" s="376"/>
      <c r="T100" s="376"/>
      <c r="U100" s="376"/>
      <c r="V100" s="376"/>
      <c r="W100" s="376"/>
      <c r="X100" s="377"/>
      <c r="Y100" s="381" t="s">
        <v>52</v>
      </c>
      <c r="Z100" s="382"/>
      <c r="AA100" s="383"/>
      <c r="AB100" s="402" t="s">
        <v>700</v>
      </c>
      <c r="AC100" s="384"/>
      <c r="AD100" s="384"/>
      <c r="AE100" s="385">
        <v>5340</v>
      </c>
      <c r="AF100" s="385"/>
      <c r="AG100" s="385"/>
      <c r="AH100" s="385"/>
      <c r="AI100" s="385">
        <v>5156</v>
      </c>
      <c r="AJ100" s="385"/>
      <c r="AK100" s="385"/>
      <c r="AL100" s="385"/>
      <c r="AM100" s="412"/>
      <c r="AN100" s="385"/>
      <c r="AO100" s="385"/>
      <c r="AP100" s="385"/>
      <c r="AQ100" s="412" t="s">
        <v>701</v>
      </c>
      <c r="AR100" s="385"/>
      <c r="AS100" s="385"/>
      <c r="AT100" s="385"/>
      <c r="AU100" s="403" t="s">
        <v>701</v>
      </c>
      <c r="AV100" s="420"/>
      <c r="AW100" s="420"/>
      <c r="AX100" s="421"/>
      <c r="AY100">
        <f>$AY$99</f>
        <v>1</v>
      </c>
    </row>
    <row r="101" spans="1:60" ht="23.25" customHeight="1" x14ac:dyDescent="0.15">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22" t="s">
        <v>53</v>
      </c>
      <c r="Z101" s="423"/>
      <c r="AA101" s="424"/>
      <c r="AB101" s="402" t="s">
        <v>700</v>
      </c>
      <c r="AC101" s="384"/>
      <c r="AD101" s="384"/>
      <c r="AE101" s="385">
        <v>4923</v>
      </c>
      <c r="AF101" s="385"/>
      <c r="AG101" s="385"/>
      <c r="AH101" s="385"/>
      <c r="AI101" s="385">
        <v>5340</v>
      </c>
      <c r="AJ101" s="385"/>
      <c r="AK101" s="385"/>
      <c r="AL101" s="385"/>
      <c r="AM101" s="385">
        <v>5156</v>
      </c>
      <c r="AN101" s="385"/>
      <c r="AO101" s="385"/>
      <c r="AP101" s="385"/>
      <c r="AQ101" s="412">
        <v>5156</v>
      </c>
      <c r="AR101" s="385"/>
      <c r="AS101" s="385"/>
      <c r="AT101" s="385"/>
      <c r="AU101" s="403" t="s">
        <v>701</v>
      </c>
      <c r="AV101" s="420"/>
      <c r="AW101" s="420"/>
      <c r="AX101" s="421"/>
      <c r="AY101">
        <f>$AY$99</f>
        <v>1</v>
      </c>
    </row>
    <row r="102" spans="1:60" ht="23.25" customHeight="1" x14ac:dyDescent="0.15">
      <c r="A102" s="474" t="s">
        <v>666</v>
      </c>
      <c r="B102" s="355"/>
      <c r="C102" s="355"/>
      <c r="D102" s="355"/>
      <c r="E102" s="355"/>
      <c r="F102" s="475"/>
      <c r="G102" s="238" t="s">
        <v>667</v>
      </c>
      <c r="H102" s="238"/>
      <c r="I102" s="238"/>
      <c r="J102" s="238"/>
      <c r="K102" s="238"/>
      <c r="L102" s="238"/>
      <c r="M102" s="238"/>
      <c r="N102" s="238"/>
      <c r="O102" s="238"/>
      <c r="P102" s="238"/>
      <c r="Q102" s="238"/>
      <c r="R102" s="238"/>
      <c r="S102" s="238"/>
      <c r="T102" s="238"/>
      <c r="U102" s="238"/>
      <c r="V102" s="238"/>
      <c r="W102" s="238"/>
      <c r="X102" s="267"/>
      <c r="Y102" s="457"/>
      <c r="Z102" s="458"/>
      <c r="AA102" s="459"/>
      <c r="AB102" s="237" t="s">
        <v>11</v>
      </c>
      <c r="AC102" s="238"/>
      <c r="AD102" s="267"/>
      <c r="AE102" s="429" t="s">
        <v>501</v>
      </c>
      <c r="AF102" s="429"/>
      <c r="AG102" s="429"/>
      <c r="AH102" s="429"/>
      <c r="AI102" s="429" t="s">
        <v>653</v>
      </c>
      <c r="AJ102" s="429"/>
      <c r="AK102" s="429"/>
      <c r="AL102" s="429"/>
      <c r="AM102" s="429" t="s">
        <v>469</v>
      </c>
      <c r="AN102" s="429"/>
      <c r="AO102" s="429"/>
      <c r="AP102" s="429"/>
      <c r="AQ102" s="430" t="s">
        <v>679</v>
      </c>
      <c r="AR102" s="431"/>
      <c r="AS102" s="431"/>
      <c r="AT102" s="431"/>
      <c r="AU102" s="431"/>
      <c r="AV102" s="431"/>
      <c r="AW102" s="431"/>
      <c r="AX102" s="432"/>
      <c r="AY102">
        <f>IF(SUBSTITUTE(SUBSTITUTE($G$103,"／",""),"　","")="",0,1)</f>
        <v>1</v>
      </c>
    </row>
    <row r="103" spans="1:60" ht="23.25" customHeight="1" x14ac:dyDescent="0.15">
      <c r="A103" s="476"/>
      <c r="B103" s="337"/>
      <c r="C103" s="337"/>
      <c r="D103" s="337"/>
      <c r="E103" s="337"/>
      <c r="F103" s="477"/>
      <c r="G103" s="408" t="s">
        <v>703</v>
      </c>
      <c r="H103" s="409"/>
      <c r="I103" s="409"/>
      <c r="J103" s="409"/>
      <c r="K103" s="409"/>
      <c r="L103" s="409"/>
      <c r="M103" s="409"/>
      <c r="N103" s="409"/>
      <c r="O103" s="409"/>
      <c r="P103" s="409"/>
      <c r="Q103" s="409"/>
      <c r="R103" s="409"/>
      <c r="S103" s="409"/>
      <c r="T103" s="409"/>
      <c r="U103" s="409"/>
      <c r="V103" s="409"/>
      <c r="W103" s="409"/>
      <c r="X103" s="409"/>
      <c r="Y103" s="433" t="s">
        <v>666</v>
      </c>
      <c r="Z103" s="434"/>
      <c r="AA103" s="435"/>
      <c r="AB103" s="436" t="s">
        <v>704</v>
      </c>
      <c r="AC103" s="437"/>
      <c r="AD103" s="438"/>
      <c r="AE103" s="412">
        <v>2201</v>
      </c>
      <c r="AF103" s="412"/>
      <c r="AG103" s="412"/>
      <c r="AH103" s="412"/>
      <c r="AI103" s="412">
        <v>2279</v>
      </c>
      <c r="AJ103" s="412"/>
      <c r="AK103" s="412"/>
      <c r="AL103" s="412"/>
      <c r="AM103" s="412" t="s">
        <v>743</v>
      </c>
      <c r="AN103" s="412"/>
      <c r="AO103" s="412"/>
      <c r="AP103" s="412"/>
      <c r="AQ103" s="403" t="s">
        <v>747</v>
      </c>
      <c r="AR103" s="386"/>
      <c r="AS103" s="386"/>
      <c r="AT103" s="386"/>
      <c r="AU103" s="386"/>
      <c r="AV103" s="386"/>
      <c r="AW103" s="386"/>
      <c r="AX103" s="387"/>
      <c r="AY103">
        <f>$AY$102</f>
        <v>1</v>
      </c>
    </row>
    <row r="104" spans="1:60" ht="46.5" customHeight="1" thickBot="1" x14ac:dyDescent="0.2">
      <c r="A104" s="478"/>
      <c r="B104" s="339"/>
      <c r="C104" s="339"/>
      <c r="D104" s="339"/>
      <c r="E104" s="339"/>
      <c r="F104" s="479"/>
      <c r="G104" s="410"/>
      <c r="H104" s="411"/>
      <c r="I104" s="411"/>
      <c r="J104" s="411"/>
      <c r="K104" s="411"/>
      <c r="L104" s="411"/>
      <c r="M104" s="411"/>
      <c r="N104" s="411"/>
      <c r="O104" s="411"/>
      <c r="P104" s="411"/>
      <c r="Q104" s="411"/>
      <c r="R104" s="411"/>
      <c r="S104" s="411"/>
      <c r="T104" s="411"/>
      <c r="U104" s="411"/>
      <c r="V104" s="411"/>
      <c r="W104" s="411"/>
      <c r="X104" s="411"/>
      <c r="Y104" s="399" t="s">
        <v>669</v>
      </c>
      <c r="Z104" s="413"/>
      <c r="AA104" s="414"/>
      <c r="AB104" s="439" t="s">
        <v>705</v>
      </c>
      <c r="AC104" s="440"/>
      <c r="AD104" s="441"/>
      <c r="AE104" s="473" t="s">
        <v>740</v>
      </c>
      <c r="AF104" s="442"/>
      <c r="AG104" s="442"/>
      <c r="AH104" s="442"/>
      <c r="AI104" s="473" t="s">
        <v>741</v>
      </c>
      <c r="AJ104" s="442"/>
      <c r="AK104" s="442"/>
      <c r="AL104" s="442"/>
      <c r="AM104" s="473" t="s">
        <v>745</v>
      </c>
      <c r="AN104" s="442"/>
      <c r="AO104" s="442"/>
      <c r="AP104" s="442"/>
      <c r="AQ104" s="442" t="s">
        <v>747</v>
      </c>
      <c r="AR104" s="442"/>
      <c r="AS104" s="442"/>
      <c r="AT104" s="442"/>
      <c r="AU104" s="442"/>
      <c r="AV104" s="442"/>
      <c r="AW104" s="442"/>
      <c r="AX104" s="443"/>
      <c r="AY104">
        <f>$AY$102</f>
        <v>1</v>
      </c>
    </row>
    <row r="105" spans="1:60" ht="18.75" hidden="1" customHeight="1" x14ac:dyDescent="0.15">
      <c r="A105" s="516" t="s">
        <v>316</v>
      </c>
      <c r="B105" s="517"/>
      <c r="C105" s="517"/>
      <c r="D105" s="517"/>
      <c r="E105" s="517"/>
      <c r="F105" s="518"/>
      <c r="G105" s="490" t="s">
        <v>140</v>
      </c>
      <c r="H105" s="337"/>
      <c r="I105" s="337"/>
      <c r="J105" s="337"/>
      <c r="K105" s="337"/>
      <c r="L105" s="337"/>
      <c r="M105" s="337"/>
      <c r="N105" s="337"/>
      <c r="O105" s="338"/>
      <c r="P105" s="341" t="s">
        <v>56</v>
      </c>
      <c r="Q105" s="337"/>
      <c r="R105" s="337"/>
      <c r="S105" s="337"/>
      <c r="T105" s="337"/>
      <c r="U105" s="337"/>
      <c r="V105" s="337"/>
      <c r="W105" s="337"/>
      <c r="X105" s="338"/>
      <c r="Y105" s="491"/>
      <c r="Z105" s="492"/>
      <c r="AA105" s="493"/>
      <c r="AB105" s="497" t="s">
        <v>11</v>
      </c>
      <c r="AC105" s="498"/>
      <c r="AD105" s="499"/>
      <c r="AE105" s="429" t="s">
        <v>501</v>
      </c>
      <c r="AF105" s="429"/>
      <c r="AG105" s="429"/>
      <c r="AH105" s="429"/>
      <c r="AI105" s="429" t="s">
        <v>653</v>
      </c>
      <c r="AJ105" s="429"/>
      <c r="AK105" s="429"/>
      <c r="AL105" s="429"/>
      <c r="AM105" s="429" t="s">
        <v>469</v>
      </c>
      <c r="AN105" s="429"/>
      <c r="AO105" s="429"/>
      <c r="AP105" s="429"/>
      <c r="AQ105" s="470" t="s">
        <v>223</v>
      </c>
      <c r="AR105" s="471"/>
      <c r="AS105" s="471"/>
      <c r="AT105" s="472"/>
      <c r="AU105" s="337" t="s">
        <v>129</v>
      </c>
      <c r="AV105" s="337"/>
      <c r="AW105" s="337"/>
      <c r="AX105" s="342"/>
      <c r="AY105">
        <f>COUNTA($G$107)</f>
        <v>0</v>
      </c>
    </row>
    <row r="106" spans="1:60" ht="18.75" hidden="1" customHeight="1" x14ac:dyDescent="0.15">
      <c r="A106" s="519"/>
      <c r="B106" s="520"/>
      <c r="C106" s="520"/>
      <c r="D106" s="520"/>
      <c r="E106" s="520"/>
      <c r="F106" s="521"/>
      <c r="G106" s="357"/>
      <c r="H106" s="339"/>
      <c r="I106" s="339"/>
      <c r="J106" s="339"/>
      <c r="K106" s="339"/>
      <c r="L106" s="339"/>
      <c r="M106" s="339"/>
      <c r="N106" s="339"/>
      <c r="O106" s="340"/>
      <c r="P106" s="343"/>
      <c r="Q106" s="339"/>
      <c r="R106" s="339"/>
      <c r="S106" s="339"/>
      <c r="T106" s="339"/>
      <c r="U106" s="339"/>
      <c r="V106" s="339"/>
      <c r="W106" s="339"/>
      <c r="X106" s="340"/>
      <c r="Y106" s="494"/>
      <c r="Z106" s="495"/>
      <c r="AA106" s="496"/>
      <c r="AB106" s="416"/>
      <c r="AC106" s="500"/>
      <c r="AD106" s="501"/>
      <c r="AE106" s="429"/>
      <c r="AF106" s="429"/>
      <c r="AG106" s="429"/>
      <c r="AH106" s="429"/>
      <c r="AI106" s="429"/>
      <c r="AJ106" s="429"/>
      <c r="AK106" s="429"/>
      <c r="AL106" s="429"/>
      <c r="AM106" s="429"/>
      <c r="AN106" s="429"/>
      <c r="AO106" s="429"/>
      <c r="AP106" s="429"/>
      <c r="AQ106" s="444"/>
      <c r="AR106" s="445"/>
      <c r="AS106" s="446" t="s">
        <v>224</v>
      </c>
      <c r="AT106" s="447"/>
      <c r="AU106" s="448"/>
      <c r="AV106" s="448"/>
      <c r="AW106" s="339" t="s">
        <v>170</v>
      </c>
      <c r="AX106" s="344"/>
      <c r="AY106">
        <f t="shared" ref="AY106:AY111" si="3">$AY$105</f>
        <v>0</v>
      </c>
    </row>
    <row r="107" spans="1:60" ht="23.25" hidden="1" customHeight="1" x14ac:dyDescent="0.15">
      <c r="A107" s="522"/>
      <c r="B107" s="520"/>
      <c r="C107" s="520"/>
      <c r="D107" s="520"/>
      <c r="E107" s="520"/>
      <c r="F107" s="521"/>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3"/>
      <c r="B108" s="524"/>
      <c r="C108" s="524"/>
      <c r="D108" s="524"/>
      <c r="E108" s="524"/>
      <c r="F108" s="525"/>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7"/>
      <c r="AB108" s="460"/>
      <c r="AC108" s="460"/>
      <c r="AD108" s="460"/>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2"/>
      <c r="B109" s="520"/>
      <c r="C109" s="520"/>
      <c r="D109" s="520"/>
      <c r="E109" s="520"/>
      <c r="F109" s="521"/>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7"/>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4" t="s">
        <v>344</v>
      </c>
      <c r="B110" s="468"/>
      <c r="C110" s="468"/>
      <c r="D110" s="468"/>
      <c r="E110" s="468"/>
      <c r="F110" s="469"/>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3"/>
      <c r="B111" s="335"/>
      <c r="C111" s="335"/>
      <c r="D111" s="335"/>
      <c r="E111" s="335"/>
      <c r="F111" s="336"/>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29"/>
      <c r="B115" s="331"/>
      <c r="C115" s="332"/>
      <c r="D115" s="332"/>
      <c r="E115" s="332"/>
      <c r="F115" s="333"/>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29"/>
      <c r="B116" s="334"/>
      <c r="C116" s="335"/>
      <c r="D116" s="335"/>
      <c r="E116" s="335"/>
      <c r="F116" s="336"/>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29"/>
      <c r="B117" s="467" t="s">
        <v>139</v>
      </c>
      <c r="C117" s="468"/>
      <c r="D117" s="468"/>
      <c r="E117" s="468"/>
      <c r="F117" s="469"/>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00" t="s">
        <v>11</v>
      </c>
      <c r="AC117" s="901"/>
      <c r="AD117" s="902"/>
      <c r="AE117" s="429" t="s">
        <v>501</v>
      </c>
      <c r="AF117" s="429"/>
      <c r="AG117" s="429"/>
      <c r="AH117" s="429"/>
      <c r="AI117" s="429" t="s">
        <v>653</v>
      </c>
      <c r="AJ117" s="429"/>
      <c r="AK117" s="429"/>
      <c r="AL117" s="429"/>
      <c r="AM117" s="429" t="s">
        <v>469</v>
      </c>
      <c r="AN117" s="429"/>
      <c r="AO117" s="429"/>
      <c r="AP117" s="429"/>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6"/>
      <c r="AC118" s="500"/>
      <c r="AD118" s="501"/>
      <c r="AE118" s="429"/>
      <c r="AF118" s="429"/>
      <c r="AG118" s="429"/>
      <c r="AH118" s="429"/>
      <c r="AI118" s="429"/>
      <c r="AJ118" s="429"/>
      <c r="AK118" s="429"/>
      <c r="AL118" s="429"/>
      <c r="AM118" s="429"/>
      <c r="AN118" s="429"/>
      <c r="AO118" s="429"/>
      <c r="AP118" s="429"/>
      <c r="AQ118" s="509"/>
      <c r="AR118" s="448"/>
      <c r="AS118" s="446" t="s">
        <v>224</v>
      </c>
      <c r="AT118" s="447"/>
      <c r="AU118" s="448"/>
      <c r="AV118" s="448"/>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1"/>
      <c r="R119" s="461"/>
      <c r="S119" s="461"/>
      <c r="T119" s="461"/>
      <c r="U119" s="461"/>
      <c r="V119" s="461"/>
      <c r="W119" s="461"/>
      <c r="X119" s="462"/>
      <c r="Y119" s="904" t="s">
        <v>58</v>
      </c>
      <c r="Z119" s="905"/>
      <c r="AA119" s="906"/>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9"/>
      <c r="B120" s="331"/>
      <c r="C120" s="332"/>
      <c r="D120" s="332"/>
      <c r="E120" s="332"/>
      <c r="F120" s="333"/>
      <c r="G120" s="907"/>
      <c r="H120" s="397"/>
      <c r="I120" s="397"/>
      <c r="J120" s="397"/>
      <c r="K120" s="397"/>
      <c r="L120" s="397"/>
      <c r="M120" s="397"/>
      <c r="N120" s="397"/>
      <c r="O120" s="398"/>
      <c r="P120" s="463"/>
      <c r="Q120" s="463"/>
      <c r="R120" s="463"/>
      <c r="S120" s="463"/>
      <c r="T120" s="463"/>
      <c r="U120" s="463"/>
      <c r="V120" s="463"/>
      <c r="W120" s="463"/>
      <c r="X120" s="464"/>
      <c r="Y120" s="908" t="s">
        <v>51</v>
      </c>
      <c r="Z120" s="800"/>
      <c r="AA120" s="801"/>
      <c r="AB120" s="460"/>
      <c r="AC120" s="460"/>
      <c r="AD120" s="460"/>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5"/>
      <c r="Q121" s="465"/>
      <c r="R121" s="465"/>
      <c r="S121" s="465"/>
      <c r="T121" s="465"/>
      <c r="U121" s="465"/>
      <c r="V121" s="465"/>
      <c r="W121" s="465"/>
      <c r="X121" s="466"/>
      <c r="Y121" s="908" t="s">
        <v>13</v>
      </c>
      <c r="Z121" s="800"/>
      <c r="AA121" s="801"/>
      <c r="AB121" s="909" t="s">
        <v>14</v>
      </c>
      <c r="AC121" s="909"/>
      <c r="AD121" s="909"/>
      <c r="AE121" s="581"/>
      <c r="AF121" s="582"/>
      <c r="AG121" s="582"/>
      <c r="AH121" s="582"/>
      <c r="AI121" s="581"/>
      <c r="AJ121" s="582"/>
      <c r="AK121" s="582"/>
      <c r="AL121" s="582"/>
      <c r="AM121" s="581"/>
      <c r="AN121" s="582"/>
      <c r="AO121" s="582"/>
      <c r="AP121" s="582"/>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9"/>
      <c r="B122" s="467" t="s">
        <v>139</v>
      </c>
      <c r="C122" s="468"/>
      <c r="D122" s="468"/>
      <c r="E122" s="468"/>
      <c r="F122" s="469"/>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00" t="s">
        <v>11</v>
      </c>
      <c r="AC122" s="901"/>
      <c r="AD122" s="902"/>
      <c r="AE122" s="429" t="s">
        <v>501</v>
      </c>
      <c r="AF122" s="429"/>
      <c r="AG122" s="429"/>
      <c r="AH122" s="429"/>
      <c r="AI122" s="429" t="s">
        <v>653</v>
      </c>
      <c r="AJ122" s="429"/>
      <c r="AK122" s="429"/>
      <c r="AL122" s="429"/>
      <c r="AM122" s="429" t="s">
        <v>469</v>
      </c>
      <c r="AN122" s="429"/>
      <c r="AO122" s="429"/>
      <c r="AP122" s="429"/>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6"/>
      <c r="AC123" s="500"/>
      <c r="AD123" s="501"/>
      <c r="AE123" s="429"/>
      <c r="AF123" s="429"/>
      <c r="AG123" s="429"/>
      <c r="AH123" s="429"/>
      <c r="AI123" s="429"/>
      <c r="AJ123" s="429"/>
      <c r="AK123" s="429"/>
      <c r="AL123" s="429"/>
      <c r="AM123" s="429"/>
      <c r="AN123" s="429"/>
      <c r="AO123" s="429"/>
      <c r="AP123" s="429"/>
      <c r="AQ123" s="509"/>
      <c r="AR123" s="448"/>
      <c r="AS123" s="446" t="s">
        <v>224</v>
      </c>
      <c r="AT123" s="447"/>
      <c r="AU123" s="448"/>
      <c r="AV123" s="448"/>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1"/>
      <c r="R124" s="461"/>
      <c r="S124" s="461"/>
      <c r="T124" s="461"/>
      <c r="U124" s="461"/>
      <c r="V124" s="461"/>
      <c r="W124" s="461"/>
      <c r="X124" s="462"/>
      <c r="Y124" s="904" t="s">
        <v>58</v>
      </c>
      <c r="Z124" s="905"/>
      <c r="AA124" s="906"/>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9"/>
      <c r="B125" s="331"/>
      <c r="C125" s="332"/>
      <c r="D125" s="332"/>
      <c r="E125" s="332"/>
      <c r="F125" s="333"/>
      <c r="G125" s="907"/>
      <c r="H125" s="397"/>
      <c r="I125" s="397"/>
      <c r="J125" s="397"/>
      <c r="K125" s="397"/>
      <c r="L125" s="397"/>
      <c r="M125" s="397"/>
      <c r="N125" s="397"/>
      <c r="O125" s="398"/>
      <c r="P125" s="463"/>
      <c r="Q125" s="463"/>
      <c r="R125" s="463"/>
      <c r="S125" s="463"/>
      <c r="T125" s="463"/>
      <c r="U125" s="463"/>
      <c r="V125" s="463"/>
      <c r="W125" s="463"/>
      <c r="X125" s="464"/>
      <c r="Y125" s="908" t="s">
        <v>51</v>
      </c>
      <c r="Z125" s="800"/>
      <c r="AA125" s="801"/>
      <c r="AB125" s="460"/>
      <c r="AC125" s="460"/>
      <c r="AD125" s="460"/>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5"/>
      <c r="Q126" s="465"/>
      <c r="R126" s="465"/>
      <c r="S126" s="465"/>
      <c r="T126" s="465"/>
      <c r="U126" s="465"/>
      <c r="V126" s="465"/>
      <c r="W126" s="465"/>
      <c r="X126" s="466"/>
      <c r="Y126" s="908" t="s">
        <v>13</v>
      </c>
      <c r="Z126" s="800"/>
      <c r="AA126" s="801"/>
      <c r="AB126" s="909" t="s">
        <v>14</v>
      </c>
      <c r="AC126" s="909"/>
      <c r="AD126" s="909"/>
      <c r="AE126" s="581"/>
      <c r="AF126" s="582"/>
      <c r="AG126" s="582"/>
      <c r="AH126" s="582"/>
      <c r="AI126" s="581"/>
      <c r="AJ126" s="582"/>
      <c r="AK126" s="582"/>
      <c r="AL126" s="582"/>
      <c r="AM126" s="581"/>
      <c r="AN126" s="582"/>
      <c r="AO126" s="582"/>
      <c r="AP126" s="582"/>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9"/>
      <c r="B127" s="467" t="s">
        <v>139</v>
      </c>
      <c r="C127" s="468"/>
      <c r="D127" s="468"/>
      <c r="E127" s="468"/>
      <c r="F127" s="469"/>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00" t="s">
        <v>11</v>
      </c>
      <c r="AC127" s="901"/>
      <c r="AD127" s="902"/>
      <c r="AE127" s="429" t="s">
        <v>501</v>
      </c>
      <c r="AF127" s="429"/>
      <c r="AG127" s="429"/>
      <c r="AH127" s="429"/>
      <c r="AI127" s="429" t="s">
        <v>653</v>
      </c>
      <c r="AJ127" s="429"/>
      <c r="AK127" s="429"/>
      <c r="AL127" s="429"/>
      <c r="AM127" s="429" t="s">
        <v>469</v>
      </c>
      <c r="AN127" s="429"/>
      <c r="AO127" s="429"/>
      <c r="AP127" s="429"/>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6"/>
      <c r="AC128" s="500"/>
      <c r="AD128" s="501"/>
      <c r="AE128" s="429"/>
      <c r="AF128" s="429"/>
      <c r="AG128" s="429"/>
      <c r="AH128" s="429"/>
      <c r="AI128" s="429"/>
      <c r="AJ128" s="429"/>
      <c r="AK128" s="429"/>
      <c r="AL128" s="429"/>
      <c r="AM128" s="429"/>
      <c r="AN128" s="429"/>
      <c r="AO128" s="429"/>
      <c r="AP128" s="429"/>
      <c r="AQ128" s="509"/>
      <c r="AR128" s="448"/>
      <c r="AS128" s="446" t="s">
        <v>224</v>
      </c>
      <c r="AT128" s="447"/>
      <c r="AU128" s="448"/>
      <c r="AV128" s="448"/>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1"/>
      <c r="R129" s="461"/>
      <c r="S129" s="461"/>
      <c r="T129" s="461"/>
      <c r="U129" s="461"/>
      <c r="V129" s="461"/>
      <c r="W129" s="461"/>
      <c r="X129" s="462"/>
      <c r="Y129" s="904" t="s">
        <v>58</v>
      </c>
      <c r="Z129" s="905"/>
      <c r="AA129" s="906"/>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9"/>
      <c r="B130" s="331"/>
      <c r="C130" s="332"/>
      <c r="D130" s="332"/>
      <c r="E130" s="332"/>
      <c r="F130" s="333"/>
      <c r="G130" s="907"/>
      <c r="H130" s="397"/>
      <c r="I130" s="397"/>
      <c r="J130" s="397"/>
      <c r="K130" s="397"/>
      <c r="L130" s="397"/>
      <c r="M130" s="397"/>
      <c r="N130" s="397"/>
      <c r="O130" s="398"/>
      <c r="P130" s="463"/>
      <c r="Q130" s="463"/>
      <c r="R130" s="463"/>
      <c r="S130" s="463"/>
      <c r="T130" s="463"/>
      <c r="U130" s="463"/>
      <c r="V130" s="463"/>
      <c r="W130" s="463"/>
      <c r="X130" s="464"/>
      <c r="Y130" s="908" t="s">
        <v>51</v>
      </c>
      <c r="Z130" s="800"/>
      <c r="AA130" s="801"/>
      <c r="AB130" s="460"/>
      <c r="AC130" s="460"/>
      <c r="AD130" s="460"/>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5"/>
      <c r="Q131" s="465"/>
      <c r="R131" s="465"/>
      <c r="S131" s="465"/>
      <c r="T131" s="465"/>
      <c r="U131" s="465"/>
      <c r="V131" s="465"/>
      <c r="W131" s="465"/>
      <c r="X131" s="466"/>
      <c r="Y131" s="908" t="s">
        <v>13</v>
      </c>
      <c r="Z131" s="800"/>
      <c r="AA131" s="801"/>
      <c r="AB131" s="909" t="s">
        <v>14</v>
      </c>
      <c r="AC131" s="909"/>
      <c r="AD131" s="909"/>
      <c r="AE131" s="581"/>
      <c r="AF131" s="582"/>
      <c r="AG131" s="582"/>
      <c r="AH131" s="582"/>
      <c r="AI131" s="581"/>
      <c r="AJ131" s="582"/>
      <c r="AK131" s="582"/>
      <c r="AL131" s="582"/>
      <c r="AM131" s="581"/>
      <c r="AN131" s="582"/>
      <c r="AO131" s="582"/>
      <c r="AP131" s="582"/>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2" t="s">
        <v>665</v>
      </c>
      <c r="B133" s="332"/>
      <c r="C133" s="332"/>
      <c r="D133" s="332"/>
      <c r="E133" s="332"/>
      <c r="F133" s="333"/>
      <c r="G133" s="364" t="s">
        <v>657</v>
      </c>
      <c r="H133" s="365"/>
      <c r="I133" s="365"/>
      <c r="J133" s="365"/>
      <c r="K133" s="365"/>
      <c r="L133" s="365"/>
      <c r="M133" s="365"/>
      <c r="N133" s="365"/>
      <c r="O133" s="365"/>
      <c r="P133" s="366" t="s">
        <v>656</v>
      </c>
      <c r="Q133" s="365"/>
      <c r="R133" s="365"/>
      <c r="S133" s="365"/>
      <c r="T133" s="365"/>
      <c r="U133" s="365"/>
      <c r="V133" s="365"/>
      <c r="W133" s="365"/>
      <c r="X133" s="367"/>
      <c r="Y133" s="368"/>
      <c r="Z133" s="369"/>
      <c r="AA133" s="370"/>
      <c r="AB133" s="415" t="s">
        <v>11</v>
      </c>
      <c r="AC133" s="415"/>
      <c r="AD133" s="415"/>
      <c r="AE133" s="429" t="s">
        <v>501</v>
      </c>
      <c r="AF133" s="429"/>
      <c r="AG133" s="429"/>
      <c r="AH133" s="429"/>
      <c r="AI133" s="429" t="s">
        <v>653</v>
      </c>
      <c r="AJ133" s="429"/>
      <c r="AK133" s="429"/>
      <c r="AL133" s="429"/>
      <c r="AM133" s="429" t="s">
        <v>469</v>
      </c>
      <c r="AN133" s="429"/>
      <c r="AO133" s="429"/>
      <c r="AP133" s="429"/>
      <c r="AQ133" s="425" t="s">
        <v>500</v>
      </c>
      <c r="AR133" s="426"/>
      <c r="AS133" s="426"/>
      <c r="AT133" s="427"/>
      <c r="AU133" s="425" t="s">
        <v>678</v>
      </c>
      <c r="AV133" s="426"/>
      <c r="AW133" s="426"/>
      <c r="AX133" s="428"/>
      <c r="AY133">
        <f>COUNTA($G$134)</f>
        <v>0</v>
      </c>
    </row>
    <row r="134" spans="1:60" ht="23.25" hidden="1" customHeight="1" x14ac:dyDescent="0.15">
      <c r="A134" s="362"/>
      <c r="B134" s="332"/>
      <c r="C134" s="332"/>
      <c r="D134" s="332"/>
      <c r="E134" s="332"/>
      <c r="F134" s="333"/>
      <c r="G134" s="371"/>
      <c r="H134" s="372"/>
      <c r="I134" s="372"/>
      <c r="J134" s="372"/>
      <c r="K134" s="372"/>
      <c r="L134" s="372"/>
      <c r="M134" s="372"/>
      <c r="N134" s="372"/>
      <c r="O134" s="372"/>
      <c r="P134" s="375"/>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19"/>
      <c r="AV134" s="420"/>
      <c r="AW134" s="420"/>
      <c r="AX134" s="421"/>
      <c r="AY134">
        <f>$AY$133</f>
        <v>0</v>
      </c>
    </row>
    <row r="135" spans="1:60" ht="23.25" hidden="1" customHeight="1" x14ac:dyDescent="0.15">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22" t="s">
        <v>53</v>
      </c>
      <c r="Z135" s="423"/>
      <c r="AA135" s="424"/>
      <c r="AB135" s="384"/>
      <c r="AC135" s="384"/>
      <c r="AD135" s="384"/>
      <c r="AE135" s="385"/>
      <c r="AF135" s="385"/>
      <c r="AG135" s="385"/>
      <c r="AH135" s="385"/>
      <c r="AI135" s="385"/>
      <c r="AJ135" s="385"/>
      <c r="AK135" s="385"/>
      <c r="AL135" s="385"/>
      <c r="AM135" s="385"/>
      <c r="AN135" s="385"/>
      <c r="AO135" s="385"/>
      <c r="AP135" s="385"/>
      <c r="AQ135" s="385"/>
      <c r="AR135" s="385"/>
      <c r="AS135" s="385"/>
      <c r="AT135" s="385"/>
      <c r="AU135" s="419"/>
      <c r="AV135" s="420"/>
      <c r="AW135" s="420"/>
      <c r="AX135" s="421"/>
      <c r="AY135">
        <f>$AY$133</f>
        <v>0</v>
      </c>
    </row>
    <row r="136" spans="1:60" ht="23.25" hidden="1" customHeight="1" x14ac:dyDescent="0.15">
      <c r="A136" s="474" t="s">
        <v>666</v>
      </c>
      <c r="B136" s="355"/>
      <c r="C136" s="355"/>
      <c r="D136" s="355"/>
      <c r="E136" s="355"/>
      <c r="F136" s="475"/>
      <c r="G136" s="238" t="s">
        <v>667</v>
      </c>
      <c r="H136" s="238"/>
      <c r="I136" s="238"/>
      <c r="J136" s="238"/>
      <c r="K136" s="238"/>
      <c r="L136" s="238"/>
      <c r="M136" s="238"/>
      <c r="N136" s="238"/>
      <c r="O136" s="238"/>
      <c r="P136" s="238"/>
      <c r="Q136" s="238"/>
      <c r="R136" s="238"/>
      <c r="S136" s="238"/>
      <c r="T136" s="238"/>
      <c r="U136" s="238"/>
      <c r="V136" s="238"/>
      <c r="W136" s="238"/>
      <c r="X136" s="267"/>
      <c r="Y136" s="457"/>
      <c r="Z136" s="458"/>
      <c r="AA136" s="459"/>
      <c r="AB136" s="237" t="s">
        <v>11</v>
      </c>
      <c r="AC136" s="238"/>
      <c r="AD136" s="267"/>
      <c r="AE136" s="429" t="s">
        <v>501</v>
      </c>
      <c r="AF136" s="429"/>
      <c r="AG136" s="429"/>
      <c r="AH136" s="429"/>
      <c r="AI136" s="429" t="s">
        <v>653</v>
      </c>
      <c r="AJ136" s="429"/>
      <c r="AK136" s="429"/>
      <c r="AL136" s="429"/>
      <c r="AM136" s="429" t="s">
        <v>469</v>
      </c>
      <c r="AN136" s="429"/>
      <c r="AO136" s="429"/>
      <c r="AP136" s="429"/>
      <c r="AQ136" s="430" t="s">
        <v>679</v>
      </c>
      <c r="AR136" s="431"/>
      <c r="AS136" s="431"/>
      <c r="AT136" s="431"/>
      <c r="AU136" s="431"/>
      <c r="AV136" s="431"/>
      <c r="AW136" s="431"/>
      <c r="AX136" s="432"/>
      <c r="AY136">
        <f>IF(SUBSTITUTE(SUBSTITUTE($G$137,"／",""),"　","")="",0,1)</f>
        <v>0</v>
      </c>
    </row>
    <row r="137" spans="1:60" ht="23.25" hidden="1" customHeight="1" x14ac:dyDescent="0.15">
      <c r="A137" s="476"/>
      <c r="B137" s="337"/>
      <c r="C137" s="337"/>
      <c r="D137" s="337"/>
      <c r="E137" s="337"/>
      <c r="F137" s="477"/>
      <c r="G137" s="408" t="s">
        <v>668</v>
      </c>
      <c r="H137" s="409"/>
      <c r="I137" s="409"/>
      <c r="J137" s="409"/>
      <c r="K137" s="409"/>
      <c r="L137" s="409"/>
      <c r="M137" s="409"/>
      <c r="N137" s="409"/>
      <c r="O137" s="409"/>
      <c r="P137" s="409"/>
      <c r="Q137" s="409"/>
      <c r="R137" s="409"/>
      <c r="S137" s="409"/>
      <c r="T137" s="409"/>
      <c r="U137" s="409"/>
      <c r="V137" s="409"/>
      <c r="W137" s="409"/>
      <c r="X137" s="409"/>
      <c r="Y137" s="433" t="s">
        <v>666</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8"/>
      <c r="B138" s="339"/>
      <c r="C138" s="339"/>
      <c r="D138" s="339"/>
      <c r="E138" s="339"/>
      <c r="F138" s="479"/>
      <c r="G138" s="410"/>
      <c r="H138" s="411"/>
      <c r="I138" s="411"/>
      <c r="J138" s="411"/>
      <c r="K138" s="411"/>
      <c r="L138" s="411"/>
      <c r="M138" s="411"/>
      <c r="N138" s="411"/>
      <c r="O138" s="411"/>
      <c r="P138" s="411"/>
      <c r="Q138" s="411"/>
      <c r="R138" s="411"/>
      <c r="S138" s="411"/>
      <c r="T138" s="411"/>
      <c r="U138" s="411"/>
      <c r="V138" s="411"/>
      <c r="W138" s="411"/>
      <c r="X138" s="411"/>
      <c r="Y138" s="399" t="s">
        <v>669</v>
      </c>
      <c r="Z138" s="413"/>
      <c r="AA138" s="414"/>
      <c r="AB138" s="439" t="s">
        <v>670</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3"/>
      <c r="AY138">
        <f>$AY$136</f>
        <v>0</v>
      </c>
    </row>
    <row r="139" spans="1:60" ht="18.75" hidden="1" customHeight="1" x14ac:dyDescent="0.15">
      <c r="A139" s="516" t="s">
        <v>316</v>
      </c>
      <c r="B139" s="517"/>
      <c r="C139" s="517"/>
      <c r="D139" s="517"/>
      <c r="E139" s="517"/>
      <c r="F139" s="518"/>
      <c r="G139" s="490" t="s">
        <v>140</v>
      </c>
      <c r="H139" s="337"/>
      <c r="I139" s="337"/>
      <c r="J139" s="337"/>
      <c r="K139" s="337"/>
      <c r="L139" s="337"/>
      <c r="M139" s="337"/>
      <c r="N139" s="337"/>
      <c r="O139" s="338"/>
      <c r="P139" s="341" t="s">
        <v>56</v>
      </c>
      <c r="Q139" s="337"/>
      <c r="R139" s="337"/>
      <c r="S139" s="337"/>
      <c r="T139" s="337"/>
      <c r="U139" s="337"/>
      <c r="V139" s="337"/>
      <c r="W139" s="337"/>
      <c r="X139" s="338"/>
      <c r="Y139" s="491"/>
      <c r="Z139" s="492"/>
      <c r="AA139" s="493"/>
      <c r="AB139" s="497" t="s">
        <v>11</v>
      </c>
      <c r="AC139" s="498"/>
      <c r="AD139" s="499"/>
      <c r="AE139" s="429" t="s">
        <v>501</v>
      </c>
      <c r="AF139" s="429"/>
      <c r="AG139" s="429"/>
      <c r="AH139" s="429"/>
      <c r="AI139" s="429" t="s">
        <v>653</v>
      </c>
      <c r="AJ139" s="429"/>
      <c r="AK139" s="429"/>
      <c r="AL139" s="429"/>
      <c r="AM139" s="429" t="s">
        <v>469</v>
      </c>
      <c r="AN139" s="429"/>
      <c r="AO139" s="429"/>
      <c r="AP139" s="429"/>
      <c r="AQ139" s="470" t="s">
        <v>223</v>
      </c>
      <c r="AR139" s="471"/>
      <c r="AS139" s="471"/>
      <c r="AT139" s="472"/>
      <c r="AU139" s="337" t="s">
        <v>129</v>
      </c>
      <c r="AV139" s="337"/>
      <c r="AW139" s="337"/>
      <c r="AX139" s="342"/>
      <c r="AY139">
        <f>COUNTA($G$141)</f>
        <v>0</v>
      </c>
    </row>
    <row r="140" spans="1:60" ht="18.75" hidden="1" customHeight="1" x14ac:dyDescent="0.15">
      <c r="A140" s="519"/>
      <c r="B140" s="520"/>
      <c r="C140" s="520"/>
      <c r="D140" s="520"/>
      <c r="E140" s="520"/>
      <c r="F140" s="521"/>
      <c r="G140" s="357"/>
      <c r="H140" s="339"/>
      <c r="I140" s="339"/>
      <c r="J140" s="339"/>
      <c r="K140" s="339"/>
      <c r="L140" s="339"/>
      <c r="M140" s="339"/>
      <c r="N140" s="339"/>
      <c r="O140" s="340"/>
      <c r="P140" s="343"/>
      <c r="Q140" s="339"/>
      <c r="R140" s="339"/>
      <c r="S140" s="339"/>
      <c r="T140" s="339"/>
      <c r="U140" s="339"/>
      <c r="V140" s="339"/>
      <c r="W140" s="339"/>
      <c r="X140" s="340"/>
      <c r="Y140" s="494"/>
      <c r="Z140" s="495"/>
      <c r="AA140" s="496"/>
      <c r="AB140" s="416"/>
      <c r="AC140" s="500"/>
      <c r="AD140" s="501"/>
      <c r="AE140" s="429"/>
      <c r="AF140" s="429"/>
      <c r="AG140" s="429"/>
      <c r="AH140" s="429"/>
      <c r="AI140" s="429"/>
      <c r="AJ140" s="429"/>
      <c r="AK140" s="429"/>
      <c r="AL140" s="429"/>
      <c r="AM140" s="429"/>
      <c r="AN140" s="429"/>
      <c r="AO140" s="429"/>
      <c r="AP140" s="429"/>
      <c r="AQ140" s="444"/>
      <c r="AR140" s="445"/>
      <c r="AS140" s="446" t="s">
        <v>224</v>
      </c>
      <c r="AT140" s="447"/>
      <c r="AU140" s="448"/>
      <c r="AV140" s="448"/>
      <c r="AW140" s="339" t="s">
        <v>170</v>
      </c>
      <c r="AX140" s="344"/>
      <c r="AY140">
        <f t="shared" ref="AY140:AY145" si="5">$AY$139</f>
        <v>0</v>
      </c>
    </row>
    <row r="141" spans="1:60" ht="23.25" hidden="1" customHeight="1" x14ac:dyDescent="0.15">
      <c r="A141" s="522"/>
      <c r="B141" s="520"/>
      <c r="C141" s="520"/>
      <c r="D141" s="520"/>
      <c r="E141" s="520"/>
      <c r="F141" s="521"/>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3"/>
      <c r="B142" s="524"/>
      <c r="C142" s="524"/>
      <c r="D142" s="524"/>
      <c r="E142" s="524"/>
      <c r="F142" s="525"/>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7"/>
      <c r="AB142" s="460"/>
      <c r="AC142" s="460"/>
      <c r="AD142" s="460"/>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2"/>
      <c r="B143" s="520"/>
      <c r="C143" s="520"/>
      <c r="D143" s="520"/>
      <c r="E143" s="520"/>
      <c r="F143" s="521"/>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7"/>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4" t="s">
        <v>344</v>
      </c>
      <c r="B144" s="468"/>
      <c r="C144" s="468"/>
      <c r="D144" s="468"/>
      <c r="E144" s="468"/>
      <c r="F144" s="469"/>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3"/>
      <c r="B145" s="335"/>
      <c r="C145" s="335"/>
      <c r="D145" s="335"/>
      <c r="E145" s="335"/>
      <c r="F145" s="336"/>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29"/>
      <c r="B149" s="331"/>
      <c r="C149" s="332"/>
      <c r="D149" s="332"/>
      <c r="E149" s="332"/>
      <c r="F149" s="333"/>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29"/>
      <c r="B150" s="334"/>
      <c r="C150" s="335"/>
      <c r="D150" s="335"/>
      <c r="E150" s="335"/>
      <c r="F150" s="336"/>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29"/>
      <c r="B151" s="467" t="s">
        <v>139</v>
      </c>
      <c r="C151" s="468"/>
      <c r="D151" s="468"/>
      <c r="E151" s="468"/>
      <c r="F151" s="469"/>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00" t="s">
        <v>11</v>
      </c>
      <c r="AC151" s="901"/>
      <c r="AD151" s="902"/>
      <c r="AE151" s="429" t="s">
        <v>501</v>
      </c>
      <c r="AF151" s="429"/>
      <c r="AG151" s="429"/>
      <c r="AH151" s="429"/>
      <c r="AI151" s="429" t="s">
        <v>653</v>
      </c>
      <c r="AJ151" s="429"/>
      <c r="AK151" s="429"/>
      <c r="AL151" s="429"/>
      <c r="AM151" s="429" t="s">
        <v>469</v>
      </c>
      <c r="AN151" s="429"/>
      <c r="AO151" s="429"/>
      <c r="AP151" s="429"/>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6"/>
      <c r="AC152" s="500"/>
      <c r="AD152" s="501"/>
      <c r="AE152" s="429"/>
      <c r="AF152" s="429"/>
      <c r="AG152" s="429"/>
      <c r="AH152" s="429"/>
      <c r="AI152" s="429"/>
      <c r="AJ152" s="429"/>
      <c r="AK152" s="429"/>
      <c r="AL152" s="429"/>
      <c r="AM152" s="429"/>
      <c r="AN152" s="429"/>
      <c r="AO152" s="429"/>
      <c r="AP152" s="429"/>
      <c r="AQ152" s="509"/>
      <c r="AR152" s="448"/>
      <c r="AS152" s="446" t="s">
        <v>224</v>
      </c>
      <c r="AT152" s="447"/>
      <c r="AU152" s="448"/>
      <c r="AV152" s="448"/>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1"/>
      <c r="R153" s="461"/>
      <c r="S153" s="461"/>
      <c r="T153" s="461"/>
      <c r="U153" s="461"/>
      <c r="V153" s="461"/>
      <c r="W153" s="461"/>
      <c r="X153" s="462"/>
      <c r="Y153" s="904" t="s">
        <v>58</v>
      </c>
      <c r="Z153" s="905"/>
      <c r="AA153" s="906"/>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9"/>
      <c r="B154" s="331"/>
      <c r="C154" s="332"/>
      <c r="D154" s="332"/>
      <c r="E154" s="332"/>
      <c r="F154" s="333"/>
      <c r="G154" s="907"/>
      <c r="H154" s="397"/>
      <c r="I154" s="397"/>
      <c r="J154" s="397"/>
      <c r="K154" s="397"/>
      <c r="L154" s="397"/>
      <c r="M154" s="397"/>
      <c r="N154" s="397"/>
      <c r="O154" s="398"/>
      <c r="P154" s="463"/>
      <c r="Q154" s="463"/>
      <c r="R154" s="463"/>
      <c r="S154" s="463"/>
      <c r="T154" s="463"/>
      <c r="U154" s="463"/>
      <c r="V154" s="463"/>
      <c r="W154" s="463"/>
      <c r="X154" s="464"/>
      <c r="Y154" s="908" t="s">
        <v>51</v>
      </c>
      <c r="Z154" s="800"/>
      <c r="AA154" s="801"/>
      <c r="AB154" s="460"/>
      <c r="AC154" s="460"/>
      <c r="AD154" s="460"/>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5"/>
      <c r="Q155" s="465"/>
      <c r="R155" s="465"/>
      <c r="S155" s="465"/>
      <c r="T155" s="465"/>
      <c r="U155" s="465"/>
      <c r="V155" s="465"/>
      <c r="W155" s="465"/>
      <c r="X155" s="466"/>
      <c r="Y155" s="908" t="s">
        <v>13</v>
      </c>
      <c r="Z155" s="800"/>
      <c r="AA155" s="801"/>
      <c r="AB155" s="909" t="s">
        <v>14</v>
      </c>
      <c r="AC155" s="909"/>
      <c r="AD155" s="909"/>
      <c r="AE155" s="581"/>
      <c r="AF155" s="582"/>
      <c r="AG155" s="582"/>
      <c r="AH155" s="582"/>
      <c r="AI155" s="581"/>
      <c r="AJ155" s="582"/>
      <c r="AK155" s="582"/>
      <c r="AL155" s="582"/>
      <c r="AM155" s="581"/>
      <c r="AN155" s="582"/>
      <c r="AO155" s="582"/>
      <c r="AP155" s="582"/>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9"/>
      <c r="B156" s="467" t="s">
        <v>139</v>
      </c>
      <c r="C156" s="468"/>
      <c r="D156" s="468"/>
      <c r="E156" s="468"/>
      <c r="F156" s="469"/>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00" t="s">
        <v>11</v>
      </c>
      <c r="AC156" s="901"/>
      <c r="AD156" s="902"/>
      <c r="AE156" s="429" t="s">
        <v>501</v>
      </c>
      <c r="AF156" s="429"/>
      <c r="AG156" s="429"/>
      <c r="AH156" s="429"/>
      <c r="AI156" s="429" t="s">
        <v>653</v>
      </c>
      <c r="AJ156" s="429"/>
      <c r="AK156" s="429"/>
      <c r="AL156" s="429"/>
      <c r="AM156" s="429" t="s">
        <v>469</v>
      </c>
      <c r="AN156" s="429"/>
      <c r="AO156" s="429"/>
      <c r="AP156" s="429"/>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6"/>
      <c r="AC157" s="500"/>
      <c r="AD157" s="501"/>
      <c r="AE157" s="429"/>
      <c r="AF157" s="429"/>
      <c r="AG157" s="429"/>
      <c r="AH157" s="429"/>
      <c r="AI157" s="429"/>
      <c r="AJ157" s="429"/>
      <c r="AK157" s="429"/>
      <c r="AL157" s="429"/>
      <c r="AM157" s="429"/>
      <c r="AN157" s="429"/>
      <c r="AO157" s="429"/>
      <c r="AP157" s="429"/>
      <c r="AQ157" s="509"/>
      <c r="AR157" s="448"/>
      <c r="AS157" s="446" t="s">
        <v>224</v>
      </c>
      <c r="AT157" s="447"/>
      <c r="AU157" s="448"/>
      <c r="AV157" s="448"/>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1"/>
      <c r="R158" s="461"/>
      <c r="S158" s="461"/>
      <c r="T158" s="461"/>
      <c r="U158" s="461"/>
      <c r="V158" s="461"/>
      <c r="W158" s="461"/>
      <c r="X158" s="462"/>
      <c r="Y158" s="904" t="s">
        <v>58</v>
      </c>
      <c r="Z158" s="905"/>
      <c r="AA158" s="906"/>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9"/>
      <c r="B159" s="331"/>
      <c r="C159" s="332"/>
      <c r="D159" s="332"/>
      <c r="E159" s="332"/>
      <c r="F159" s="333"/>
      <c r="G159" s="907"/>
      <c r="H159" s="397"/>
      <c r="I159" s="397"/>
      <c r="J159" s="397"/>
      <c r="K159" s="397"/>
      <c r="L159" s="397"/>
      <c r="M159" s="397"/>
      <c r="N159" s="397"/>
      <c r="O159" s="398"/>
      <c r="P159" s="463"/>
      <c r="Q159" s="463"/>
      <c r="R159" s="463"/>
      <c r="S159" s="463"/>
      <c r="T159" s="463"/>
      <c r="U159" s="463"/>
      <c r="V159" s="463"/>
      <c r="W159" s="463"/>
      <c r="X159" s="464"/>
      <c r="Y159" s="908" t="s">
        <v>51</v>
      </c>
      <c r="Z159" s="800"/>
      <c r="AA159" s="801"/>
      <c r="AB159" s="460"/>
      <c r="AC159" s="460"/>
      <c r="AD159" s="460"/>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5"/>
      <c r="Q160" s="465"/>
      <c r="R160" s="465"/>
      <c r="S160" s="465"/>
      <c r="T160" s="465"/>
      <c r="U160" s="465"/>
      <c r="V160" s="465"/>
      <c r="W160" s="465"/>
      <c r="X160" s="466"/>
      <c r="Y160" s="908" t="s">
        <v>13</v>
      </c>
      <c r="Z160" s="800"/>
      <c r="AA160" s="801"/>
      <c r="AB160" s="909" t="s">
        <v>14</v>
      </c>
      <c r="AC160" s="909"/>
      <c r="AD160" s="909"/>
      <c r="AE160" s="581"/>
      <c r="AF160" s="582"/>
      <c r="AG160" s="582"/>
      <c r="AH160" s="582"/>
      <c r="AI160" s="581"/>
      <c r="AJ160" s="582"/>
      <c r="AK160" s="582"/>
      <c r="AL160" s="582"/>
      <c r="AM160" s="581"/>
      <c r="AN160" s="582"/>
      <c r="AO160" s="582"/>
      <c r="AP160" s="582"/>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9"/>
      <c r="B161" s="467" t="s">
        <v>139</v>
      </c>
      <c r="C161" s="468"/>
      <c r="D161" s="468"/>
      <c r="E161" s="468"/>
      <c r="F161" s="469"/>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00" t="s">
        <v>11</v>
      </c>
      <c r="AC161" s="901"/>
      <c r="AD161" s="902"/>
      <c r="AE161" s="429" t="s">
        <v>501</v>
      </c>
      <c r="AF161" s="429"/>
      <c r="AG161" s="429"/>
      <c r="AH161" s="429"/>
      <c r="AI161" s="429" t="s">
        <v>653</v>
      </c>
      <c r="AJ161" s="429"/>
      <c r="AK161" s="429"/>
      <c r="AL161" s="429"/>
      <c r="AM161" s="429" t="s">
        <v>469</v>
      </c>
      <c r="AN161" s="429"/>
      <c r="AO161" s="429"/>
      <c r="AP161" s="429"/>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6"/>
      <c r="AC162" s="500"/>
      <c r="AD162" s="501"/>
      <c r="AE162" s="429"/>
      <c r="AF162" s="429"/>
      <c r="AG162" s="429"/>
      <c r="AH162" s="429"/>
      <c r="AI162" s="429"/>
      <c r="AJ162" s="429"/>
      <c r="AK162" s="429"/>
      <c r="AL162" s="429"/>
      <c r="AM162" s="429"/>
      <c r="AN162" s="429"/>
      <c r="AO162" s="429"/>
      <c r="AP162" s="429"/>
      <c r="AQ162" s="509"/>
      <c r="AR162" s="448"/>
      <c r="AS162" s="446" t="s">
        <v>224</v>
      </c>
      <c r="AT162" s="447"/>
      <c r="AU162" s="448"/>
      <c r="AV162" s="448"/>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1"/>
      <c r="R163" s="461"/>
      <c r="S163" s="461"/>
      <c r="T163" s="461"/>
      <c r="U163" s="461"/>
      <c r="V163" s="461"/>
      <c r="W163" s="461"/>
      <c r="X163" s="462"/>
      <c r="Y163" s="904" t="s">
        <v>58</v>
      </c>
      <c r="Z163" s="905"/>
      <c r="AA163" s="906"/>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9"/>
      <c r="B164" s="331"/>
      <c r="C164" s="332"/>
      <c r="D164" s="332"/>
      <c r="E164" s="332"/>
      <c r="F164" s="333"/>
      <c r="G164" s="907"/>
      <c r="H164" s="397"/>
      <c r="I164" s="397"/>
      <c r="J164" s="397"/>
      <c r="K164" s="397"/>
      <c r="L164" s="397"/>
      <c r="M164" s="397"/>
      <c r="N164" s="397"/>
      <c r="O164" s="398"/>
      <c r="P164" s="463"/>
      <c r="Q164" s="463"/>
      <c r="R164" s="463"/>
      <c r="S164" s="463"/>
      <c r="T164" s="463"/>
      <c r="U164" s="463"/>
      <c r="V164" s="463"/>
      <c r="W164" s="463"/>
      <c r="X164" s="464"/>
      <c r="Y164" s="908" t="s">
        <v>51</v>
      </c>
      <c r="Z164" s="800"/>
      <c r="AA164" s="801"/>
      <c r="AB164" s="460"/>
      <c r="AC164" s="460"/>
      <c r="AD164" s="460"/>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2" t="s">
        <v>665</v>
      </c>
      <c r="B167" s="332"/>
      <c r="C167" s="332"/>
      <c r="D167" s="332"/>
      <c r="E167" s="332"/>
      <c r="F167" s="333"/>
      <c r="G167" s="364" t="s">
        <v>657</v>
      </c>
      <c r="H167" s="365"/>
      <c r="I167" s="365"/>
      <c r="J167" s="365"/>
      <c r="K167" s="365"/>
      <c r="L167" s="365"/>
      <c r="M167" s="365"/>
      <c r="N167" s="365"/>
      <c r="O167" s="365"/>
      <c r="P167" s="366" t="s">
        <v>656</v>
      </c>
      <c r="Q167" s="365"/>
      <c r="R167" s="365"/>
      <c r="S167" s="365"/>
      <c r="T167" s="365"/>
      <c r="U167" s="365"/>
      <c r="V167" s="365"/>
      <c r="W167" s="365"/>
      <c r="X167" s="367"/>
      <c r="Y167" s="368"/>
      <c r="Z167" s="369"/>
      <c r="AA167" s="370"/>
      <c r="AB167" s="415" t="s">
        <v>11</v>
      </c>
      <c r="AC167" s="415"/>
      <c r="AD167" s="415"/>
      <c r="AE167" s="429" t="s">
        <v>501</v>
      </c>
      <c r="AF167" s="429"/>
      <c r="AG167" s="429"/>
      <c r="AH167" s="429"/>
      <c r="AI167" s="429" t="s">
        <v>653</v>
      </c>
      <c r="AJ167" s="429"/>
      <c r="AK167" s="429"/>
      <c r="AL167" s="429"/>
      <c r="AM167" s="429" t="s">
        <v>469</v>
      </c>
      <c r="AN167" s="429"/>
      <c r="AO167" s="429"/>
      <c r="AP167" s="429"/>
      <c r="AQ167" s="425" t="s">
        <v>500</v>
      </c>
      <c r="AR167" s="426"/>
      <c r="AS167" s="426"/>
      <c r="AT167" s="427"/>
      <c r="AU167" s="425" t="s">
        <v>678</v>
      </c>
      <c r="AV167" s="426"/>
      <c r="AW167" s="426"/>
      <c r="AX167" s="428"/>
      <c r="AY167">
        <f>COUNTA($G$168)</f>
        <v>0</v>
      </c>
    </row>
    <row r="168" spans="1:60" ht="23.25" hidden="1" customHeight="1" x14ac:dyDescent="0.15">
      <c r="A168" s="362"/>
      <c r="B168" s="332"/>
      <c r="C168" s="332"/>
      <c r="D168" s="332"/>
      <c r="E168" s="332"/>
      <c r="F168" s="333"/>
      <c r="G168" s="371"/>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19"/>
      <c r="AV168" s="420"/>
      <c r="AW168" s="420"/>
      <c r="AX168" s="421"/>
      <c r="AY168">
        <f>$AY$167</f>
        <v>0</v>
      </c>
    </row>
    <row r="169" spans="1:60" ht="23.25" hidden="1" customHeight="1" x14ac:dyDescent="0.15">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22" t="s">
        <v>53</v>
      </c>
      <c r="Z169" s="423"/>
      <c r="AA169" s="424"/>
      <c r="AB169" s="384"/>
      <c r="AC169" s="384"/>
      <c r="AD169" s="384"/>
      <c r="AE169" s="385"/>
      <c r="AF169" s="385"/>
      <c r="AG169" s="385"/>
      <c r="AH169" s="385"/>
      <c r="AI169" s="385"/>
      <c r="AJ169" s="385"/>
      <c r="AK169" s="385"/>
      <c r="AL169" s="385"/>
      <c r="AM169" s="385"/>
      <c r="AN169" s="385"/>
      <c r="AO169" s="385"/>
      <c r="AP169" s="385"/>
      <c r="AQ169" s="385"/>
      <c r="AR169" s="385"/>
      <c r="AS169" s="385"/>
      <c r="AT169" s="385"/>
      <c r="AU169" s="419"/>
      <c r="AV169" s="420"/>
      <c r="AW169" s="420"/>
      <c r="AX169" s="421"/>
      <c r="AY169">
        <f>$AY$167</f>
        <v>0</v>
      </c>
    </row>
    <row r="170" spans="1:60" ht="23.25" hidden="1" customHeight="1" x14ac:dyDescent="0.15">
      <c r="A170" s="474" t="s">
        <v>666</v>
      </c>
      <c r="B170" s="355"/>
      <c r="C170" s="355"/>
      <c r="D170" s="355"/>
      <c r="E170" s="355"/>
      <c r="F170" s="475"/>
      <c r="G170" s="238" t="s">
        <v>667</v>
      </c>
      <c r="H170" s="238"/>
      <c r="I170" s="238"/>
      <c r="J170" s="238"/>
      <c r="K170" s="238"/>
      <c r="L170" s="238"/>
      <c r="M170" s="238"/>
      <c r="N170" s="238"/>
      <c r="O170" s="238"/>
      <c r="P170" s="238"/>
      <c r="Q170" s="238"/>
      <c r="R170" s="238"/>
      <c r="S170" s="238"/>
      <c r="T170" s="238"/>
      <c r="U170" s="238"/>
      <c r="V170" s="238"/>
      <c r="W170" s="238"/>
      <c r="X170" s="267"/>
      <c r="Y170" s="457"/>
      <c r="Z170" s="458"/>
      <c r="AA170" s="459"/>
      <c r="AB170" s="237" t="s">
        <v>11</v>
      </c>
      <c r="AC170" s="238"/>
      <c r="AD170" s="267"/>
      <c r="AE170" s="429" t="s">
        <v>501</v>
      </c>
      <c r="AF170" s="429"/>
      <c r="AG170" s="429"/>
      <c r="AH170" s="429"/>
      <c r="AI170" s="429" t="s">
        <v>653</v>
      </c>
      <c r="AJ170" s="429"/>
      <c r="AK170" s="429"/>
      <c r="AL170" s="429"/>
      <c r="AM170" s="429" t="s">
        <v>469</v>
      </c>
      <c r="AN170" s="429"/>
      <c r="AO170" s="429"/>
      <c r="AP170" s="429"/>
      <c r="AQ170" s="430" t="s">
        <v>679</v>
      </c>
      <c r="AR170" s="431"/>
      <c r="AS170" s="431"/>
      <c r="AT170" s="431"/>
      <c r="AU170" s="431"/>
      <c r="AV170" s="431"/>
      <c r="AW170" s="431"/>
      <c r="AX170" s="432"/>
      <c r="AY170">
        <f>IF(SUBSTITUTE(SUBSTITUTE($G$171,"／",""),"　","")="",0,1)</f>
        <v>0</v>
      </c>
    </row>
    <row r="171" spans="1:60" ht="23.25" hidden="1" customHeight="1" x14ac:dyDescent="0.15">
      <c r="A171" s="476"/>
      <c r="B171" s="337"/>
      <c r="C171" s="337"/>
      <c r="D171" s="337"/>
      <c r="E171" s="337"/>
      <c r="F171" s="477"/>
      <c r="G171" s="408" t="s">
        <v>668</v>
      </c>
      <c r="H171" s="409"/>
      <c r="I171" s="409"/>
      <c r="J171" s="409"/>
      <c r="K171" s="409"/>
      <c r="L171" s="409"/>
      <c r="M171" s="409"/>
      <c r="N171" s="409"/>
      <c r="O171" s="409"/>
      <c r="P171" s="409"/>
      <c r="Q171" s="409"/>
      <c r="R171" s="409"/>
      <c r="S171" s="409"/>
      <c r="T171" s="409"/>
      <c r="U171" s="409"/>
      <c r="V171" s="409"/>
      <c r="W171" s="409"/>
      <c r="X171" s="409"/>
      <c r="Y171" s="433" t="s">
        <v>666</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8"/>
      <c r="B172" s="339"/>
      <c r="C172" s="339"/>
      <c r="D172" s="339"/>
      <c r="E172" s="339"/>
      <c r="F172" s="479"/>
      <c r="G172" s="410"/>
      <c r="H172" s="411"/>
      <c r="I172" s="411"/>
      <c r="J172" s="411"/>
      <c r="K172" s="411"/>
      <c r="L172" s="411"/>
      <c r="M172" s="411"/>
      <c r="N172" s="411"/>
      <c r="O172" s="411"/>
      <c r="P172" s="411"/>
      <c r="Q172" s="411"/>
      <c r="R172" s="411"/>
      <c r="S172" s="411"/>
      <c r="T172" s="411"/>
      <c r="U172" s="411"/>
      <c r="V172" s="411"/>
      <c r="W172" s="411"/>
      <c r="X172" s="411"/>
      <c r="Y172" s="399" t="s">
        <v>669</v>
      </c>
      <c r="Z172" s="413"/>
      <c r="AA172" s="414"/>
      <c r="AB172" s="439" t="s">
        <v>670</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3"/>
      <c r="AY172">
        <f>$AY$170</f>
        <v>0</v>
      </c>
    </row>
    <row r="173" spans="1:60" ht="18.75" hidden="1" customHeight="1" x14ac:dyDescent="0.15">
      <c r="A173" s="516" t="s">
        <v>316</v>
      </c>
      <c r="B173" s="517"/>
      <c r="C173" s="517"/>
      <c r="D173" s="517"/>
      <c r="E173" s="517"/>
      <c r="F173" s="518"/>
      <c r="G173" s="490" t="s">
        <v>140</v>
      </c>
      <c r="H173" s="337"/>
      <c r="I173" s="337"/>
      <c r="J173" s="337"/>
      <c r="K173" s="337"/>
      <c r="L173" s="337"/>
      <c r="M173" s="337"/>
      <c r="N173" s="337"/>
      <c r="O173" s="338"/>
      <c r="P173" s="341" t="s">
        <v>56</v>
      </c>
      <c r="Q173" s="337"/>
      <c r="R173" s="337"/>
      <c r="S173" s="337"/>
      <c r="T173" s="337"/>
      <c r="U173" s="337"/>
      <c r="V173" s="337"/>
      <c r="W173" s="337"/>
      <c r="X173" s="338"/>
      <c r="Y173" s="491"/>
      <c r="Z173" s="492"/>
      <c r="AA173" s="493"/>
      <c r="AB173" s="497" t="s">
        <v>11</v>
      </c>
      <c r="AC173" s="498"/>
      <c r="AD173" s="499"/>
      <c r="AE173" s="429" t="s">
        <v>501</v>
      </c>
      <c r="AF173" s="429"/>
      <c r="AG173" s="429"/>
      <c r="AH173" s="429"/>
      <c r="AI173" s="429" t="s">
        <v>653</v>
      </c>
      <c r="AJ173" s="429"/>
      <c r="AK173" s="429"/>
      <c r="AL173" s="429"/>
      <c r="AM173" s="429" t="s">
        <v>469</v>
      </c>
      <c r="AN173" s="429"/>
      <c r="AO173" s="429"/>
      <c r="AP173" s="429"/>
      <c r="AQ173" s="470" t="s">
        <v>223</v>
      </c>
      <c r="AR173" s="471"/>
      <c r="AS173" s="471"/>
      <c r="AT173" s="472"/>
      <c r="AU173" s="337" t="s">
        <v>129</v>
      </c>
      <c r="AV173" s="337"/>
      <c r="AW173" s="337"/>
      <c r="AX173" s="342"/>
      <c r="AY173">
        <f>COUNTA($G$175)</f>
        <v>0</v>
      </c>
    </row>
    <row r="174" spans="1:60" ht="18.75" hidden="1" customHeight="1" x14ac:dyDescent="0.15">
      <c r="A174" s="519"/>
      <c r="B174" s="520"/>
      <c r="C174" s="520"/>
      <c r="D174" s="520"/>
      <c r="E174" s="520"/>
      <c r="F174" s="521"/>
      <c r="G174" s="357"/>
      <c r="H174" s="339"/>
      <c r="I174" s="339"/>
      <c r="J174" s="339"/>
      <c r="K174" s="339"/>
      <c r="L174" s="339"/>
      <c r="M174" s="339"/>
      <c r="N174" s="339"/>
      <c r="O174" s="340"/>
      <c r="P174" s="343"/>
      <c r="Q174" s="339"/>
      <c r="R174" s="339"/>
      <c r="S174" s="339"/>
      <c r="T174" s="339"/>
      <c r="U174" s="339"/>
      <c r="V174" s="339"/>
      <c r="W174" s="339"/>
      <c r="X174" s="340"/>
      <c r="Y174" s="494"/>
      <c r="Z174" s="495"/>
      <c r="AA174" s="496"/>
      <c r="AB174" s="416"/>
      <c r="AC174" s="500"/>
      <c r="AD174" s="501"/>
      <c r="AE174" s="429"/>
      <c r="AF174" s="429"/>
      <c r="AG174" s="429"/>
      <c r="AH174" s="429"/>
      <c r="AI174" s="429"/>
      <c r="AJ174" s="429"/>
      <c r="AK174" s="429"/>
      <c r="AL174" s="429"/>
      <c r="AM174" s="429"/>
      <c r="AN174" s="429"/>
      <c r="AO174" s="429"/>
      <c r="AP174" s="429"/>
      <c r="AQ174" s="444"/>
      <c r="AR174" s="445"/>
      <c r="AS174" s="446" t="s">
        <v>224</v>
      </c>
      <c r="AT174" s="447"/>
      <c r="AU174" s="448"/>
      <c r="AV174" s="448"/>
      <c r="AW174" s="339" t="s">
        <v>170</v>
      </c>
      <c r="AX174" s="344"/>
      <c r="AY174">
        <f t="shared" ref="AY174:AY179" si="7">$AY$173</f>
        <v>0</v>
      </c>
    </row>
    <row r="175" spans="1:60" ht="23.25" hidden="1" customHeight="1" x14ac:dyDescent="0.15">
      <c r="A175" s="522"/>
      <c r="B175" s="520"/>
      <c r="C175" s="520"/>
      <c r="D175" s="520"/>
      <c r="E175" s="520"/>
      <c r="F175" s="521"/>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3"/>
      <c r="B176" s="524"/>
      <c r="C176" s="524"/>
      <c r="D176" s="524"/>
      <c r="E176" s="524"/>
      <c r="F176" s="525"/>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7"/>
      <c r="AB176" s="460"/>
      <c r="AC176" s="460"/>
      <c r="AD176" s="460"/>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2"/>
      <c r="B177" s="520"/>
      <c r="C177" s="520"/>
      <c r="D177" s="520"/>
      <c r="E177" s="520"/>
      <c r="F177" s="521"/>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7"/>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4" t="s">
        <v>344</v>
      </c>
      <c r="B178" s="468"/>
      <c r="C178" s="468"/>
      <c r="D178" s="468"/>
      <c r="E178" s="468"/>
      <c r="F178" s="469"/>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3"/>
      <c r="B179" s="335"/>
      <c r="C179" s="335"/>
      <c r="D179" s="335"/>
      <c r="E179" s="335"/>
      <c r="F179" s="336"/>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29"/>
      <c r="B183" s="331"/>
      <c r="C183" s="332"/>
      <c r="D183" s="332"/>
      <c r="E183" s="332"/>
      <c r="F183" s="333"/>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29"/>
      <c r="B184" s="334"/>
      <c r="C184" s="335"/>
      <c r="D184" s="335"/>
      <c r="E184" s="335"/>
      <c r="F184" s="336"/>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29"/>
      <c r="B185" s="467" t="s">
        <v>139</v>
      </c>
      <c r="C185" s="468"/>
      <c r="D185" s="468"/>
      <c r="E185" s="468"/>
      <c r="F185" s="469"/>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00" t="s">
        <v>11</v>
      </c>
      <c r="AC185" s="901"/>
      <c r="AD185" s="902"/>
      <c r="AE185" s="429" t="s">
        <v>501</v>
      </c>
      <c r="AF185" s="429"/>
      <c r="AG185" s="429"/>
      <c r="AH185" s="429"/>
      <c r="AI185" s="429" t="s">
        <v>653</v>
      </c>
      <c r="AJ185" s="429"/>
      <c r="AK185" s="429"/>
      <c r="AL185" s="429"/>
      <c r="AM185" s="429" t="s">
        <v>469</v>
      </c>
      <c r="AN185" s="429"/>
      <c r="AO185" s="429"/>
      <c r="AP185" s="429"/>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6"/>
      <c r="AC186" s="500"/>
      <c r="AD186" s="501"/>
      <c r="AE186" s="429"/>
      <c r="AF186" s="429"/>
      <c r="AG186" s="429"/>
      <c r="AH186" s="429"/>
      <c r="AI186" s="429"/>
      <c r="AJ186" s="429"/>
      <c r="AK186" s="429"/>
      <c r="AL186" s="429"/>
      <c r="AM186" s="429"/>
      <c r="AN186" s="429"/>
      <c r="AO186" s="429"/>
      <c r="AP186" s="429"/>
      <c r="AQ186" s="509"/>
      <c r="AR186" s="448"/>
      <c r="AS186" s="446" t="s">
        <v>224</v>
      </c>
      <c r="AT186" s="447"/>
      <c r="AU186" s="448"/>
      <c r="AV186" s="448"/>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1"/>
      <c r="R187" s="461"/>
      <c r="S187" s="461"/>
      <c r="T187" s="461"/>
      <c r="U187" s="461"/>
      <c r="V187" s="461"/>
      <c r="W187" s="461"/>
      <c r="X187" s="462"/>
      <c r="Y187" s="904" t="s">
        <v>58</v>
      </c>
      <c r="Z187" s="905"/>
      <c r="AA187" s="906"/>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9"/>
      <c r="B188" s="331"/>
      <c r="C188" s="332"/>
      <c r="D188" s="332"/>
      <c r="E188" s="332"/>
      <c r="F188" s="333"/>
      <c r="G188" s="907"/>
      <c r="H188" s="397"/>
      <c r="I188" s="397"/>
      <c r="J188" s="397"/>
      <c r="K188" s="397"/>
      <c r="L188" s="397"/>
      <c r="M188" s="397"/>
      <c r="N188" s="397"/>
      <c r="O188" s="398"/>
      <c r="P188" s="463"/>
      <c r="Q188" s="463"/>
      <c r="R188" s="463"/>
      <c r="S188" s="463"/>
      <c r="T188" s="463"/>
      <c r="U188" s="463"/>
      <c r="V188" s="463"/>
      <c r="W188" s="463"/>
      <c r="X188" s="464"/>
      <c r="Y188" s="908" t="s">
        <v>51</v>
      </c>
      <c r="Z188" s="800"/>
      <c r="AA188" s="801"/>
      <c r="AB188" s="460"/>
      <c r="AC188" s="460"/>
      <c r="AD188" s="460"/>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5"/>
      <c r="Q189" s="465"/>
      <c r="R189" s="465"/>
      <c r="S189" s="465"/>
      <c r="T189" s="465"/>
      <c r="U189" s="465"/>
      <c r="V189" s="465"/>
      <c r="W189" s="465"/>
      <c r="X189" s="466"/>
      <c r="Y189" s="908" t="s">
        <v>13</v>
      </c>
      <c r="Z189" s="800"/>
      <c r="AA189" s="801"/>
      <c r="AB189" s="909" t="s">
        <v>14</v>
      </c>
      <c r="AC189" s="909"/>
      <c r="AD189" s="909"/>
      <c r="AE189" s="581"/>
      <c r="AF189" s="582"/>
      <c r="AG189" s="582"/>
      <c r="AH189" s="582"/>
      <c r="AI189" s="581"/>
      <c r="AJ189" s="582"/>
      <c r="AK189" s="582"/>
      <c r="AL189" s="582"/>
      <c r="AM189" s="581"/>
      <c r="AN189" s="582"/>
      <c r="AO189" s="582"/>
      <c r="AP189" s="582"/>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9"/>
      <c r="B190" s="467" t="s">
        <v>139</v>
      </c>
      <c r="C190" s="468"/>
      <c r="D190" s="468"/>
      <c r="E190" s="468"/>
      <c r="F190" s="469"/>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00" t="s">
        <v>11</v>
      </c>
      <c r="AC190" s="901"/>
      <c r="AD190" s="902"/>
      <c r="AE190" s="429" t="s">
        <v>501</v>
      </c>
      <c r="AF190" s="429"/>
      <c r="AG190" s="429"/>
      <c r="AH190" s="429"/>
      <c r="AI190" s="429" t="s">
        <v>653</v>
      </c>
      <c r="AJ190" s="429"/>
      <c r="AK190" s="429"/>
      <c r="AL190" s="429"/>
      <c r="AM190" s="429" t="s">
        <v>469</v>
      </c>
      <c r="AN190" s="429"/>
      <c r="AO190" s="429"/>
      <c r="AP190" s="429"/>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6"/>
      <c r="AC191" s="500"/>
      <c r="AD191" s="501"/>
      <c r="AE191" s="429"/>
      <c r="AF191" s="429"/>
      <c r="AG191" s="429"/>
      <c r="AH191" s="429"/>
      <c r="AI191" s="429"/>
      <c r="AJ191" s="429"/>
      <c r="AK191" s="429"/>
      <c r="AL191" s="429"/>
      <c r="AM191" s="429"/>
      <c r="AN191" s="429"/>
      <c r="AO191" s="429"/>
      <c r="AP191" s="429"/>
      <c r="AQ191" s="509"/>
      <c r="AR191" s="448"/>
      <c r="AS191" s="446" t="s">
        <v>224</v>
      </c>
      <c r="AT191" s="447"/>
      <c r="AU191" s="448"/>
      <c r="AV191" s="448"/>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1"/>
      <c r="R192" s="461"/>
      <c r="S192" s="461"/>
      <c r="T192" s="461"/>
      <c r="U192" s="461"/>
      <c r="V192" s="461"/>
      <c r="W192" s="461"/>
      <c r="X192" s="462"/>
      <c r="Y192" s="904" t="s">
        <v>58</v>
      </c>
      <c r="Z192" s="905"/>
      <c r="AA192" s="906"/>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9"/>
      <c r="B193" s="331"/>
      <c r="C193" s="332"/>
      <c r="D193" s="332"/>
      <c r="E193" s="332"/>
      <c r="F193" s="333"/>
      <c r="G193" s="907"/>
      <c r="H193" s="397"/>
      <c r="I193" s="397"/>
      <c r="J193" s="397"/>
      <c r="K193" s="397"/>
      <c r="L193" s="397"/>
      <c r="M193" s="397"/>
      <c r="N193" s="397"/>
      <c r="O193" s="398"/>
      <c r="P193" s="463"/>
      <c r="Q193" s="463"/>
      <c r="R193" s="463"/>
      <c r="S193" s="463"/>
      <c r="T193" s="463"/>
      <c r="U193" s="463"/>
      <c r="V193" s="463"/>
      <c r="W193" s="463"/>
      <c r="X193" s="464"/>
      <c r="Y193" s="908" t="s">
        <v>51</v>
      </c>
      <c r="Z193" s="800"/>
      <c r="AA193" s="801"/>
      <c r="AB193" s="460"/>
      <c r="AC193" s="460"/>
      <c r="AD193" s="460"/>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5"/>
      <c r="Q194" s="465"/>
      <c r="R194" s="465"/>
      <c r="S194" s="465"/>
      <c r="T194" s="465"/>
      <c r="U194" s="465"/>
      <c r="V194" s="465"/>
      <c r="W194" s="465"/>
      <c r="X194" s="466"/>
      <c r="Y194" s="908" t="s">
        <v>13</v>
      </c>
      <c r="Z194" s="800"/>
      <c r="AA194" s="801"/>
      <c r="AB194" s="909" t="s">
        <v>14</v>
      </c>
      <c r="AC194" s="909"/>
      <c r="AD194" s="909"/>
      <c r="AE194" s="581"/>
      <c r="AF194" s="582"/>
      <c r="AG194" s="582"/>
      <c r="AH194" s="582"/>
      <c r="AI194" s="581"/>
      <c r="AJ194" s="582"/>
      <c r="AK194" s="582"/>
      <c r="AL194" s="582"/>
      <c r="AM194" s="581"/>
      <c r="AN194" s="582"/>
      <c r="AO194" s="582"/>
      <c r="AP194" s="582"/>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9"/>
      <c r="B195" s="467" t="s">
        <v>139</v>
      </c>
      <c r="C195" s="468"/>
      <c r="D195" s="468"/>
      <c r="E195" s="468"/>
      <c r="F195" s="469"/>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00" t="s">
        <v>11</v>
      </c>
      <c r="AC195" s="901"/>
      <c r="AD195" s="902"/>
      <c r="AE195" s="429" t="s">
        <v>501</v>
      </c>
      <c r="AF195" s="429"/>
      <c r="AG195" s="429"/>
      <c r="AH195" s="429"/>
      <c r="AI195" s="429" t="s">
        <v>653</v>
      </c>
      <c r="AJ195" s="429"/>
      <c r="AK195" s="429"/>
      <c r="AL195" s="429"/>
      <c r="AM195" s="429" t="s">
        <v>469</v>
      </c>
      <c r="AN195" s="429"/>
      <c r="AO195" s="429"/>
      <c r="AP195" s="429"/>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6"/>
      <c r="AC196" s="500"/>
      <c r="AD196" s="501"/>
      <c r="AE196" s="429"/>
      <c r="AF196" s="429"/>
      <c r="AG196" s="429"/>
      <c r="AH196" s="429"/>
      <c r="AI196" s="429"/>
      <c r="AJ196" s="429"/>
      <c r="AK196" s="429"/>
      <c r="AL196" s="429"/>
      <c r="AM196" s="429"/>
      <c r="AN196" s="429"/>
      <c r="AO196" s="429"/>
      <c r="AP196" s="429"/>
      <c r="AQ196" s="509"/>
      <c r="AR196" s="448"/>
      <c r="AS196" s="446" t="s">
        <v>224</v>
      </c>
      <c r="AT196" s="447"/>
      <c r="AU196" s="448"/>
      <c r="AV196" s="448"/>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1"/>
      <c r="R197" s="461"/>
      <c r="S197" s="461"/>
      <c r="T197" s="461"/>
      <c r="U197" s="461"/>
      <c r="V197" s="461"/>
      <c r="W197" s="461"/>
      <c r="X197" s="462"/>
      <c r="Y197" s="904" t="s">
        <v>58</v>
      </c>
      <c r="Z197" s="905"/>
      <c r="AA197" s="906"/>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9"/>
      <c r="B198" s="331"/>
      <c r="C198" s="332"/>
      <c r="D198" s="332"/>
      <c r="E198" s="332"/>
      <c r="F198" s="333"/>
      <c r="G198" s="907"/>
      <c r="H198" s="397"/>
      <c r="I198" s="397"/>
      <c r="J198" s="397"/>
      <c r="K198" s="397"/>
      <c r="L198" s="397"/>
      <c r="M198" s="397"/>
      <c r="N198" s="397"/>
      <c r="O198" s="398"/>
      <c r="P198" s="463"/>
      <c r="Q198" s="463"/>
      <c r="R198" s="463"/>
      <c r="S198" s="463"/>
      <c r="T198" s="463"/>
      <c r="U198" s="463"/>
      <c r="V198" s="463"/>
      <c r="W198" s="463"/>
      <c r="X198" s="464"/>
      <c r="Y198" s="908" t="s">
        <v>51</v>
      </c>
      <c r="Z198" s="800"/>
      <c r="AA198" s="801"/>
      <c r="AB198" s="460"/>
      <c r="AC198" s="460"/>
      <c r="AD198" s="460"/>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8" t="s">
        <v>317</v>
      </c>
      <c r="B200" s="599"/>
      <c r="C200" s="599"/>
      <c r="D200" s="599"/>
      <c r="E200" s="599"/>
      <c r="F200" s="600"/>
      <c r="G200" s="564"/>
      <c r="H200" s="566" t="s">
        <v>140</v>
      </c>
      <c r="I200" s="566"/>
      <c r="J200" s="566"/>
      <c r="K200" s="566"/>
      <c r="L200" s="566"/>
      <c r="M200" s="566"/>
      <c r="N200" s="566"/>
      <c r="O200" s="567"/>
      <c r="P200" s="569" t="s">
        <v>56</v>
      </c>
      <c r="Q200" s="566"/>
      <c r="R200" s="566"/>
      <c r="S200" s="566"/>
      <c r="T200" s="566"/>
      <c r="U200" s="566"/>
      <c r="V200" s="567"/>
      <c r="W200" s="571" t="s">
        <v>313</v>
      </c>
      <c r="X200" s="572"/>
      <c r="Y200" s="575"/>
      <c r="Z200" s="575"/>
      <c r="AA200" s="576"/>
      <c r="AB200" s="569" t="s">
        <v>11</v>
      </c>
      <c r="AC200" s="566"/>
      <c r="AD200" s="567"/>
      <c r="AE200" s="429" t="s">
        <v>501</v>
      </c>
      <c r="AF200" s="429"/>
      <c r="AG200" s="429"/>
      <c r="AH200" s="429"/>
      <c r="AI200" s="429" t="s">
        <v>653</v>
      </c>
      <c r="AJ200" s="429"/>
      <c r="AK200" s="429"/>
      <c r="AL200" s="429"/>
      <c r="AM200" s="429" t="s">
        <v>469</v>
      </c>
      <c r="AN200" s="429"/>
      <c r="AO200" s="429"/>
      <c r="AP200" s="429"/>
      <c r="AQ200" s="504" t="s">
        <v>223</v>
      </c>
      <c r="AR200" s="505"/>
      <c r="AS200" s="505"/>
      <c r="AT200" s="506"/>
      <c r="AU200" s="560" t="s">
        <v>129</v>
      </c>
      <c r="AV200" s="560"/>
      <c r="AW200" s="560"/>
      <c r="AX200" s="561"/>
      <c r="AY200">
        <f>COUNTA($H$202)</f>
        <v>0</v>
      </c>
    </row>
    <row r="201" spans="1:60" ht="18.75" hidden="1" customHeight="1" x14ac:dyDescent="0.15">
      <c r="A201" s="583"/>
      <c r="B201" s="584"/>
      <c r="C201" s="584"/>
      <c r="D201" s="584"/>
      <c r="E201" s="584"/>
      <c r="F201" s="585"/>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29"/>
      <c r="AF201" s="429"/>
      <c r="AG201" s="429"/>
      <c r="AH201" s="429"/>
      <c r="AI201" s="429"/>
      <c r="AJ201" s="429"/>
      <c r="AK201" s="429"/>
      <c r="AL201" s="429"/>
      <c r="AM201" s="429"/>
      <c r="AN201" s="429"/>
      <c r="AO201" s="429"/>
      <c r="AP201" s="429"/>
      <c r="AQ201" s="444"/>
      <c r="AR201" s="445"/>
      <c r="AS201" s="446" t="s">
        <v>224</v>
      </c>
      <c r="AT201" s="447"/>
      <c r="AU201" s="448"/>
      <c r="AV201" s="448"/>
      <c r="AW201" s="562" t="s">
        <v>170</v>
      </c>
      <c r="AX201" s="563"/>
      <c r="AY201">
        <f t="shared" ref="AY201:AY207" si="10">$AY$200</f>
        <v>0</v>
      </c>
    </row>
    <row r="202" spans="1:60" ht="23.25" hidden="1" customHeight="1" x14ac:dyDescent="0.15">
      <c r="A202" s="583"/>
      <c r="B202" s="584"/>
      <c r="C202" s="584"/>
      <c r="D202" s="584"/>
      <c r="E202" s="584"/>
      <c r="F202" s="585"/>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334</v>
      </c>
      <c r="AC202" s="559"/>
      <c r="AD202" s="559"/>
      <c r="AE202" s="403"/>
      <c r="AF202" s="386"/>
      <c r="AG202" s="386"/>
      <c r="AH202" s="386"/>
      <c r="AI202" s="403"/>
      <c r="AJ202" s="386"/>
      <c r="AK202" s="386"/>
      <c r="AL202" s="386"/>
      <c r="AM202" s="403"/>
      <c r="AN202" s="386"/>
      <c r="AO202" s="386"/>
      <c r="AP202" s="386"/>
      <c r="AQ202" s="403"/>
      <c r="AR202" s="386"/>
      <c r="AS202" s="386"/>
      <c r="AT202" s="579"/>
      <c r="AU202" s="386"/>
      <c r="AV202" s="386"/>
      <c r="AW202" s="386"/>
      <c r="AX202" s="387"/>
      <c r="AY202">
        <f t="shared" si="10"/>
        <v>0</v>
      </c>
    </row>
    <row r="203" spans="1:60" ht="23.25" hidden="1" customHeight="1" x14ac:dyDescent="0.15">
      <c r="A203" s="583"/>
      <c r="B203" s="584"/>
      <c r="C203" s="584"/>
      <c r="D203" s="584"/>
      <c r="E203" s="584"/>
      <c r="F203" s="585"/>
      <c r="G203" s="543"/>
      <c r="H203" s="548"/>
      <c r="I203" s="549"/>
      <c r="J203" s="549"/>
      <c r="K203" s="549"/>
      <c r="L203" s="549"/>
      <c r="M203" s="549"/>
      <c r="N203" s="549"/>
      <c r="O203" s="550"/>
      <c r="P203" s="548"/>
      <c r="Q203" s="549"/>
      <c r="R203" s="549"/>
      <c r="S203" s="549"/>
      <c r="T203" s="549"/>
      <c r="U203" s="549"/>
      <c r="V203" s="550"/>
      <c r="W203" s="553"/>
      <c r="X203" s="554"/>
      <c r="Y203" s="290" t="s">
        <v>51</v>
      </c>
      <c r="Z203" s="290"/>
      <c r="AA203" s="322"/>
      <c r="AB203" s="602" t="s">
        <v>334</v>
      </c>
      <c r="AC203" s="602"/>
      <c r="AD203" s="602"/>
      <c r="AE203" s="403"/>
      <c r="AF203" s="386"/>
      <c r="AG203" s="386"/>
      <c r="AH203" s="386"/>
      <c r="AI203" s="403"/>
      <c r="AJ203" s="386"/>
      <c r="AK203" s="386"/>
      <c r="AL203" s="386"/>
      <c r="AM203" s="403"/>
      <c r="AN203" s="386"/>
      <c r="AO203" s="386"/>
      <c r="AP203" s="386"/>
      <c r="AQ203" s="403"/>
      <c r="AR203" s="386"/>
      <c r="AS203" s="386"/>
      <c r="AT203" s="579"/>
      <c r="AU203" s="386"/>
      <c r="AV203" s="386"/>
      <c r="AW203" s="386"/>
      <c r="AX203" s="387"/>
      <c r="AY203">
        <f t="shared" si="10"/>
        <v>0</v>
      </c>
    </row>
    <row r="204" spans="1:60" ht="23.25" hidden="1" customHeight="1" x14ac:dyDescent="0.15">
      <c r="A204" s="583"/>
      <c r="B204" s="584"/>
      <c r="C204" s="584"/>
      <c r="D204" s="584"/>
      <c r="E204" s="584"/>
      <c r="F204" s="585"/>
      <c r="G204" s="544"/>
      <c r="H204" s="548"/>
      <c r="I204" s="549"/>
      <c r="J204" s="549"/>
      <c r="K204" s="549"/>
      <c r="L204" s="549"/>
      <c r="M204" s="549"/>
      <c r="N204" s="549"/>
      <c r="O204" s="550"/>
      <c r="P204" s="548"/>
      <c r="Q204" s="549"/>
      <c r="R204" s="549"/>
      <c r="S204" s="549"/>
      <c r="T204" s="549"/>
      <c r="U204" s="549"/>
      <c r="V204" s="550"/>
      <c r="W204" s="555"/>
      <c r="X204" s="556"/>
      <c r="Y204" s="290" t="s">
        <v>13</v>
      </c>
      <c r="Z204" s="290"/>
      <c r="AA204" s="322"/>
      <c r="AB204" s="580" t="s">
        <v>335</v>
      </c>
      <c r="AC204" s="580"/>
      <c r="AD204" s="580"/>
      <c r="AE204" s="581"/>
      <c r="AF204" s="582"/>
      <c r="AG204" s="582"/>
      <c r="AH204" s="582"/>
      <c r="AI204" s="581"/>
      <c r="AJ204" s="582"/>
      <c r="AK204" s="582"/>
      <c r="AL204" s="582"/>
      <c r="AM204" s="581"/>
      <c r="AN204" s="582"/>
      <c r="AO204" s="582"/>
      <c r="AP204" s="582"/>
      <c r="AQ204" s="403"/>
      <c r="AR204" s="386"/>
      <c r="AS204" s="386"/>
      <c r="AT204" s="579"/>
      <c r="AU204" s="386"/>
      <c r="AV204" s="386"/>
      <c r="AW204" s="386"/>
      <c r="AX204" s="387"/>
      <c r="AY204">
        <f t="shared" si="10"/>
        <v>0</v>
      </c>
    </row>
    <row r="205" spans="1:60" ht="23.25" hidden="1" customHeight="1" x14ac:dyDescent="0.15">
      <c r="A205" s="583" t="s">
        <v>321</v>
      </c>
      <c r="B205" s="584"/>
      <c r="C205" s="584"/>
      <c r="D205" s="584"/>
      <c r="E205" s="584"/>
      <c r="F205" s="585"/>
      <c r="G205" s="543" t="s">
        <v>226</v>
      </c>
      <c r="H205" s="589"/>
      <c r="I205" s="589"/>
      <c r="J205" s="589"/>
      <c r="K205" s="589"/>
      <c r="L205" s="589"/>
      <c r="M205" s="589"/>
      <c r="N205" s="589"/>
      <c r="O205" s="589"/>
      <c r="P205" s="589"/>
      <c r="Q205" s="589"/>
      <c r="R205" s="589"/>
      <c r="S205" s="589"/>
      <c r="T205" s="589"/>
      <c r="U205" s="589"/>
      <c r="V205" s="589"/>
      <c r="W205" s="592" t="s">
        <v>333</v>
      </c>
      <c r="X205" s="593"/>
      <c r="Y205" s="557" t="s">
        <v>12</v>
      </c>
      <c r="Z205" s="557"/>
      <c r="AA205" s="558"/>
      <c r="AB205" s="559" t="s">
        <v>334</v>
      </c>
      <c r="AC205" s="559"/>
      <c r="AD205" s="559"/>
      <c r="AE205" s="403"/>
      <c r="AF205" s="386"/>
      <c r="AG205" s="386"/>
      <c r="AH205" s="386"/>
      <c r="AI205" s="403"/>
      <c r="AJ205" s="386"/>
      <c r="AK205" s="386"/>
      <c r="AL205" s="386"/>
      <c r="AM205" s="403"/>
      <c r="AN205" s="386"/>
      <c r="AO205" s="386"/>
      <c r="AP205" s="386"/>
      <c r="AQ205" s="403"/>
      <c r="AR205" s="386"/>
      <c r="AS205" s="386"/>
      <c r="AT205" s="579"/>
      <c r="AU205" s="386"/>
      <c r="AV205" s="386"/>
      <c r="AW205" s="386"/>
      <c r="AX205" s="387"/>
      <c r="AY205">
        <f t="shared" si="10"/>
        <v>0</v>
      </c>
    </row>
    <row r="206" spans="1:60" ht="23.25" hidden="1" customHeight="1" x14ac:dyDescent="0.15">
      <c r="A206" s="583"/>
      <c r="B206" s="584"/>
      <c r="C206" s="584"/>
      <c r="D206" s="584"/>
      <c r="E206" s="584"/>
      <c r="F206" s="585"/>
      <c r="G206" s="543"/>
      <c r="H206" s="590"/>
      <c r="I206" s="590"/>
      <c r="J206" s="590"/>
      <c r="K206" s="590"/>
      <c r="L206" s="590"/>
      <c r="M206" s="590"/>
      <c r="N206" s="590"/>
      <c r="O206" s="590"/>
      <c r="P206" s="590"/>
      <c r="Q206" s="590"/>
      <c r="R206" s="590"/>
      <c r="S206" s="590"/>
      <c r="T206" s="590"/>
      <c r="U206" s="590"/>
      <c r="V206" s="590"/>
      <c r="W206" s="594"/>
      <c r="X206" s="595"/>
      <c r="Y206" s="290" t="s">
        <v>51</v>
      </c>
      <c r="Z206" s="290"/>
      <c r="AA206" s="322"/>
      <c r="AB206" s="602" t="s">
        <v>334</v>
      </c>
      <c r="AC206" s="602"/>
      <c r="AD206" s="602"/>
      <c r="AE206" s="403"/>
      <c r="AF206" s="386"/>
      <c r="AG206" s="386"/>
      <c r="AH206" s="386"/>
      <c r="AI206" s="403"/>
      <c r="AJ206" s="386"/>
      <c r="AK206" s="386"/>
      <c r="AL206" s="386"/>
      <c r="AM206" s="403"/>
      <c r="AN206" s="386"/>
      <c r="AO206" s="386"/>
      <c r="AP206" s="386"/>
      <c r="AQ206" s="403"/>
      <c r="AR206" s="386"/>
      <c r="AS206" s="386"/>
      <c r="AT206" s="579"/>
      <c r="AU206" s="386"/>
      <c r="AV206" s="386"/>
      <c r="AW206" s="386"/>
      <c r="AX206" s="387"/>
      <c r="AY206">
        <f t="shared" si="10"/>
        <v>0</v>
      </c>
    </row>
    <row r="207" spans="1:60" ht="23.25" hidden="1" customHeight="1" x14ac:dyDescent="0.15">
      <c r="A207" s="586"/>
      <c r="B207" s="587"/>
      <c r="C207" s="587"/>
      <c r="D207" s="587"/>
      <c r="E207" s="587"/>
      <c r="F207" s="588"/>
      <c r="G207" s="543"/>
      <c r="H207" s="591"/>
      <c r="I207" s="591"/>
      <c r="J207" s="591"/>
      <c r="K207" s="591"/>
      <c r="L207" s="591"/>
      <c r="M207" s="591"/>
      <c r="N207" s="591"/>
      <c r="O207" s="591"/>
      <c r="P207" s="591"/>
      <c r="Q207" s="591"/>
      <c r="R207" s="591"/>
      <c r="S207" s="591"/>
      <c r="T207" s="591"/>
      <c r="U207" s="591"/>
      <c r="V207" s="591"/>
      <c r="W207" s="596"/>
      <c r="X207" s="597"/>
      <c r="Y207" s="290" t="s">
        <v>13</v>
      </c>
      <c r="Z207" s="290"/>
      <c r="AA207" s="322"/>
      <c r="AB207" s="580" t="s">
        <v>335</v>
      </c>
      <c r="AC207" s="580"/>
      <c r="AD207" s="580"/>
      <c r="AE207" s="581"/>
      <c r="AF207" s="582"/>
      <c r="AG207" s="582"/>
      <c r="AH207" s="582"/>
      <c r="AI207" s="581"/>
      <c r="AJ207" s="582"/>
      <c r="AK207" s="582"/>
      <c r="AL207" s="582"/>
      <c r="AM207" s="581"/>
      <c r="AN207" s="582"/>
      <c r="AO207" s="582"/>
      <c r="AP207" s="601"/>
      <c r="AQ207" s="403"/>
      <c r="AR207" s="386"/>
      <c r="AS207" s="386"/>
      <c r="AT207" s="579"/>
      <c r="AU207" s="386"/>
      <c r="AV207" s="386"/>
      <c r="AW207" s="386"/>
      <c r="AX207" s="387"/>
      <c r="AY207">
        <f t="shared" si="10"/>
        <v>0</v>
      </c>
    </row>
    <row r="208" spans="1:60" ht="18.75" hidden="1" customHeight="1" x14ac:dyDescent="0.15">
      <c r="A208" s="607" t="s">
        <v>317</v>
      </c>
      <c r="B208" s="608"/>
      <c r="C208" s="608"/>
      <c r="D208" s="608"/>
      <c r="E208" s="608"/>
      <c r="F208" s="609"/>
      <c r="G208" s="610"/>
      <c r="H208" s="505" t="s">
        <v>140</v>
      </c>
      <c r="I208" s="505"/>
      <c r="J208" s="505"/>
      <c r="K208" s="505"/>
      <c r="L208" s="505"/>
      <c r="M208" s="505"/>
      <c r="N208" s="505"/>
      <c r="O208" s="506"/>
      <c r="P208" s="504" t="s">
        <v>56</v>
      </c>
      <c r="Q208" s="505"/>
      <c r="R208" s="505"/>
      <c r="S208" s="505"/>
      <c r="T208" s="505"/>
      <c r="U208" s="505"/>
      <c r="V208" s="505"/>
      <c r="W208" s="505"/>
      <c r="X208" s="506"/>
      <c r="Y208" s="613"/>
      <c r="Z208" s="614"/>
      <c r="AA208" s="615"/>
      <c r="AB208" s="358" t="s">
        <v>11</v>
      </c>
      <c r="AC208" s="355"/>
      <c r="AD208" s="356"/>
      <c r="AE208" s="151" t="s">
        <v>501</v>
      </c>
      <c r="AF208" s="151"/>
      <c r="AG208" s="151"/>
      <c r="AH208" s="151"/>
      <c r="AI208" s="429" t="s">
        <v>653</v>
      </c>
      <c r="AJ208" s="429"/>
      <c r="AK208" s="429"/>
      <c r="AL208" s="429"/>
      <c r="AM208" s="429" t="s">
        <v>469</v>
      </c>
      <c r="AN208" s="429"/>
      <c r="AO208" s="429"/>
      <c r="AP208" s="429"/>
      <c r="AQ208" s="504" t="s">
        <v>223</v>
      </c>
      <c r="AR208" s="505"/>
      <c r="AS208" s="505"/>
      <c r="AT208" s="506"/>
      <c r="AU208" s="603" t="s">
        <v>129</v>
      </c>
      <c r="AV208" s="604"/>
      <c r="AW208" s="604"/>
      <c r="AX208" s="605"/>
      <c r="AY208">
        <f>COUNTA($H$210)</f>
        <v>0</v>
      </c>
    </row>
    <row r="209" spans="1:51" ht="18.75" hidden="1" customHeight="1" x14ac:dyDescent="0.15">
      <c r="A209" s="583"/>
      <c r="B209" s="584"/>
      <c r="C209" s="584"/>
      <c r="D209" s="584"/>
      <c r="E209" s="584"/>
      <c r="F209" s="585"/>
      <c r="G209" s="611"/>
      <c r="H209" s="446"/>
      <c r="I209" s="446"/>
      <c r="J209" s="446"/>
      <c r="K209" s="446"/>
      <c r="L209" s="446"/>
      <c r="M209" s="446"/>
      <c r="N209" s="446"/>
      <c r="O209" s="447"/>
      <c r="P209" s="612"/>
      <c r="Q209" s="446"/>
      <c r="R209" s="446"/>
      <c r="S209" s="446"/>
      <c r="T209" s="446"/>
      <c r="U209" s="446"/>
      <c r="V209" s="446"/>
      <c r="W209" s="446"/>
      <c r="X209" s="447"/>
      <c r="Y209" s="616"/>
      <c r="Z209" s="617"/>
      <c r="AA209" s="618"/>
      <c r="AB209" s="343"/>
      <c r="AC209" s="339"/>
      <c r="AD209" s="340"/>
      <c r="AE209" s="151"/>
      <c r="AF209" s="151"/>
      <c r="AG209" s="151"/>
      <c r="AH209" s="151"/>
      <c r="AI209" s="429"/>
      <c r="AJ209" s="429"/>
      <c r="AK209" s="429"/>
      <c r="AL209" s="429"/>
      <c r="AM209" s="429"/>
      <c r="AN209" s="429"/>
      <c r="AO209" s="429"/>
      <c r="AP209" s="429"/>
      <c r="AQ209" s="444"/>
      <c r="AR209" s="445"/>
      <c r="AS209" s="446" t="s">
        <v>224</v>
      </c>
      <c r="AT209" s="447"/>
      <c r="AU209" s="444"/>
      <c r="AV209" s="445"/>
      <c r="AW209" s="446" t="s">
        <v>170</v>
      </c>
      <c r="AX209" s="606"/>
      <c r="AY209">
        <f>$AY$208</f>
        <v>0</v>
      </c>
    </row>
    <row r="210" spans="1:51" ht="23.25" hidden="1" customHeight="1" x14ac:dyDescent="0.15">
      <c r="A210" s="583"/>
      <c r="B210" s="584"/>
      <c r="C210" s="584"/>
      <c r="D210" s="584"/>
      <c r="E210" s="584"/>
      <c r="F210" s="585"/>
      <c r="G210" s="619" t="s">
        <v>225</v>
      </c>
      <c r="H210" s="154"/>
      <c r="I210" s="154"/>
      <c r="J210" s="154"/>
      <c r="K210" s="154"/>
      <c r="L210" s="154"/>
      <c r="M210" s="154"/>
      <c r="N210" s="154"/>
      <c r="O210" s="155"/>
      <c r="P210" s="154"/>
      <c r="Q210" s="154"/>
      <c r="R210" s="154"/>
      <c r="S210" s="154"/>
      <c r="T210" s="154"/>
      <c r="U210" s="154"/>
      <c r="V210" s="154"/>
      <c r="W210" s="154"/>
      <c r="X210" s="155"/>
      <c r="Y210" s="622" t="s">
        <v>12</v>
      </c>
      <c r="Z210" s="623"/>
      <c r="AA210" s="624"/>
      <c r="AB210" s="632"/>
      <c r="AC210" s="632"/>
      <c r="AD210" s="632"/>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83"/>
      <c r="B211" s="584"/>
      <c r="C211" s="584"/>
      <c r="D211" s="584"/>
      <c r="E211" s="584"/>
      <c r="F211" s="585"/>
      <c r="G211" s="620"/>
      <c r="H211" s="397"/>
      <c r="I211" s="397"/>
      <c r="J211" s="397"/>
      <c r="K211" s="397"/>
      <c r="L211" s="397"/>
      <c r="M211" s="397"/>
      <c r="N211" s="397"/>
      <c r="O211" s="398"/>
      <c r="P211" s="397"/>
      <c r="Q211" s="397"/>
      <c r="R211" s="397"/>
      <c r="S211" s="397"/>
      <c r="T211" s="397"/>
      <c r="U211" s="397"/>
      <c r="V211" s="397"/>
      <c r="W211" s="397"/>
      <c r="X211" s="398"/>
      <c r="Y211" s="628" t="s">
        <v>51</v>
      </c>
      <c r="Z211" s="629"/>
      <c r="AA211" s="630"/>
      <c r="AB211" s="631"/>
      <c r="AC211" s="631"/>
      <c r="AD211" s="631"/>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83"/>
      <c r="B212" s="584"/>
      <c r="C212" s="584"/>
      <c r="D212" s="584"/>
      <c r="E212" s="584"/>
      <c r="F212" s="585"/>
      <c r="G212" s="621"/>
      <c r="H212" s="157"/>
      <c r="I212" s="157"/>
      <c r="J212" s="157"/>
      <c r="K212" s="157"/>
      <c r="L212" s="157"/>
      <c r="M212" s="157"/>
      <c r="N212" s="157"/>
      <c r="O212" s="158"/>
      <c r="P212" s="397"/>
      <c r="Q212" s="397"/>
      <c r="R212" s="397"/>
      <c r="S212" s="397"/>
      <c r="T212" s="397"/>
      <c r="U212" s="397"/>
      <c r="V212" s="397"/>
      <c r="W212" s="397"/>
      <c r="X212" s="398"/>
      <c r="Y212" s="504" t="s">
        <v>13</v>
      </c>
      <c r="Z212" s="505"/>
      <c r="AA212" s="506"/>
      <c r="AB212" s="625" t="s">
        <v>14</v>
      </c>
      <c r="AC212" s="625"/>
      <c r="AD212" s="625"/>
      <c r="AE212" s="626"/>
      <c r="AF212" s="627"/>
      <c r="AG212" s="627"/>
      <c r="AH212" s="627"/>
      <c r="AI212" s="626"/>
      <c r="AJ212" s="627"/>
      <c r="AK212" s="627"/>
      <c r="AL212" s="627"/>
      <c r="AM212" s="626"/>
      <c r="AN212" s="627"/>
      <c r="AO212" s="627"/>
      <c r="AP212" s="627"/>
      <c r="AQ212" s="405"/>
      <c r="AR212" s="406"/>
      <c r="AS212" s="406"/>
      <c r="AT212" s="407"/>
      <c r="AU212" s="386"/>
      <c r="AV212" s="386"/>
      <c r="AW212" s="386"/>
      <c r="AX212" s="387"/>
      <c r="AY212">
        <f>$AY$208</f>
        <v>0</v>
      </c>
    </row>
    <row r="213" spans="1:51" ht="69.75" hidden="1" customHeight="1" x14ac:dyDescent="0.15">
      <c r="A213" s="662" t="s">
        <v>347</v>
      </c>
      <c r="B213" s="663"/>
      <c r="C213" s="663"/>
      <c r="D213" s="663"/>
      <c r="E213" s="587" t="s">
        <v>305</v>
      </c>
      <c r="F213" s="588"/>
      <c r="G213" s="97" t="s">
        <v>226</v>
      </c>
      <c r="H213" s="633"/>
      <c r="I213" s="634"/>
      <c r="J213" s="634"/>
      <c r="K213" s="634"/>
      <c r="L213" s="634"/>
      <c r="M213" s="634"/>
      <c r="N213" s="634"/>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hidden="1" customHeight="1" thickBot="1" x14ac:dyDescent="0.2">
      <c r="A214" s="516" t="s">
        <v>661</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312</v>
      </c>
      <c r="AP214" s="679"/>
      <c r="AQ214" s="679"/>
      <c r="AR214" s="96"/>
      <c r="AS214" s="678"/>
      <c r="AT214" s="679"/>
      <c r="AU214" s="679"/>
      <c r="AV214" s="679"/>
      <c r="AW214" s="679"/>
      <c r="AX214" s="680"/>
      <c r="AY214">
        <f>COUNTIF($AR$214,"☑")</f>
        <v>0</v>
      </c>
    </row>
    <row r="215" spans="1:51" ht="45" customHeight="1" x14ac:dyDescent="0.15">
      <c r="A215" s="668" t="s">
        <v>367</v>
      </c>
      <c r="B215" s="669"/>
      <c r="C215" s="671" t="s">
        <v>227</v>
      </c>
      <c r="D215" s="669"/>
      <c r="E215" s="672" t="s">
        <v>243</v>
      </c>
      <c r="F215" s="673"/>
      <c r="G215" s="674" t="s">
        <v>707</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2.25" customHeight="1" x14ac:dyDescent="0.15">
      <c r="A216" s="670"/>
      <c r="B216" s="658"/>
      <c r="C216" s="657"/>
      <c r="D216" s="658"/>
      <c r="E216" s="467" t="s">
        <v>242</v>
      </c>
      <c r="F216" s="469"/>
      <c r="G216" s="153" t="s">
        <v>706</v>
      </c>
      <c r="H216" s="154"/>
      <c r="I216" s="154"/>
      <c r="J216" s="154"/>
      <c r="K216" s="154"/>
      <c r="L216" s="154"/>
      <c r="M216" s="154"/>
      <c r="N216" s="154"/>
      <c r="O216" s="154"/>
      <c r="P216" s="154"/>
      <c r="Q216" s="154"/>
      <c r="R216" s="154"/>
      <c r="S216" s="154"/>
      <c r="T216" s="154"/>
      <c r="U216" s="154"/>
      <c r="V216" s="155"/>
      <c r="W216" s="646" t="s">
        <v>671</v>
      </c>
      <c r="X216" s="647"/>
      <c r="Y216" s="647"/>
      <c r="Z216" s="647"/>
      <c r="AA216" s="648"/>
      <c r="AB216" s="649" t="s">
        <v>708</v>
      </c>
      <c r="AC216" s="650"/>
      <c r="AD216" s="650"/>
      <c r="AE216" s="650"/>
      <c r="AF216" s="650"/>
      <c r="AG216" s="650"/>
      <c r="AH216" s="650"/>
      <c r="AI216" s="650"/>
      <c r="AJ216" s="650"/>
      <c r="AK216" s="650"/>
      <c r="AL216" s="650"/>
      <c r="AM216" s="650"/>
      <c r="AN216" s="650"/>
      <c r="AO216" s="650"/>
      <c r="AP216" s="650"/>
      <c r="AQ216" s="650"/>
      <c r="AR216" s="650"/>
      <c r="AS216" s="650"/>
      <c r="AT216" s="650"/>
      <c r="AU216" s="650"/>
      <c r="AV216" s="650"/>
      <c r="AW216" s="650"/>
      <c r="AX216" s="651"/>
    </row>
    <row r="217" spans="1:51" ht="21" customHeight="1" x14ac:dyDescent="0.15">
      <c r="A217" s="670"/>
      <c r="B217" s="658"/>
      <c r="C217" s="657"/>
      <c r="D217" s="658"/>
      <c r="E217" s="334"/>
      <c r="F217" s="336"/>
      <c r="G217" s="156"/>
      <c r="H217" s="157"/>
      <c r="I217" s="157"/>
      <c r="J217" s="157"/>
      <c r="K217" s="157"/>
      <c r="L217" s="157"/>
      <c r="M217" s="157"/>
      <c r="N217" s="157"/>
      <c r="O217" s="157"/>
      <c r="P217" s="157"/>
      <c r="Q217" s="157"/>
      <c r="R217" s="157"/>
      <c r="S217" s="157"/>
      <c r="T217" s="157"/>
      <c r="U217" s="157"/>
      <c r="V217" s="158"/>
      <c r="W217" s="652" t="s">
        <v>672</v>
      </c>
      <c r="X217" s="653"/>
      <c r="Y217" s="653"/>
      <c r="Z217" s="653"/>
      <c r="AA217" s="654"/>
      <c r="AB217" s="649" t="s">
        <v>709</v>
      </c>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34.5" customHeight="1" x14ac:dyDescent="0.15">
      <c r="A218" s="670"/>
      <c r="B218" s="658"/>
      <c r="C218" s="655" t="s">
        <v>684</v>
      </c>
      <c r="D218" s="656"/>
      <c r="E218" s="467" t="s">
        <v>363</v>
      </c>
      <c r="F218" s="469"/>
      <c r="G218" s="636" t="s">
        <v>230</v>
      </c>
      <c r="H218" s="637"/>
      <c r="I218" s="637"/>
      <c r="J218" s="659"/>
      <c r="K218" s="660"/>
      <c r="L218" s="660"/>
      <c r="M218" s="660"/>
      <c r="N218" s="660"/>
      <c r="O218" s="660"/>
      <c r="P218" s="660"/>
      <c r="Q218" s="660"/>
      <c r="R218" s="660"/>
      <c r="S218" s="660"/>
      <c r="T218" s="661"/>
      <c r="U218" s="634"/>
      <c r="V218" s="634"/>
      <c r="W218" s="634"/>
      <c r="X218" s="634"/>
      <c r="Y218" s="634"/>
      <c r="Z218" s="634"/>
      <c r="AA218" s="634"/>
      <c r="AB218" s="634"/>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c r="AY218" s="85"/>
    </row>
    <row r="219" spans="1:51" ht="34.5" customHeight="1" x14ac:dyDescent="0.15">
      <c r="A219" s="670"/>
      <c r="B219" s="658"/>
      <c r="C219" s="657"/>
      <c r="D219" s="658"/>
      <c r="E219" s="331"/>
      <c r="F219" s="333"/>
      <c r="G219" s="636" t="s">
        <v>685</v>
      </c>
      <c r="H219" s="637"/>
      <c r="I219" s="637"/>
      <c r="J219" s="637"/>
      <c r="K219" s="637"/>
      <c r="L219" s="637"/>
      <c r="M219" s="637"/>
      <c r="N219" s="637"/>
      <c r="O219" s="637"/>
      <c r="P219" s="637"/>
      <c r="Q219" s="637"/>
      <c r="R219" s="637"/>
      <c r="S219" s="637"/>
      <c r="T219" s="637"/>
      <c r="U219" s="633"/>
      <c r="V219" s="634"/>
      <c r="W219" s="634"/>
      <c r="X219" s="634"/>
      <c r="Y219" s="634"/>
      <c r="Z219" s="634"/>
      <c r="AA219" s="634"/>
      <c r="AB219" s="634"/>
      <c r="AC219" s="634"/>
      <c r="AD219" s="634"/>
      <c r="AE219" s="634"/>
      <c r="AF219" s="634"/>
      <c r="AG219" s="634"/>
      <c r="AH219" s="634"/>
      <c r="AI219" s="634"/>
      <c r="AJ219" s="634"/>
      <c r="AK219" s="634"/>
      <c r="AL219" s="634"/>
      <c r="AM219" s="634"/>
      <c r="AN219" s="634"/>
      <c r="AO219" s="634"/>
      <c r="AP219" s="634"/>
      <c r="AQ219" s="634"/>
      <c r="AR219" s="634"/>
      <c r="AS219" s="634"/>
      <c r="AT219" s="634"/>
      <c r="AU219" s="634"/>
      <c r="AV219" s="634"/>
      <c r="AW219" s="634"/>
      <c r="AX219" s="635"/>
      <c r="AY219" s="85"/>
    </row>
    <row r="220" spans="1:51" ht="34.5" customHeight="1" thickBot="1" x14ac:dyDescent="0.2">
      <c r="A220" s="670"/>
      <c r="B220" s="658"/>
      <c r="C220" s="657"/>
      <c r="D220" s="658"/>
      <c r="E220" s="334"/>
      <c r="F220" s="336"/>
      <c r="G220" s="636" t="s">
        <v>672</v>
      </c>
      <c r="H220" s="637"/>
      <c r="I220" s="637"/>
      <c r="J220" s="637"/>
      <c r="K220" s="637"/>
      <c r="L220" s="637"/>
      <c r="M220" s="637"/>
      <c r="N220" s="637"/>
      <c r="O220" s="637"/>
      <c r="P220" s="637"/>
      <c r="Q220" s="637"/>
      <c r="R220" s="637"/>
      <c r="S220" s="637"/>
      <c r="T220" s="637"/>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8" t="s">
        <v>45</v>
      </c>
      <c r="B221" s="639"/>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39"/>
      <c r="AL221" s="639"/>
      <c r="AM221" s="639"/>
      <c r="AN221" s="639"/>
      <c r="AO221" s="639"/>
      <c r="AP221" s="639"/>
      <c r="AQ221" s="639"/>
      <c r="AR221" s="639"/>
      <c r="AS221" s="639"/>
      <c r="AT221" s="639"/>
      <c r="AU221" s="639"/>
      <c r="AV221" s="639"/>
      <c r="AW221" s="639"/>
      <c r="AX221" s="640"/>
    </row>
    <row r="222" spans="1:51" ht="27" customHeight="1" x14ac:dyDescent="0.15">
      <c r="A222" s="5"/>
      <c r="B222" s="6"/>
      <c r="C222" s="641" t="s">
        <v>30</v>
      </c>
      <c r="D222" s="642"/>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2" t="s">
        <v>34</v>
      </c>
      <c r="AE222" s="642"/>
      <c r="AF222" s="642"/>
      <c r="AG222" s="644" t="s">
        <v>29</v>
      </c>
      <c r="AH222" s="642"/>
      <c r="AI222" s="642"/>
      <c r="AJ222" s="642"/>
      <c r="AK222" s="642"/>
      <c r="AL222" s="642"/>
      <c r="AM222" s="642"/>
      <c r="AN222" s="642"/>
      <c r="AO222" s="642"/>
      <c r="AP222" s="642"/>
      <c r="AQ222" s="642"/>
      <c r="AR222" s="642"/>
      <c r="AS222" s="642"/>
      <c r="AT222" s="642"/>
      <c r="AU222" s="642"/>
      <c r="AV222" s="642"/>
      <c r="AW222" s="642"/>
      <c r="AX222" s="645"/>
    </row>
    <row r="223" spans="1:51" ht="48.7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696</v>
      </c>
      <c r="AE223" s="722"/>
      <c r="AF223" s="722"/>
      <c r="AG223" s="723" t="s">
        <v>758</v>
      </c>
      <c r="AH223" s="724"/>
      <c r="AI223" s="724"/>
      <c r="AJ223" s="724"/>
      <c r="AK223" s="724"/>
      <c r="AL223" s="724"/>
      <c r="AM223" s="724"/>
      <c r="AN223" s="724"/>
      <c r="AO223" s="724"/>
      <c r="AP223" s="724"/>
      <c r="AQ223" s="724"/>
      <c r="AR223" s="724"/>
      <c r="AS223" s="724"/>
      <c r="AT223" s="724"/>
      <c r="AU223" s="724"/>
      <c r="AV223" s="724"/>
      <c r="AW223" s="724"/>
      <c r="AX223" s="725"/>
    </row>
    <row r="224" spans="1:51" ht="62.2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696</v>
      </c>
      <c r="AE224" s="703"/>
      <c r="AF224" s="703"/>
      <c r="AG224" s="729" t="s">
        <v>710</v>
      </c>
      <c r="AH224" s="730"/>
      <c r="AI224" s="730"/>
      <c r="AJ224" s="730"/>
      <c r="AK224" s="730"/>
      <c r="AL224" s="730"/>
      <c r="AM224" s="730"/>
      <c r="AN224" s="730"/>
      <c r="AO224" s="730"/>
      <c r="AP224" s="730"/>
      <c r="AQ224" s="730"/>
      <c r="AR224" s="730"/>
      <c r="AS224" s="730"/>
      <c r="AT224" s="730"/>
      <c r="AU224" s="730"/>
      <c r="AV224" s="730"/>
      <c r="AW224" s="730"/>
      <c r="AX224" s="731"/>
    </row>
    <row r="225" spans="1:50" ht="47.2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696</v>
      </c>
      <c r="AE225" s="736"/>
      <c r="AF225" s="736"/>
      <c r="AG225" s="527" t="s">
        <v>711</v>
      </c>
      <c r="AH225" s="397"/>
      <c r="AI225" s="397"/>
      <c r="AJ225" s="397"/>
      <c r="AK225" s="397"/>
      <c r="AL225" s="397"/>
      <c r="AM225" s="397"/>
      <c r="AN225" s="397"/>
      <c r="AO225" s="397"/>
      <c r="AP225" s="397"/>
      <c r="AQ225" s="397"/>
      <c r="AR225" s="397"/>
      <c r="AS225" s="397"/>
      <c r="AT225" s="397"/>
      <c r="AU225" s="397"/>
      <c r="AV225" s="397"/>
      <c r="AW225" s="397"/>
      <c r="AX225" s="694"/>
    </row>
    <row r="226" spans="1:50" ht="27" customHeight="1" x14ac:dyDescent="0.15">
      <c r="A226" s="137"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696</v>
      </c>
      <c r="AE226" s="692"/>
      <c r="AF226" s="692"/>
      <c r="AG226" s="526" t="s">
        <v>713</v>
      </c>
      <c r="AH226" s="154"/>
      <c r="AI226" s="154"/>
      <c r="AJ226" s="154"/>
      <c r="AK226" s="154"/>
      <c r="AL226" s="154"/>
      <c r="AM226" s="154"/>
      <c r="AN226" s="154"/>
      <c r="AO226" s="154"/>
      <c r="AP226" s="154"/>
      <c r="AQ226" s="154"/>
      <c r="AR226" s="154"/>
      <c r="AS226" s="154"/>
      <c r="AT226" s="154"/>
      <c r="AU226" s="154"/>
      <c r="AV226" s="154"/>
      <c r="AW226" s="154"/>
      <c r="AX226" s="693"/>
    </row>
    <row r="227" spans="1:50" ht="35.25" customHeight="1" x14ac:dyDescent="0.15">
      <c r="A227" s="682"/>
      <c r="B227" s="683"/>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712</v>
      </c>
      <c r="AE227" s="703"/>
      <c r="AF227" s="704"/>
      <c r="AG227" s="527"/>
      <c r="AH227" s="397"/>
      <c r="AI227" s="397"/>
      <c r="AJ227" s="397"/>
      <c r="AK227" s="397"/>
      <c r="AL227" s="397"/>
      <c r="AM227" s="397"/>
      <c r="AN227" s="397"/>
      <c r="AO227" s="397"/>
      <c r="AP227" s="397"/>
      <c r="AQ227" s="397"/>
      <c r="AR227" s="397"/>
      <c r="AS227" s="397"/>
      <c r="AT227" s="397"/>
      <c r="AU227" s="397"/>
      <c r="AV227" s="397"/>
      <c r="AW227" s="397"/>
      <c r="AX227" s="694"/>
    </row>
    <row r="228" spans="1:50" ht="26.25" customHeight="1" x14ac:dyDescent="0.15">
      <c r="A228" s="682"/>
      <c r="B228" s="683"/>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712</v>
      </c>
      <c r="AE228" s="709"/>
      <c r="AF228" s="709"/>
      <c r="AG228" s="527"/>
      <c r="AH228" s="397"/>
      <c r="AI228" s="397"/>
      <c r="AJ228" s="397"/>
      <c r="AK228" s="397"/>
      <c r="AL228" s="397"/>
      <c r="AM228" s="397"/>
      <c r="AN228" s="397"/>
      <c r="AO228" s="397"/>
      <c r="AP228" s="397"/>
      <c r="AQ228" s="397"/>
      <c r="AR228" s="397"/>
      <c r="AS228" s="397"/>
      <c r="AT228" s="397"/>
      <c r="AU228" s="397"/>
      <c r="AV228" s="397"/>
      <c r="AW228" s="397"/>
      <c r="AX228" s="694"/>
    </row>
    <row r="229" spans="1:50" ht="26.25" customHeight="1" x14ac:dyDescent="0.15">
      <c r="A229" s="682"/>
      <c r="B229" s="684"/>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714</v>
      </c>
      <c r="AE229" s="755"/>
      <c r="AF229" s="755"/>
      <c r="AG229" s="756"/>
      <c r="AH229" s="757"/>
      <c r="AI229" s="757"/>
      <c r="AJ229" s="757"/>
      <c r="AK229" s="757"/>
      <c r="AL229" s="757"/>
      <c r="AM229" s="757"/>
      <c r="AN229" s="757"/>
      <c r="AO229" s="757"/>
      <c r="AP229" s="757"/>
      <c r="AQ229" s="757"/>
      <c r="AR229" s="757"/>
      <c r="AS229" s="757"/>
      <c r="AT229" s="757"/>
      <c r="AU229" s="757"/>
      <c r="AV229" s="757"/>
      <c r="AW229" s="757"/>
      <c r="AX229" s="758"/>
    </row>
    <row r="230" spans="1:50" ht="34.5" customHeight="1" x14ac:dyDescent="0.15">
      <c r="A230" s="682"/>
      <c r="B230" s="684"/>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696</v>
      </c>
      <c r="AE230" s="703"/>
      <c r="AF230" s="703"/>
      <c r="AG230" s="729" t="s">
        <v>756</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2"/>
      <c r="B231" s="684"/>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714</v>
      </c>
      <c r="AE231" s="703"/>
      <c r="AF231" s="703"/>
      <c r="AG231" s="729"/>
      <c r="AH231" s="730"/>
      <c r="AI231" s="730"/>
      <c r="AJ231" s="730"/>
      <c r="AK231" s="730"/>
      <c r="AL231" s="730"/>
      <c r="AM231" s="730"/>
      <c r="AN231" s="730"/>
      <c r="AO231" s="730"/>
      <c r="AP231" s="730"/>
      <c r="AQ231" s="730"/>
      <c r="AR231" s="730"/>
      <c r="AS231" s="730"/>
      <c r="AT231" s="730"/>
      <c r="AU231" s="730"/>
      <c r="AV231" s="730"/>
      <c r="AW231" s="730"/>
      <c r="AX231" s="731"/>
    </row>
    <row r="232" spans="1:50" ht="33.75" customHeight="1" x14ac:dyDescent="0.15">
      <c r="A232" s="682"/>
      <c r="B232" s="684"/>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696</v>
      </c>
      <c r="AE232" s="703"/>
      <c r="AF232" s="703"/>
      <c r="AG232" s="729" t="s">
        <v>716</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2"/>
      <c r="B233" s="684"/>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714</v>
      </c>
      <c r="AE233" s="736"/>
      <c r="AF233" s="736"/>
      <c r="AG233" s="751"/>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2"/>
      <c r="B234" s="684"/>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714</v>
      </c>
      <c r="AE234" s="703"/>
      <c r="AF234" s="704"/>
      <c r="AG234" s="729"/>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5"/>
      <c r="B235" s="686"/>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696</v>
      </c>
      <c r="AE235" s="744"/>
      <c r="AF235" s="745"/>
      <c r="AG235" s="746" t="s">
        <v>715</v>
      </c>
      <c r="AH235" s="747"/>
      <c r="AI235" s="747"/>
      <c r="AJ235" s="747"/>
      <c r="AK235" s="747"/>
      <c r="AL235" s="747"/>
      <c r="AM235" s="747"/>
      <c r="AN235" s="747"/>
      <c r="AO235" s="747"/>
      <c r="AP235" s="747"/>
      <c r="AQ235" s="747"/>
      <c r="AR235" s="747"/>
      <c r="AS235" s="747"/>
      <c r="AT235" s="747"/>
      <c r="AU235" s="747"/>
      <c r="AV235" s="747"/>
      <c r="AW235" s="747"/>
      <c r="AX235" s="748"/>
    </row>
    <row r="236" spans="1:50" ht="30.75"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4" t="s">
        <v>696</v>
      </c>
      <c r="AE236" s="755"/>
      <c r="AF236" s="764"/>
      <c r="AG236" s="756" t="s">
        <v>717</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2"/>
      <c r="B237" s="684"/>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714</v>
      </c>
      <c r="AE237" s="769"/>
      <c r="AF237" s="769"/>
      <c r="AG237" s="729"/>
      <c r="AH237" s="730"/>
      <c r="AI237" s="730"/>
      <c r="AJ237" s="730"/>
      <c r="AK237" s="730"/>
      <c r="AL237" s="730"/>
      <c r="AM237" s="730"/>
      <c r="AN237" s="730"/>
      <c r="AO237" s="730"/>
      <c r="AP237" s="730"/>
      <c r="AQ237" s="730"/>
      <c r="AR237" s="730"/>
      <c r="AS237" s="730"/>
      <c r="AT237" s="730"/>
      <c r="AU237" s="730"/>
      <c r="AV237" s="730"/>
      <c r="AW237" s="730"/>
      <c r="AX237" s="731"/>
    </row>
    <row r="238" spans="1:50" ht="33.75" customHeight="1" x14ac:dyDescent="0.15">
      <c r="A238" s="682"/>
      <c r="B238" s="684"/>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696</v>
      </c>
      <c r="AE238" s="703"/>
      <c r="AF238" s="703"/>
      <c r="AG238" s="729" t="s">
        <v>718</v>
      </c>
      <c r="AH238" s="730"/>
      <c r="AI238" s="730"/>
      <c r="AJ238" s="730"/>
      <c r="AK238" s="730"/>
      <c r="AL238" s="730"/>
      <c r="AM238" s="730"/>
      <c r="AN238" s="730"/>
      <c r="AO238" s="730"/>
      <c r="AP238" s="730"/>
      <c r="AQ238" s="730"/>
      <c r="AR238" s="730"/>
      <c r="AS238" s="730"/>
      <c r="AT238" s="730"/>
      <c r="AU238" s="730"/>
      <c r="AV238" s="730"/>
      <c r="AW238" s="730"/>
      <c r="AX238" s="731"/>
    </row>
    <row r="239" spans="1:50" ht="30.75" customHeight="1" x14ac:dyDescent="0.15">
      <c r="A239" s="685"/>
      <c r="B239" s="686"/>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696</v>
      </c>
      <c r="AE239" s="703"/>
      <c r="AF239" s="703"/>
      <c r="AG239" s="528" t="s">
        <v>719</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8"/>
      <c r="AD240" s="691"/>
      <c r="AE240" s="692"/>
      <c r="AF240" s="781"/>
      <c r="AG240" s="526"/>
      <c r="AH240" s="154"/>
      <c r="AI240" s="154"/>
      <c r="AJ240" s="154"/>
      <c r="AK240" s="154"/>
      <c r="AL240" s="154"/>
      <c r="AM240" s="154"/>
      <c r="AN240" s="154"/>
      <c r="AO240" s="154"/>
      <c r="AP240" s="154"/>
      <c r="AQ240" s="154"/>
      <c r="AR240" s="154"/>
      <c r="AS240" s="154"/>
      <c r="AT240" s="154"/>
      <c r="AU240" s="154"/>
      <c r="AV240" s="154"/>
      <c r="AW240" s="154"/>
      <c r="AX240" s="693"/>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527"/>
      <c r="AH241" s="397"/>
      <c r="AI241" s="397"/>
      <c r="AJ241" s="397"/>
      <c r="AK241" s="397"/>
      <c r="AL241" s="397"/>
      <c r="AM241" s="397"/>
      <c r="AN241" s="397"/>
      <c r="AO241" s="397"/>
      <c r="AP241" s="397"/>
      <c r="AQ241" s="397"/>
      <c r="AR241" s="397"/>
      <c r="AS241" s="397"/>
      <c r="AT241" s="397"/>
      <c r="AU241" s="397"/>
      <c r="AV241" s="397"/>
      <c r="AW241" s="397"/>
      <c r="AX241" s="694"/>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527"/>
      <c r="AH242" s="397"/>
      <c r="AI242" s="397"/>
      <c r="AJ242" s="397"/>
      <c r="AK242" s="397"/>
      <c r="AL242" s="397"/>
      <c r="AM242" s="397"/>
      <c r="AN242" s="397"/>
      <c r="AO242" s="397"/>
      <c r="AP242" s="397"/>
      <c r="AQ242" s="397"/>
      <c r="AR242" s="397"/>
      <c r="AS242" s="397"/>
      <c r="AT242" s="397"/>
      <c r="AU242" s="397"/>
      <c r="AV242" s="397"/>
      <c r="AW242" s="397"/>
      <c r="AX242" s="694"/>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527"/>
      <c r="AH243" s="397"/>
      <c r="AI243" s="397"/>
      <c r="AJ243" s="397"/>
      <c r="AK243" s="397"/>
      <c r="AL243" s="397"/>
      <c r="AM243" s="397"/>
      <c r="AN243" s="397"/>
      <c r="AO243" s="397"/>
      <c r="AP243" s="397"/>
      <c r="AQ243" s="397"/>
      <c r="AR243" s="397"/>
      <c r="AS243" s="397"/>
      <c r="AT243" s="397"/>
      <c r="AU243" s="397"/>
      <c r="AV243" s="397"/>
      <c r="AW243" s="397"/>
      <c r="AX243" s="694"/>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527"/>
      <c r="AH244" s="397"/>
      <c r="AI244" s="397"/>
      <c r="AJ244" s="397"/>
      <c r="AK244" s="397"/>
      <c r="AL244" s="397"/>
      <c r="AM244" s="397"/>
      <c r="AN244" s="397"/>
      <c r="AO244" s="397"/>
      <c r="AP244" s="397"/>
      <c r="AQ244" s="397"/>
      <c r="AR244" s="397"/>
      <c r="AS244" s="397"/>
      <c r="AT244" s="397"/>
      <c r="AU244" s="397"/>
      <c r="AV244" s="397"/>
      <c r="AW244" s="397"/>
      <c r="AX244" s="694"/>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527"/>
      <c r="AH245" s="397"/>
      <c r="AI245" s="397"/>
      <c r="AJ245" s="397"/>
      <c r="AK245" s="397"/>
      <c r="AL245" s="397"/>
      <c r="AM245" s="397"/>
      <c r="AN245" s="397"/>
      <c r="AO245" s="397"/>
      <c r="AP245" s="397"/>
      <c r="AQ245" s="397"/>
      <c r="AR245" s="397"/>
      <c r="AS245" s="397"/>
      <c r="AT245" s="397"/>
      <c r="AU245" s="397"/>
      <c r="AV245" s="397"/>
      <c r="AW245" s="397"/>
      <c r="AX245" s="694"/>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528"/>
      <c r="AH246" s="157"/>
      <c r="AI246" s="157"/>
      <c r="AJ246" s="157"/>
      <c r="AK246" s="157"/>
      <c r="AL246" s="157"/>
      <c r="AM246" s="157"/>
      <c r="AN246" s="157"/>
      <c r="AO246" s="157"/>
      <c r="AP246" s="157"/>
      <c r="AQ246" s="157"/>
      <c r="AR246" s="157"/>
      <c r="AS246" s="157"/>
      <c r="AT246" s="157"/>
      <c r="AU246" s="157"/>
      <c r="AV246" s="157"/>
      <c r="AW246" s="157"/>
      <c r="AX246" s="759"/>
    </row>
    <row r="247" spans="1:50" ht="174" customHeight="1" x14ac:dyDescent="0.15">
      <c r="A247" s="137" t="s">
        <v>46</v>
      </c>
      <c r="B247" s="138"/>
      <c r="C247" s="141" t="s">
        <v>50</v>
      </c>
      <c r="D247" s="142"/>
      <c r="E247" s="142"/>
      <c r="F247" s="143"/>
      <c r="G247" s="144" t="s">
        <v>757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46.5" customHeight="1" thickBot="1" x14ac:dyDescent="0.2">
      <c r="A248" s="139"/>
      <c r="B248" s="140"/>
      <c r="C248" s="146" t="s">
        <v>54</v>
      </c>
      <c r="D248" s="147"/>
      <c r="E248" s="147"/>
      <c r="F248" s="148"/>
      <c r="G248" s="149" t="s">
        <v>720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760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761</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722</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723</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724</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724</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725</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726</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727</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727</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721</v>
      </c>
      <c r="F266" s="805"/>
      <c r="G266" s="805"/>
      <c r="H266" s="92" t="str">
        <f>IF(E266="","","-")</f>
        <v>-</v>
      </c>
      <c r="I266" s="805"/>
      <c r="J266" s="805"/>
      <c r="K266" s="92" t="str">
        <f>IF(I266="","","-")</f>
        <v/>
      </c>
      <c r="L266" s="121">
        <v>702</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721</v>
      </c>
      <c r="F267" s="805"/>
      <c r="G267" s="805"/>
      <c r="H267" s="92"/>
      <c r="I267" s="805"/>
      <c r="J267" s="805"/>
      <c r="K267" s="92"/>
      <c r="L267" s="121">
        <v>720</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728</v>
      </c>
      <c r="H268" s="805"/>
      <c r="I268" s="805"/>
      <c r="J268" s="152">
        <v>20</v>
      </c>
      <c r="K268" s="152"/>
      <c r="L268" s="121">
        <v>793</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thickBo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324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729</v>
      </c>
      <c r="H310" s="839"/>
      <c r="I310" s="839"/>
      <c r="J310" s="839"/>
      <c r="K310" s="840"/>
      <c r="L310" s="841" t="s">
        <v>733</v>
      </c>
      <c r="M310" s="842"/>
      <c r="N310" s="842"/>
      <c r="O310" s="842"/>
      <c r="P310" s="842"/>
      <c r="Q310" s="842"/>
      <c r="R310" s="842"/>
      <c r="S310" s="842"/>
      <c r="T310" s="842"/>
      <c r="U310" s="842"/>
      <c r="V310" s="842"/>
      <c r="W310" s="842"/>
      <c r="X310" s="843"/>
      <c r="Y310" s="844"/>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t="s">
        <v>730</v>
      </c>
      <c r="H311" s="825"/>
      <c r="I311" s="825"/>
      <c r="J311" s="825"/>
      <c r="K311" s="826"/>
      <c r="L311" s="827" t="s">
        <v>734</v>
      </c>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t="s">
        <v>731</v>
      </c>
      <c r="H312" s="825"/>
      <c r="I312" s="825"/>
      <c r="J312" s="825"/>
      <c r="K312" s="826"/>
      <c r="L312" s="827" t="s">
        <v>735</v>
      </c>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t="s">
        <v>732</v>
      </c>
      <c r="H313" s="825"/>
      <c r="I313" s="825"/>
      <c r="J313" s="825"/>
      <c r="K313" s="826"/>
      <c r="L313" s="827" t="s">
        <v>736</v>
      </c>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29" t="s">
        <v>25</v>
      </c>
      <c r="Q365" s="429"/>
      <c r="R365" s="429"/>
      <c r="S365" s="429"/>
      <c r="T365" s="429"/>
      <c r="U365" s="429"/>
      <c r="V365" s="429"/>
      <c r="W365" s="429"/>
      <c r="X365" s="429"/>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737</v>
      </c>
      <c r="D366" s="875"/>
      <c r="E366" s="875"/>
      <c r="F366" s="875"/>
      <c r="G366" s="875"/>
      <c r="H366" s="875"/>
      <c r="I366" s="875"/>
      <c r="J366" s="876">
        <v>2010005001032</v>
      </c>
      <c r="K366" s="877"/>
      <c r="L366" s="877"/>
      <c r="M366" s="877"/>
      <c r="N366" s="877"/>
      <c r="O366" s="877"/>
      <c r="P366" s="878" t="s">
        <v>738</v>
      </c>
      <c r="Q366" s="879"/>
      <c r="R366" s="879"/>
      <c r="S366" s="879"/>
      <c r="T366" s="879"/>
      <c r="U366" s="879"/>
      <c r="V366" s="879"/>
      <c r="W366" s="879"/>
      <c r="X366" s="879"/>
      <c r="Y366" s="880">
        <v>12</v>
      </c>
      <c r="Z366" s="881"/>
      <c r="AA366" s="881"/>
      <c r="AB366" s="882"/>
      <c r="AC366" s="883" t="s">
        <v>739</v>
      </c>
      <c r="AD366" s="884"/>
      <c r="AE366" s="884"/>
      <c r="AF366" s="884"/>
      <c r="AG366" s="884"/>
      <c r="AH366" s="867" t="s">
        <v>701</v>
      </c>
      <c r="AI366" s="868"/>
      <c r="AJ366" s="868"/>
      <c r="AK366" s="868"/>
      <c r="AL366" s="869" t="s">
        <v>701</v>
      </c>
      <c r="AM366" s="870"/>
      <c r="AN366" s="870"/>
      <c r="AO366" s="871"/>
      <c r="AP366" s="872" t="s">
        <v>701</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29" t="s">
        <v>25</v>
      </c>
      <c r="Q398" s="429"/>
      <c r="R398" s="429"/>
      <c r="S398" s="429"/>
      <c r="T398" s="429"/>
      <c r="U398" s="429"/>
      <c r="V398" s="429"/>
      <c r="W398" s="429"/>
      <c r="X398" s="429"/>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29" t="s">
        <v>25</v>
      </c>
      <c r="Q431" s="429"/>
      <c r="R431" s="429"/>
      <c r="S431" s="429"/>
      <c r="T431" s="429"/>
      <c r="U431" s="429"/>
      <c r="V431" s="429"/>
      <c r="W431" s="429"/>
      <c r="X431" s="429"/>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29" t="s">
        <v>25</v>
      </c>
      <c r="Q464" s="429"/>
      <c r="R464" s="429"/>
      <c r="S464" s="429"/>
      <c r="T464" s="429"/>
      <c r="U464" s="429"/>
      <c r="V464" s="429"/>
      <c r="W464" s="429"/>
      <c r="X464" s="429"/>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29" t="s">
        <v>25</v>
      </c>
      <c r="Q497" s="429"/>
      <c r="R497" s="429"/>
      <c r="S497" s="429"/>
      <c r="T497" s="429"/>
      <c r="U497" s="429"/>
      <c r="V497" s="429"/>
      <c r="W497" s="429"/>
      <c r="X497" s="429"/>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29" t="s">
        <v>25</v>
      </c>
      <c r="Q530" s="429"/>
      <c r="R530" s="429"/>
      <c r="S530" s="429"/>
      <c r="T530" s="429"/>
      <c r="U530" s="429"/>
      <c r="V530" s="429"/>
      <c r="W530" s="429"/>
      <c r="X530" s="429"/>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29" t="s">
        <v>25</v>
      </c>
      <c r="Q563" s="429"/>
      <c r="R563" s="429"/>
      <c r="S563" s="429"/>
      <c r="T563" s="429"/>
      <c r="U563" s="429"/>
      <c r="V563" s="429"/>
      <c r="W563" s="429"/>
      <c r="X563" s="429"/>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29" t="s">
        <v>25</v>
      </c>
      <c r="Q596" s="429"/>
      <c r="R596" s="429"/>
      <c r="S596" s="429"/>
      <c r="T596" s="429"/>
      <c r="U596" s="429"/>
      <c r="V596" s="429"/>
      <c r="W596" s="429"/>
      <c r="X596" s="429"/>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5"/>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499" priority="905">
      <formula>IF(RIGHT(TEXT(P14,"0.#"),1)=".",FALSE,TRUE)</formula>
    </cfRule>
    <cfRule type="expression" dxfId="1498" priority="906">
      <formula>IF(RIGHT(TEXT(P14,"0.#"),1)=".",TRUE,FALSE)</formula>
    </cfRule>
  </conditionalFormatting>
  <conditionalFormatting sqref="P18:AX18">
    <cfRule type="expression" dxfId="1497" priority="903">
      <formula>IF(RIGHT(TEXT(P18,"0.#"),1)=".",FALSE,TRUE)</formula>
    </cfRule>
    <cfRule type="expression" dxfId="1496" priority="904">
      <formula>IF(RIGHT(TEXT(P18,"0.#"),1)=".",TRUE,FALSE)</formula>
    </cfRule>
  </conditionalFormatting>
  <conditionalFormatting sqref="Y311">
    <cfRule type="expression" dxfId="1495" priority="901">
      <formula>IF(RIGHT(TEXT(Y311,"0.#"),1)=".",FALSE,TRUE)</formula>
    </cfRule>
    <cfRule type="expression" dxfId="1494" priority="902">
      <formula>IF(RIGHT(TEXT(Y311,"0.#"),1)=".",TRUE,FALSE)</formula>
    </cfRule>
  </conditionalFormatting>
  <conditionalFormatting sqref="Y320">
    <cfRule type="expression" dxfId="1493" priority="899">
      <formula>IF(RIGHT(TEXT(Y320,"0.#"),1)=".",FALSE,TRUE)</formula>
    </cfRule>
    <cfRule type="expression" dxfId="1492" priority="900">
      <formula>IF(RIGHT(TEXT(Y320,"0.#"),1)=".",TRUE,FALSE)</formula>
    </cfRule>
  </conditionalFormatting>
  <conditionalFormatting sqref="Y351:Y358 Y349 Y338:Y345 Y336 Y325:Y332 Y323">
    <cfRule type="expression" dxfId="1491" priority="879">
      <formula>IF(RIGHT(TEXT(Y323,"0.#"),1)=".",FALSE,TRUE)</formula>
    </cfRule>
    <cfRule type="expression" dxfId="1490" priority="880">
      <formula>IF(RIGHT(TEXT(Y323,"0.#"),1)=".",TRUE,FALSE)</formula>
    </cfRule>
  </conditionalFormatting>
  <conditionalFormatting sqref="P16:AQ17 P15:AX15 P13:AX13">
    <cfRule type="expression" dxfId="1489" priority="897">
      <formula>IF(RIGHT(TEXT(P13,"0.#"),1)=".",FALSE,TRUE)</formula>
    </cfRule>
    <cfRule type="expression" dxfId="1488" priority="898">
      <formula>IF(RIGHT(TEXT(P13,"0.#"),1)=".",TRUE,FALSE)</formula>
    </cfRule>
  </conditionalFormatting>
  <conditionalFormatting sqref="P19:AJ19">
    <cfRule type="expression" dxfId="1487" priority="895">
      <formula>IF(RIGHT(TEXT(P19,"0.#"),1)=".",FALSE,TRUE)</formula>
    </cfRule>
    <cfRule type="expression" dxfId="1486" priority="896">
      <formula>IF(RIGHT(TEXT(P19,"0.#"),1)=".",TRUE,FALSE)</formula>
    </cfRule>
  </conditionalFormatting>
  <conditionalFormatting sqref="AE32 AQ32">
    <cfRule type="expression" dxfId="1485" priority="893">
      <formula>IF(RIGHT(TEXT(AE32,"0.#"),1)=".",FALSE,TRUE)</formula>
    </cfRule>
    <cfRule type="expression" dxfId="1484" priority="894">
      <formula>IF(RIGHT(TEXT(AE32,"0.#"),1)=".",TRUE,FALSE)</formula>
    </cfRule>
  </conditionalFormatting>
  <conditionalFormatting sqref="Y312:Y319 Y310">
    <cfRule type="expression" dxfId="1483" priority="891">
      <formula>IF(RIGHT(TEXT(Y310,"0.#"),1)=".",FALSE,TRUE)</formula>
    </cfRule>
    <cfRule type="expression" dxfId="1482" priority="892">
      <formula>IF(RIGHT(TEXT(Y310,"0.#"),1)=".",TRUE,FALSE)</formula>
    </cfRule>
  </conditionalFormatting>
  <conditionalFormatting sqref="AU311">
    <cfRule type="expression" dxfId="1481" priority="889">
      <formula>IF(RIGHT(TEXT(AU311,"0.#"),1)=".",FALSE,TRUE)</formula>
    </cfRule>
    <cfRule type="expression" dxfId="1480" priority="890">
      <formula>IF(RIGHT(TEXT(AU311,"0.#"),1)=".",TRUE,FALSE)</formula>
    </cfRule>
  </conditionalFormatting>
  <conditionalFormatting sqref="AU320">
    <cfRule type="expression" dxfId="1479" priority="887">
      <formula>IF(RIGHT(TEXT(AU320,"0.#"),1)=".",FALSE,TRUE)</formula>
    </cfRule>
    <cfRule type="expression" dxfId="1478" priority="888">
      <formula>IF(RIGHT(TEXT(AU320,"0.#"),1)=".",TRUE,FALSE)</formula>
    </cfRule>
  </conditionalFormatting>
  <conditionalFormatting sqref="AU312:AU319 AU310">
    <cfRule type="expression" dxfId="1477" priority="885">
      <formula>IF(RIGHT(TEXT(AU310,"0.#"),1)=".",FALSE,TRUE)</formula>
    </cfRule>
    <cfRule type="expression" dxfId="1476" priority="886">
      <formula>IF(RIGHT(TEXT(AU310,"0.#"),1)=".",TRUE,FALSE)</formula>
    </cfRule>
  </conditionalFormatting>
  <conditionalFormatting sqref="Y350 Y337 Y324">
    <cfRule type="expression" dxfId="1475" priority="883">
      <formula>IF(RIGHT(TEXT(Y324,"0.#"),1)=".",FALSE,TRUE)</formula>
    </cfRule>
    <cfRule type="expression" dxfId="1474" priority="884">
      <formula>IF(RIGHT(TEXT(Y324,"0.#"),1)=".",TRUE,FALSE)</formula>
    </cfRule>
  </conditionalFormatting>
  <conditionalFormatting sqref="Y359 Y346 Y333">
    <cfRule type="expression" dxfId="1473" priority="881">
      <formula>IF(RIGHT(TEXT(Y333,"0.#"),1)=".",FALSE,TRUE)</formula>
    </cfRule>
    <cfRule type="expression" dxfId="1472" priority="882">
      <formula>IF(RIGHT(TEXT(Y333,"0.#"),1)=".",TRUE,FALSE)</formula>
    </cfRule>
  </conditionalFormatting>
  <conditionalFormatting sqref="AU350 AU337 AU324">
    <cfRule type="expression" dxfId="1471" priority="877">
      <formula>IF(RIGHT(TEXT(AU324,"0.#"),1)=".",FALSE,TRUE)</formula>
    </cfRule>
    <cfRule type="expression" dxfId="1470" priority="878">
      <formula>IF(RIGHT(TEXT(AU324,"0.#"),1)=".",TRUE,FALSE)</formula>
    </cfRule>
  </conditionalFormatting>
  <conditionalFormatting sqref="AU359 AU346 AU333">
    <cfRule type="expression" dxfId="1469" priority="875">
      <formula>IF(RIGHT(TEXT(AU333,"0.#"),1)=".",FALSE,TRUE)</formula>
    </cfRule>
    <cfRule type="expression" dxfId="1468" priority="876">
      <formula>IF(RIGHT(TEXT(AU333,"0.#"),1)=".",TRUE,FALSE)</formula>
    </cfRule>
  </conditionalFormatting>
  <conditionalFormatting sqref="AU351:AU358 AU349 AU338:AU345 AU336 AU325:AU332 AU323">
    <cfRule type="expression" dxfId="1467" priority="873">
      <formula>IF(RIGHT(TEXT(AU323,"0.#"),1)=".",FALSE,TRUE)</formula>
    </cfRule>
    <cfRule type="expression" dxfId="1466" priority="874">
      <formula>IF(RIGHT(TEXT(AU323,"0.#"),1)=".",TRUE,FALSE)</formula>
    </cfRule>
  </conditionalFormatting>
  <conditionalFormatting sqref="AI32">
    <cfRule type="expression" dxfId="1465" priority="871">
      <formula>IF(RIGHT(TEXT(AI32,"0.#"),1)=".",FALSE,TRUE)</formula>
    </cfRule>
    <cfRule type="expression" dxfId="1464" priority="872">
      <formula>IF(RIGHT(TEXT(AI32,"0.#"),1)=".",TRUE,FALSE)</formula>
    </cfRule>
  </conditionalFormatting>
  <conditionalFormatting sqref="AM32">
    <cfRule type="expression" dxfId="1463" priority="869">
      <formula>IF(RIGHT(TEXT(AM32,"0.#"),1)=".",FALSE,TRUE)</formula>
    </cfRule>
    <cfRule type="expression" dxfId="1462" priority="870">
      <formula>IF(RIGHT(TEXT(AM32,"0.#"),1)=".",TRUE,FALSE)</formula>
    </cfRule>
  </conditionalFormatting>
  <conditionalFormatting sqref="AE33">
    <cfRule type="expression" dxfId="1461" priority="867">
      <formula>IF(RIGHT(TEXT(AE33,"0.#"),1)=".",FALSE,TRUE)</formula>
    </cfRule>
    <cfRule type="expression" dxfId="1460" priority="868">
      <formula>IF(RIGHT(TEXT(AE33,"0.#"),1)=".",TRUE,FALSE)</formula>
    </cfRule>
  </conditionalFormatting>
  <conditionalFormatting sqref="AI33">
    <cfRule type="expression" dxfId="1459" priority="865">
      <formula>IF(RIGHT(TEXT(AI33,"0.#"),1)=".",FALSE,TRUE)</formula>
    </cfRule>
    <cfRule type="expression" dxfId="1458" priority="866">
      <formula>IF(RIGHT(TEXT(AI33,"0.#"),1)=".",TRUE,FALSE)</formula>
    </cfRule>
  </conditionalFormatting>
  <conditionalFormatting sqref="AM33">
    <cfRule type="expression" dxfId="1457" priority="863">
      <formula>IF(RIGHT(TEXT(AM33,"0.#"),1)=".",FALSE,TRUE)</formula>
    </cfRule>
    <cfRule type="expression" dxfId="1456" priority="864">
      <formula>IF(RIGHT(TEXT(AM33,"0.#"),1)=".",TRUE,FALSE)</formula>
    </cfRule>
  </conditionalFormatting>
  <conditionalFormatting sqref="AQ33">
    <cfRule type="expression" dxfId="1455" priority="861">
      <formula>IF(RIGHT(TEXT(AQ33,"0.#"),1)=".",FALSE,TRUE)</formula>
    </cfRule>
    <cfRule type="expression" dxfId="1454" priority="862">
      <formula>IF(RIGHT(TEXT(AQ33,"0.#"),1)=".",TRUE,FALSE)</formula>
    </cfRule>
  </conditionalFormatting>
  <conditionalFormatting sqref="AE210">
    <cfRule type="expression" dxfId="1453" priority="859">
      <formula>IF(RIGHT(TEXT(AE210,"0.#"),1)=".",FALSE,TRUE)</formula>
    </cfRule>
    <cfRule type="expression" dxfId="1452" priority="860">
      <formula>IF(RIGHT(TEXT(AE210,"0.#"),1)=".",TRUE,FALSE)</formula>
    </cfRule>
  </conditionalFormatting>
  <conditionalFormatting sqref="AE211">
    <cfRule type="expression" dxfId="1451" priority="857">
      <formula>IF(RIGHT(TEXT(AE211,"0.#"),1)=".",FALSE,TRUE)</formula>
    </cfRule>
    <cfRule type="expression" dxfId="1450" priority="858">
      <formula>IF(RIGHT(TEXT(AE211,"0.#"),1)=".",TRUE,FALSE)</formula>
    </cfRule>
  </conditionalFormatting>
  <conditionalFormatting sqref="AE212">
    <cfRule type="expression" dxfId="1449" priority="855">
      <formula>IF(RIGHT(TEXT(AE212,"0.#"),1)=".",FALSE,TRUE)</formula>
    </cfRule>
    <cfRule type="expression" dxfId="1448" priority="856">
      <formula>IF(RIGHT(TEXT(AE212,"0.#"),1)=".",TRUE,FALSE)</formula>
    </cfRule>
  </conditionalFormatting>
  <conditionalFormatting sqref="AI212">
    <cfRule type="expression" dxfId="1447" priority="853">
      <formula>IF(RIGHT(TEXT(AI212,"0.#"),1)=".",FALSE,TRUE)</formula>
    </cfRule>
    <cfRule type="expression" dxfId="1446" priority="854">
      <formula>IF(RIGHT(TEXT(AI212,"0.#"),1)=".",TRUE,FALSE)</formula>
    </cfRule>
  </conditionalFormatting>
  <conditionalFormatting sqref="AI211">
    <cfRule type="expression" dxfId="1445" priority="851">
      <formula>IF(RIGHT(TEXT(AI211,"0.#"),1)=".",FALSE,TRUE)</formula>
    </cfRule>
    <cfRule type="expression" dxfId="1444" priority="852">
      <formula>IF(RIGHT(TEXT(AI211,"0.#"),1)=".",TRUE,FALSE)</formula>
    </cfRule>
  </conditionalFormatting>
  <conditionalFormatting sqref="AI210">
    <cfRule type="expression" dxfId="1443" priority="849">
      <formula>IF(RIGHT(TEXT(AI210,"0.#"),1)=".",FALSE,TRUE)</formula>
    </cfRule>
    <cfRule type="expression" dxfId="1442" priority="850">
      <formula>IF(RIGHT(TEXT(AI210,"0.#"),1)=".",TRUE,FALSE)</formula>
    </cfRule>
  </conditionalFormatting>
  <conditionalFormatting sqref="AM210">
    <cfRule type="expression" dxfId="1441" priority="847">
      <formula>IF(RIGHT(TEXT(AM210,"0.#"),1)=".",FALSE,TRUE)</formula>
    </cfRule>
    <cfRule type="expression" dxfId="1440" priority="848">
      <formula>IF(RIGHT(TEXT(AM210,"0.#"),1)=".",TRUE,FALSE)</formula>
    </cfRule>
  </conditionalFormatting>
  <conditionalFormatting sqref="AM211">
    <cfRule type="expression" dxfId="1439" priority="845">
      <formula>IF(RIGHT(TEXT(AM211,"0.#"),1)=".",FALSE,TRUE)</formula>
    </cfRule>
    <cfRule type="expression" dxfId="1438" priority="846">
      <formula>IF(RIGHT(TEXT(AM211,"0.#"),1)=".",TRUE,FALSE)</formula>
    </cfRule>
  </conditionalFormatting>
  <conditionalFormatting sqref="AM212">
    <cfRule type="expression" dxfId="1437" priority="843">
      <formula>IF(RIGHT(TEXT(AM212,"0.#"),1)=".",FALSE,TRUE)</formula>
    </cfRule>
    <cfRule type="expression" dxfId="1436" priority="844">
      <formula>IF(RIGHT(TEXT(AM212,"0.#"),1)=".",TRUE,FALSE)</formula>
    </cfRule>
  </conditionalFormatting>
  <conditionalFormatting sqref="AL368:AO395">
    <cfRule type="expression" dxfId="1435" priority="839">
      <formula>IF(AND(AL368&gt;=0, RIGHT(TEXT(AL368,"0.#"),1)&lt;&gt;"."),TRUE,FALSE)</formula>
    </cfRule>
    <cfRule type="expression" dxfId="1434" priority="840">
      <formula>IF(AND(AL368&gt;=0, RIGHT(TEXT(AL368,"0.#"),1)="."),TRUE,FALSE)</formula>
    </cfRule>
    <cfRule type="expression" dxfId="1433" priority="841">
      <formula>IF(AND(AL368&lt;0, RIGHT(TEXT(AL368,"0.#"),1)&lt;&gt;"."),TRUE,FALSE)</formula>
    </cfRule>
    <cfRule type="expression" dxfId="1432" priority="842">
      <formula>IF(AND(AL368&lt;0, RIGHT(TEXT(AL368,"0.#"),1)="."),TRUE,FALSE)</formula>
    </cfRule>
  </conditionalFormatting>
  <conditionalFormatting sqref="AQ210:AQ212">
    <cfRule type="expression" dxfId="1431" priority="837">
      <formula>IF(RIGHT(TEXT(AQ210,"0.#"),1)=".",FALSE,TRUE)</formula>
    </cfRule>
    <cfRule type="expression" dxfId="1430" priority="838">
      <formula>IF(RIGHT(TEXT(AQ210,"0.#"),1)=".",TRUE,FALSE)</formula>
    </cfRule>
  </conditionalFormatting>
  <conditionalFormatting sqref="AU210:AU212">
    <cfRule type="expression" dxfId="1429" priority="835">
      <formula>IF(RIGHT(TEXT(AU210,"0.#"),1)=".",FALSE,TRUE)</formula>
    </cfRule>
    <cfRule type="expression" dxfId="1428" priority="836">
      <formula>IF(RIGHT(TEXT(AU210,"0.#"),1)=".",TRUE,FALSE)</formula>
    </cfRule>
  </conditionalFormatting>
  <conditionalFormatting sqref="Y368:Y395">
    <cfRule type="expression" dxfId="1427" priority="833">
      <formula>IF(RIGHT(TEXT(Y368,"0.#"),1)=".",FALSE,TRUE)</formula>
    </cfRule>
    <cfRule type="expression" dxfId="1426" priority="834">
      <formula>IF(RIGHT(TEXT(Y368,"0.#"),1)=".",TRUE,FALSE)</formula>
    </cfRule>
  </conditionalFormatting>
  <conditionalFormatting sqref="AL631:AO660">
    <cfRule type="expression" dxfId="1425" priority="829">
      <formula>IF(AND(AL631&gt;=0, RIGHT(TEXT(AL631,"0.#"),1)&lt;&gt;"."),TRUE,FALSE)</formula>
    </cfRule>
    <cfRule type="expression" dxfId="1424" priority="830">
      <formula>IF(AND(AL631&gt;=0, RIGHT(TEXT(AL631,"0.#"),1)="."),TRUE,FALSE)</formula>
    </cfRule>
    <cfRule type="expression" dxfId="1423" priority="831">
      <formula>IF(AND(AL631&lt;0, RIGHT(TEXT(AL631,"0.#"),1)&lt;&gt;"."),TRUE,FALSE)</formula>
    </cfRule>
    <cfRule type="expression" dxfId="1422" priority="832">
      <formula>IF(AND(AL631&lt;0, RIGHT(TEXT(AL631,"0.#"),1)="."),TRUE,FALSE)</formula>
    </cfRule>
  </conditionalFormatting>
  <conditionalFormatting sqref="Y631:Y660">
    <cfRule type="expression" dxfId="1421" priority="827">
      <formula>IF(RIGHT(TEXT(Y631,"0.#"),1)=".",FALSE,TRUE)</formula>
    </cfRule>
    <cfRule type="expression" dxfId="1420" priority="828">
      <formula>IF(RIGHT(TEXT(Y631,"0.#"),1)=".",TRUE,FALSE)</formula>
    </cfRule>
  </conditionalFormatting>
  <conditionalFormatting sqref="AL366:AO367">
    <cfRule type="expression" dxfId="1419" priority="823">
      <formula>IF(AND(AL366&gt;=0, RIGHT(TEXT(AL366,"0.#"),1)&lt;&gt;"."),TRUE,FALSE)</formula>
    </cfRule>
    <cfRule type="expression" dxfId="1418" priority="824">
      <formula>IF(AND(AL366&gt;=0, RIGHT(TEXT(AL366,"0.#"),1)="."),TRUE,FALSE)</formula>
    </cfRule>
    <cfRule type="expression" dxfId="1417" priority="825">
      <formula>IF(AND(AL366&lt;0, RIGHT(TEXT(AL366,"0.#"),1)&lt;&gt;"."),TRUE,FALSE)</formula>
    </cfRule>
    <cfRule type="expression" dxfId="1416" priority="826">
      <formula>IF(AND(AL366&lt;0, RIGHT(TEXT(AL366,"0.#"),1)="."),TRUE,FALSE)</formula>
    </cfRule>
  </conditionalFormatting>
  <conditionalFormatting sqref="Y366:Y367">
    <cfRule type="expression" dxfId="1415" priority="821">
      <formula>IF(RIGHT(TEXT(Y366,"0.#"),1)=".",FALSE,TRUE)</formula>
    </cfRule>
    <cfRule type="expression" dxfId="1414" priority="822">
      <formula>IF(RIGHT(TEXT(Y366,"0.#"),1)=".",TRUE,FALSE)</formula>
    </cfRule>
  </conditionalFormatting>
  <conditionalFormatting sqref="Y401:Y428">
    <cfRule type="expression" dxfId="1413" priority="759">
      <formula>IF(RIGHT(TEXT(Y401,"0.#"),1)=".",FALSE,TRUE)</formula>
    </cfRule>
    <cfRule type="expression" dxfId="1412" priority="760">
      <formula>IF(RIGHT(TEXT(Y401,"0.#"),1)=".",TRUE,FALSE)</formula>
    </cfRule>
  </conditionalFormatting>
  <conditionalFormatting sqref="Y399:Y400">
    <cfRule type="expression" dxfId="1411" priority="753">
      <formula>IF(RIGHT(TEXT(Y399,"0.#"),1)=".",FALSE,TRUE)</formula>
    </cfRule>
    <cfRule type="expression" dxfId="1410" priority="754">
      <formula>IF(RIGHT(TEXT(Y399,"0.#"),1)=".",TRUE,FALSE)</formula>
    </cfRule>
  </conditionalFormatting>
  <conditionalFormatting sqref="Y434:Y461">
    <cfRule type="expression" dxfId="1409" priority="747">
      <formula>IF(RIGHT(TEXT(Y434,"0.#"),1)=".",FALSE,TRUE)</formula>
    </cfRule>
    <cfRule type="expression" dxfId="1408" priority="748">
      <formula>IF(RIGHT(TEXT(Y434,"0.#"),1)=".",TRUE,FALSE)</formula>
    </cfRule>
  </conditionalFormatting>
  <conditionalFormatting sqref="Y432:Y433">
    <cfRule type="expression" dxfId="1407" priority="741">
      <formula>IF(RIGHT(TEXT(Y432,"0.#"),1)=".",FALSE,TRUE)</formula>
    </cfRule>
    <cfRule type="expression" dxfId="1406" priority="742">
      <formula>IF(RIGHT(TEXT(Y432,"0.#"),1)=".",TRUE,FALSE)</formula>
    </cfRule>
  </conditionalFormatting>
  <conditionalFormatting sqref="Y467:Y494">
    <cfRule type="expression" dxfId="1405" priority="735">
      <formula>IF(RIGHT(TEXT(Y467,"0.#"),1)=".",FALSE,TRUE)</formula>
    </cfRule>
    <cfRule type="expression" dxfId="1404" priority="736">
      <formula>IF(RIGHT(TEXT(Y467,"0.#"),1)=".",TRUE,FALSE)</formula>
    </cfRule>
  </conditionalFormatting>
  <conditionalFormatting sqref="Y465:Y466">
    <cfRule type="expression" dxfId="1403" priority="729">
      <formula>IF(RIGHT(TEXT(Y465,"0.#"),1)=".",FALSE,TRUE)</formula>
    </cfRule>
    <cfRule type="expression" dxfId="1402" priority="730">
      <formula>IF(RIGHT(TEXT(Y465,"0.#"),1)=".",TRUE,FALSE)</formula>
    </cfRule>
  </conditionalFormatting>
  <conditionalFormatting sqref="Y500:Y527">
    <cfRule type="expression" dxfId="1401" priority="723">
      <formula>IF(RIGHT(TEXT(Y500,"0.#"),1)=".",FALSE,TRUE)</formula>
    </cfRule>
    <cfRule type="expression" dxfId="1400" priority="724">
      <formula>IF(RIGHT(TEXT(Y500,"0.#"),1)=".",TRUE,FALSE)</formula>
    </cfRule>
  </conditionalFormatting>
  <conditionalFormatting sqref="Y498:Y499">
    <cfRule type="expression" dxfId="1399" priority="717">
      <formula>IF(RIGHT(TEXT(Y498,"0.#"),1)=".",FALSE,TRUE)</formula>
    </cfRule>
    <cfRule type="expression" dxfId="1398" priority="718">
      <formula>IF(RIGHT(TEXT(Y498,"0.#"),1)=".",TRUE,FALSE)</formula>
    </cfRule>
  </conditionalFormatting>
  <conditionalFormatting sqref="Y533:Y560">
    <cfRule type="expression" dxfId="1397" priority="711">
      <formula>IF(RIGHT(TEXT(Y533,"0.#"),1)=".",FALSE,TRUE)</formula>
    </cfRule>
    <cfRule type="expression" dxfId="1396" priority="712">
      <formula>IF(RIGHT(TEXT(Y533,"0.#"),1)=".",TRUE,FALSE)</formula>
    </cfRule>
  </conditionalFormatting>
  <conditionalFormatting sqref="W23">
    <cfRule type="expression" dxfId="1395" priority="819">
      <formula>IF(RIGHT(TEXT(W23,"0.#"),1)=".",FALSE,TRUE)</formula>
    </cfRule>
    <cfRule type="expression" dxfId="1394" priority="820">
      <formula>IF(RIGHT(TEXT(W23,"0.#"),1)=".",TRUE,FALSE)</formula>
    </cfRule>
  </conditionalFormatting>
  <conditionalFormatting sqref="W24:W27">
    <cfRule type="expression" dxfId="1393" priority="817">
      <formula>IF(RIGHT(TEXT(W24,"0.#"),1)=".",FALSE,TRUE)</formula>
    </cfRule>
    <cfRule type="expression" dxfId="1392" priority="818">
      <formula>IF(RIGHT(TEXT(W24,"0.#"),1)=".",TRUE,FALSE)</formula>
    </cfRule>
  </conditionalFormatting>
  <conditionalFormatting sqref="W28">
    <cfRule type="expression" dxfId="1391" priority="815">
      <formula>IF(RIGHT(TEXT(W28,"0.#"),1)=".",FALSE,TRUE)</formula>
    </cfRule>
    <cfRule type="expression" dxfId="1390" priority="816">
      <formula>IF(RIGHT(TEXT(W28,"0.#"),1)=".",TRUE,FALSE)</formula>
    </cfRule>
  </conditionalFormatting>
  <conditionalFormatting sqref="P23">
    <cfRule type="expression" dxfId="1389" priority="813">
      <formula>IF(RIGHT(TEXT(P23,"0.#"),1)=".",FALSE,TRUE)</formula>
    </cfRule>
    <cfRule type="expression" dxfId="1388" priority="814">
      <formula>IF(RIGHT(TEXT(P23,"0.#"),1)=".",TRUE,FALSE)</formula>
    </cfRule>
  </conditionalFormatting>
  <conditionalFormatting sqref="P24:P27">
    <cfRule type="expression" dxfId="1387" priority="811">
      <formula>IF(RIGHT(TEXT(P24,"0.#"),1)=".",FALSE,TRUE)</formula>
    </cfRule>
    <cfRule type="expression" dxfId="1386" priority="812">
      <formula>IF(RIGHT(TEXT(P24,"0.#"),1)=".",TRUE,FALSE)</formula>
    </cfRule>
  </conditionalFormatting>
  <conditionalFormatting sqref="P28">
    <cfRule type="expression" dxfId="1385" priority="809">
      <formula>IF(RIGHT(TEXT(P28,"0.#"),1)=".",FALSE,TRUE)</formula>
    </cfRule>
    <cfRule type="expression" dxfId="1384" priority="810">
      <formula>IF(RIGHT(TEXT(P28,"0.#"),1)=".",TRUE,FALSE)</formula>
    </cfRule>
  </conditionalFormatting>
  <conditionalFormatting sqref="AE202">
    <cfRule type="expression" dxfId="1383" priority="807">
      <formula>IF(RIGHT(TEXT(AE202,"0.#"),1)=".",FALSE,TRUE)</formula>
    </cfRule>
    <cfRule type="expression" dxfId="1382" priority="808">
      <formula>IF(RIGHT(TEXT(AE202,"0.#"),1)=".",TRUE,FALSE)</formula>
    </cfRule>
  </conditionalFormatting>
  <conditionalFormatting sqref="AE203">
    <cfRule type="expression" dxfId="1381" priority="805">
      <formula>IF(RIGHT(TEXT(AE203,"0.#"),1)=".",FALSE,TRUE)</formula>
    </cfRule>
    <cfRule type="expression" dxfId="1380" priority="806">
      <formula>IF(RIGHT(TEXT(AE203,"0.#"),1)=".",TRUE,FALSE)</formula>
    </cfRule>
  </conditionalFormatting>
  <conditionalFormatting sqref="AE204">
    <cfRule type="expression" dxfId="1379" priority="803">
      <formula>IF(RIGHT(TEXT(AE204,"0.#"),1)=".",FALSE,TRUE)</formula>
    </cfRule>
    <cfRule type="expression" dxfId="1378" priority="804">
      <formula>IF(RIGHT(TEXT(AE204,"0.#"),1)=".",TRUE,FALSE)</formula>
    </cfRule>
  </conditionalFormatting>
  <conditionalFormatting sqref="AI204">
    <cfRule type="expression" dxfId="1377" priority="801">
      <formula>IF(RIGHT(TEXT(AI204,"0.#"),1)=".",FALSE,TRUE)</formula>
    </cfRule>
    <cfRule type="expression" dxfId="1376" priority="802">
      <formula>IF(RIGHT(TEXT(AI204,"0.#"),1)=".",TRUE,FALSE)</formula>
    </cfRule>
  </conditionalFormatting>
  <conditionalFormatting sqref="AI203">
    <cfRule type="expression" dxfId="1375" priority="799">
      <formula>IF(RIGHT(TEXT(AI203,"0.#"),1)=".",FALSE,TRUE)</formula>
    </cfRule>
    <cfRule type="expression" dxfId="1374" priority="800">
      <formula>IF(RIGHT(TEXT(AI203,"0.#"),1)=".",TRUE,FALSE)</formula>
    </cfRule>
  </conditionalFormatting>
  <conditionalFormatting sqref="AI202">
    <cfRule type="expression" dxfId="1373" priority="797">
      <formula>IF(RIGHT(TEXT(AI202,"0.#"),1)=".",FALSE,TRUE)</formula>
    </cfRule>
    <cfRule type="expression" dxfId="1372" priority="798">
      <formula>IF(RIGHT(TEXT(AI202,"0.#"),1)=".",TRUE,FALSE)</formula>
    </cfRule>
  </conditionalFormatting>
  <conditionalFormatting sqref="AM202">
    <cfRule type="expression" dxfId="1371" priority="795">
      <formula>IF(RIGHT(TEXT(AM202,"0.#"),1)=".",FALSE,TRUE)</formula>
    </cfRule>
    <cfRule type="expression" dxfId="1370" priority="796">
      <formula>IF(RIGHT(TEXT(AM202,"0.#"),1)=".",TRUE,FALSE)</formula>
    </cfRule>
  </conditionalFormatting>
  <conditionalFormatting sqref="AM203">
    <cfRule type="expression" dxfId="1369" priority="793">
      <formula>IF(RIGHT(TEXT(AM203,"0.#"),1)=".",FALSE,TRUE)</formula>
    </cfRule>
    <cfRule type="expression" dxfId="1368" priority="794">
      <formula>IF(RIGHT(TEXT(AM203,"0.#"),1)=".",TRUE,FALSE)</formula>
    </cfRule>
  </conditionalFormatting>
  <conditionalFormatting sqref="AM204">
    <cfRule type="expression" dxfId="1367" priority="791">
      <formula>IF(RIGHT(TEXT(AM204,"0.#"),1)=".",FALSE,TRUE)</formula>
    </cfRule>
    <cfRule type="expression" dxfId="1366" priority="792">
      <formula>IF(RIGHT(TEXT(AM204,"0.#"),1)=".",TRUE,FALSE)</formula>
    </cfRule>
  </conditionalFormatting>
  <conditionalFormatting sqref="AQ202:AQ204">
    <cfRule type="expression" dxfId="1365" priority="789">
      <formula>IF(RIGHT(TEXT(AQ202,"0.#"),1)=".",FALSE,TRUE)</formula>
    </cfRule>
    <cfRule type="expression" dxfId="1364" priority="790">
      <formula>IF(RIGHT(TEXT(AQ202,"0.#"),1)=".",TRUE,FALSE)</formula>
    </cfRule>
  </conditionalFormatting>
  <conditionalFormatting sqref="AU202:AU204">
    <cfRule type="expression" dxfId="1363" priority="787">
      <formula>IF(RIGHT(TEXT(AU202,"0.#"),1)=".",FALSE,TRUE)</formula>
    </cfRule>
    <cfRule type="expression" dxfId="1362" priority="788">
      <formula>IF(RIGHT(TEXT(AU202,"0.#"),1)=".",TRUE,FALSE)</formula>
    </cfRule>
  </conditionalFormatting>
  <conditionalFormatting sqref="AE205">
    <cfRule type="expression" dxfId="1361" priority="785">
      <formula>IF(RIGHT(TEXT(AE205,"0.#"),1)=".",FALSE,TRUE)</formula>
    </cfRule>
    <cfRule type="expression" dxfId="1360" priority="786">
      <formula>IF(RIGHT(TEXT(AE205,"0.#"),1)=".",TRUE,FALSE)</formula>
    </cfRule>
  </conditionalFormatting>
  <conditionalFormatting sqref="AE206">
    <cfRule type="expression" dxfId="1359" priority="783">
      <formula>IF(RIGHT(TEXT(AE206,"0.#"),1)=".",FALSE,TRUE)</formula>
    </cfRule>
    <cfRule type="expression" dxfId="1358" priority="784">
      <formula>IF(RIGHT(TEXT(AE206,"0.#"),1)=".",TRUE,FALSE)</formula>
    </cfRule>
  </conditionalFormatting>
  <conditionalFormatting sqref="AE207">
    <cfRule type="expression" dxfId="1357" priority="781">
      <formula>IF(RIGHT(TEXT(AE207,"0.#"),1)=".",FALSE,TRUE)</formula>
    </cfRule>
    <cfRule type="expression" dxfId="1356" priority="782">
      <formula>IF(RIGHT(TEXT(AE207,"0.#"),1)=".",TRUE,FALSE)</formula>
    </cfRule>
  </conditionalFormatting>
  <conditionalFormatting sqref="AI207">
    <cfRule type="expression" dxfId="1355" priority="779">
      <formula>IF(RIGHT(TEXT(AI207,"0.#"),1)=".",FALSE,TRUE)</formula>
    </cfRule>
    <cfRule type="expression" dxfId="1354" priority="780">
      <formula>IF(RIGHT(TEXT(AI207,"0.#"),1)=".",TRUE,FALSE)</formula>
    </cfRule>
  </conditionalFormatting>
  <conditionalFormatting sqref="AI206">
    <cfRule type="expression" dxfId="1353" priority="777">
      <formula>IF(RIGHT(TEXT(AI206,"0.#"),1)=".",FALSE,TRUE)</formula>
    </cfRule>
    <cfRule type="expression" dxfId="1352" priority="778">
      <formula>IF(RIGHT(TEXT(AI206,"0.#"),1)=".",TRUE,FALSE)</formula>
    </cfRule>
  </conditionalFormatting>
  <conditionalFormatting sqref="AI205">
    <cfRule type="expression" dxfId="1351" priority="775">
      <formula>IF(RIGHT(TEXT(AI205,"0.#"),1)=".",FALSE,TRUE)</formula>
    </cfRule>
    <cfRule type="expression" dxfId="1350" priority="776">
      <formula>IF(RIGHT(TEXT(AI205,"0.#"),1)=".",TRUE,FALSE)</formula>
    </cfRule>
  </conditionalFormatting>
  <conditionalFormatting sqref="AM205">
    <cfRule type="expression" dxfId="1349" priority="773">
      <formula>IF(RIGHT(TEXT(AM205,"0.#"),1)=".",FALSE,TRUE)</formula>
    </cfRule>
    <cfRule type="expression" dxfId="1348" priority="774">
      <formula>IF(RIGHT(TEXT(AM205,"0.#"),1)=".",TRUE,FALSE)</formula>
    </cfRule>
  </conditionalFormatting>
  <conditionalFormatting sqref="AM206">
    <cfRule type="expression" dxfId="1347" priority="771">
      <formula>IF(RIGHT(TEXT(AM206,"0.#"),1)=".",FALSE,TRUE)</formula>
    </cfRule>
    <cfRule type="expression" dxfId="1346" priority="772">
      <formula>IF(RIGHT(TEXT(AM206,"0.#"),1)=".",TRUE,FALSE)</formula>
    </cfRule>
  </conditionalFormatting>
  <conditionalFormatting sqref="AM207">
    <cfRule type="expression" dxfId="1345" priority="769">
      <formula>IF(RIGHT(TEXT(AM207,"0.#"),1)=".",FALSE,TRUE)</formula>
    </cfRule>
    <cfRule type="expression" dxfId="1344" priority="770">
      <formula>IF(RIGHT(TEXT(AM207,"0.#"),1)=".",TRUE,FALSE)</formula>
    </cfRule>
  </conditionalFormatting>
  <conditionalFormatting sqref="AQ205:AQ207">
    <cfRule type="expression" dxfId="1343" priority="767">
      <formula>IF(RIGHT(TEXT(AQ205,"0.#"),1)=".",FALSE,TRUE)</formula>
    </cfRule>
    <cfRule type="expression" dxfId="1342" priority="768">
      <formula>IF(RIGHT(TEXT(AQ205,"0.#"),1)=".",TRUE,FALSE)</formula>
    </cfRule>
  </conditionalFormatting>
  <conditionalFormatting sqref="AU205:AU207">
    <cfRule type="expression" dxfId="1341" priority="765">
      <formula>IF(RIGHT(TEXT(AU205,"0.#"),1)=".",FALSE,TRUE)</formula>
    </cfRule>
    <cfRule type="expression" dxfId="1340" priority="766">
      <formula>IF(RIGHT(TEXT(AU205,"0.#"),1)=".",TRUE,FALSE)</formula>
    </cfRule>
  </conditionalFormatting>
  <conditionalFormatting sqref="AL401:AO428">
    <cfRule type="expression" dxfId="1339" priority="761">
      <formula>IF(AND(AL401&gt;=0, RIGHT(TEXT(AL401,"0.#"),1)&lt;&gt;"."),TRUE,FALSE)</formula>
    </cfRule>
    <cfRule type="expression" dxfId="1338" priority="762">
      <formula>IF(AND(AL401&gt;=0, RIGHT(TEXT(AL401,"0.#"),1)="."),TRUE,FALSE)</formula>
    </cfRule>
    <cfRule type="expression" dxfId="1337" priority="763">
      <formula>IF(AND(AL401&lt;0, RIGHT(TEXT(AL401,"0.#"),1)&lt;&gt;"."),TRUE,FALSE)</formula>
    </cfRule>
    <cfRule type="expression" dxfId="1336" priority="764">
      <formula>IF(AND(AL401&lt;0, RIGHT(TEXT(AL401,"0.#"),1)="."),TRUE,FALSE)</formula>
    </cfRule>
  </conditionalFormatting>
  <conditionalFormatting sqref="AL399:AO400">
    <cfRule type="expression" dxfId="1335" priority="755">
      <formula>IF(AND(AL399&gt;=0, RIGHT(TEXT(AL399,"0.#"),1)&lt;&gt;"."),TRUE,FALSE)</formula>
    </cfRule>
    <cfRule type="expression" dxfId="1334" priority="756">
      <formula>IF(AND(AL399&gt;=0, RIGHT(TEXT(AL399,"0.#"),1)="."),TRUE,FALSE)</formula>
    </cfRule>
    <cfRule type="expression" dxfId="1333" priority="757">
      <formula>IF(AND(AL399&lt;0, RIGHT(TEXT(AL399,"0.#"),1)&lt;&gt;"."),TRUE,FALSE)</formula>
    </cfRule>
    <cfRule type="expression" dxfId="1332" priority="758">
      <formula>IF(AND(AL399&lt;0, RIGHT(TEXT(AL399,"0.#"),1)="."),TRUE,FALSE)</formula>
    </cfRule>
  </conditionalFormatting>
  <conditionalFormatting sqref="AL434:AO461">
    <cfRule type="expression" dxfId="1331" priority="749">
      <formula>IF(AND(AL434&gt;=0, RIGHT(TEXT(AL434,"0.#"),1)&lt;&gt;"."),TRUE,FALSE)</formula>
    </cfRule>
    <cfRule type="expression" dxfId="1330" priority="750">
      <formula>IF(AND(AL434&gt;=0, RIGHT(TEXT(AL434,"0.#"),1)="."),TRUE,FALSE)</formula>
    </cfRule>
    <cfRule type="expression" dxfId="1329" priority="751">
      <formula>IF(AND(AL434&lt;0, RIGHT(TEXT(AL434,"0.#"),1)&lt;&gt;"."),TRUE,FALSE)</formula>
    </cfRule>
    <cfRule type="expression" dxfId="1328" priority="752">
      <formula>IF(AND(AL434&lt;0, RIGHT(TEXT(AL434,"0.#"),1)="."),TRUE,FALSE)</formula>
    </cfRule>
  </conditionalFormatting>
  <conditionalFormatting sqref="AL432:AO433">
    <cfRule type="expression" dxfId="1327" priority="743">
      <formula>IF(AND(AL432&gt;=0, RIGHT(TEXT(AL432,"0.#"),1)&lt;&gt;"."),TRUE,FALSE)</formula>
    </cfRule>
    <cfRule type="expression" dxfId="1326" priority="744">
      <formula>IF(AND(AL432&gt;=0, RIGHT(TEXT(AL432,"0.#"),1)="."),TRUE,FALSE)</formula>
    </cfRule>
    <cfRule type="expression" dxfId="1325" priority="745">
      <formula>IF(AND(AL432&lt;0, RIGHT(TEXT(AL432,"0.#"),1)&lt;&gt;"."),TRUE,FALSE)</formula>
    </cfRule>
    <cfRule type="expression" dxfId="1324" priority="746">
      <formula>IF(AND(AL432&lt;0, RIGHT(TEXT(AL432,"0.#"),1)="."),TRUE,FALSE)</formula>
    </cfRule>
  </conditionalFormatting>
  <conditionalFormatting sqref="AL467:AO494">
    <cfRule type="expression" dxfId="1323" priority="737">
      <formula>IF(AND(AL467&gt;=0, RIGHT(TEXT(AL467,"0.#"),1)&lt;&gt;"."),TRUE,FALSE)</formula>
    </cfRule>
    <cfRule type="expression" dxfId="1322" priority="738">
      <formula>IF(AND(AL467&gt;=0, RIGHT(TEXT(AL467,"0.#"),1)="."),TRUE,FALSE)</formula>
    </cfRule>
    <cfRule type="expression" dxfId="1321" priority="739">
      <formula>IF(AND(AL467&lt;0, RIGHT(TEXT(AL467,"0.#"),1)&lt;&gt;"."),TRUE,FALSE)</formula>
    </cfRule>
    <cfRule type="expression" dxfId="1320" priority="740">
      <formula>IF(AND(AL467&lt;0, RIGHT(TEXT(AL467,"0.#"),1)="."),TRUE,FALSE)</formula>
    </cfRule>
  </conditionalFormatting>
  <conditionalFormatting sqref="AL465:AO466">
    <cfRule type="expression" dxfId="1319" priority="731">
      <formula>IF(AND(AL465&gt;=0, RIGHT(TEXT(AL465,"0.#"),1)&lt;&gt;"."),TRUE,FALSE)</formula>
    </cfRule>
    <cfRule type="expression" dxfId="1318" priority="732">
      <formula>IF(AND(AL465&gt;=0, RIGHT(TEXT(AL465,"0.#"),1)="."),TRUE,FALSE)</formula>
    </cfRule>
    <cfRule type="expression" dxfId="1317" priority="733">
      <formula>IF(AND(AL465&lt;0, RIGHT(TEXT(AL465,"0.#"),1)&lt;&gt;"."),TRUE,FALSE)</formula>
    </cfRule>
    <cfRule type="expression" dxfId="1316" priority="734">
      <formula>IF(AND(AL465&lt;0, RIGHT(TEXT(AL465,"0.#"),1)="."),TRUE,FALSE)</formula>
    </cfRule>
  </conditionalFormatting>
  <conditionalFormatting sqref="AL500:AO527">
    <cfRule type="expression" dxfId="1315" priority="725">
      <formula>IF(AND(AL500&gt;=0, RIGHT(TEXT(AL500,"0.#"),1)&lt;&gt;"."),TRUE,FALSE)</formula>
    </cfRule>
    <cfRule type="expression" dxfId="1314" priority="726">
      <formula>IF(AND(AL500&gt;=0, RIGHT(TEXT(AL500,"0.#"),1)="."),TRUE,FALSE)</formula>
    </cfRule>
    <cfRule type="expression" dxfId="1313" priority="727">
      <formula>IF(AND(AL500&lt;0, RIGHT(TEXT(AL500,"0.#"),1)&lt;&gt;"."),TRUE,FALSE)</formula>
    </cfRule>
    <cfRule type="expression" dxfId="1312" priority="728">
      <formula>IF(AND(AL500&lt;0, RIGHT(TEXT(AL500,"0.#"),1)="."),TRUE,FALSE)</formula>
    </cfRule>
  </conditionalFormatting>
  <conditionalFormatting sqref="AL498:AO499">
    <cfRule type="expression" dxfId="1311" priority="719">
      <formula>IF(AND(AL498&gt;=0, RIGHT(TEXT(AL498,"0.#"),1)&lt;&gt;"."),TRUE,FALSE)</formula>
    </cfRule>
    <cfRule type="expression" dxfId="1310" priority="720">
      <formula>IF(AND(AL498&gt;=0, RIGHT(TEXT(AL498,"0.#"),1)="."),TRUE,FALSE)</formula>
    </cfRule>
    <cfRule type="expression" dxfId="1309" priority="721">
      <formula>IF(AND(AL498&lt;0, RIGHT(TEXT(AL498,"0.#"),1)&lt;&gt;"."),TRUE,FALSE)</formula>
    </cfRule>
    <cfRule type="expression" dxfId="1308" priority="722">
      <formula>IF(AND(AL498&lt;0, RIGHT(TEXT(AL498,"0.#"),1)="."),TRUE,FALSE)</formula>
    </cfRule>
  </conditionalFormatting>
  <conditionalFormatting sqref="AL533:AO560">
    <cfRule type="expression" dxfId="1307" priority="713">
      <formula>IF(AND(AL533&gt;=0, RIGHT(TEXT(AL533,"0.#"),1)&lt;&gt;"."),TRUE,FALSE)</formula>
    </cfRule>
    <cfRule type="expression" dxfId="1306" priority="714">
      <formula>IF(AND(AL533&gt;=0, RIGHT(TEXT(AL533,"0.#"),1)="."),TRUE,FALSE)</formula>
    </cfRule>
    <cfRule type="expression" dxfId="1305" priority="715">
      <formula>IF(AND(AL533&lt;0, RIGHT(TEXT(AL533,"0.#"),1)&lt;&gt;"."),TRUE,FALSE)</formula>
    </cfRule>
    <cfRule type="expression" dxfId="1304" priority="716">
      <formula>IF(AND(AL533&lt;0, RIGHT(TEXT(AL533,"0.#"),1)="."),TRUE,FALSE)</formula>
    </cfRule>
  </conditionalFormatting>
  <conditionalFormatting sqref="AL531:AO532">
    <cfRule type="expression" dxfId="1303" priority="707">
      <formula>IF(AND(AL531&gt;=0, RIGHT(TEXT(AL531,"0.#"),1)&lt;&gt;"."),TRUE,FALSE)</formula>
    </cfRule>
    <cfRule type="expression" dxfId="1302" priority="708">
      <formula>IF(AND(AL531&gt;=0, RIGHT(TEXT(AL531,"0.#"),1)="."),TRUE,FALSE)</formula>
    </cfRule>
    <cfRule type="expression" dxfId="1301" priority="709">
      <formula>IF(AND(AL531&lt;0, RIGHT(TEXT(AL531,"0.#"),1)&lt;&gt;"."),TRUE,FALSE)</formula>
    </cfRule>
    <cfRule type="expression" dxfId="1300" priority="710">
      <formula>IF(AND(AL531&lt;0, RIGHT(TEXT(AL531,"0.#"),1)="."),TRUE,FALSE)</formula>
    </cfRule>
  </conditionalFormatting>
  <conditionalFormatting sqref="Y531:Y532">
    <cfRule type="expression" dxfId="1299" priority="705">
      <formula>IF(RIGHT(TEXT(Y531,"0.#"),1)=".",FALSE,TRUE)</formula>
    </cfRule>
    <cfRule type="expression" dxfId="1298" priority="706">
      <formula>IF(RIGHT(TEXT(Y531,"0.#"),1)=".",TRUE,FALSE)</formula>
    </cfRule>
  </conditionalFormatting>
  <conditionalFormatting sqref="AL566:AO593">
    <cfRule type="expression" dxfId="1297" priority="701">
      <formula>IF(AND(AL566&gt;=0, RIGHT(TEXT(AL566,"0.#"),1)&lt;&gt;"."),TRUE,FALSE)</formula>
    </cfRule>
    <cfRule type="expression" dxfId="1296" priority="702">
      <formula>IF(AND(AL566&gt;=0, RIGHT(TEXT(AL566,"0.#"),1)="."),TRUE,FALSE)</formula>
    </cfRule>
    <cfRule type="expression" dxfId="1295" priority="703">
      <formula>IF(AND(AL566&lt;0, RIGHT(TEXT(AL566,"0.#"),1)&lt;&gt;"."),TRUE,FALSE)</formula>
    </cfRule>
    <cfRule type="expression" dxfId="1294" priority="704">
      <formula>IF(AND(AL566&lt;0, RIGHT(TEXT(AL566,"0.#"),1)="."),TRUE,FALSE)</formula>
    </cfRule>
  </conditionalFormatting>
  <conditionalFormatting sqref="Y566:Y593">
    <cfRule type="expression" dxfId="1293" priority="699">
      <formula>IF(RIGHT(TEXT(Y566,"0.#"),1)=".",FALSE,TRUE)</formula>
    </cfRule>
    <cfRule type="expression" dxfId="1292" priority="700">
      <formula>IF(RIGHT(TEXT(Y566,"0.#"),1)=".",TRUE,FALSE)</formula>
    </cfRule>
  </conditionalFormatting>
  <conditionalFormatting sqref="AL564:AO565">
    <cfRule type="expression" dxfId="1291" priority="695">
      <formula>IF(AND(AL564&gt;=0, RIGHT(TEXT(AL564,"0.#"),1)&lt;&gt;"."),TRUE,FALSE)</formula>
    </cfRule>
    <cfRule type="expression" dxfId="1290" priority="696">
      <formula>IF(AND(AL564&gt;=0, RIGHT(TEXT(AL564,"0.#"),1)="."),TRUE,FALSE)</formula>
    </cfRule>
    <cfRule type="expression" dxfId="1289" priority="697">
      <formula>IF(AND(AL564&lt;0, RIGHT(TEXT(AL564,"0.#"),1)&lt;&gt;"."),TRUE,FALSE)</formula>
    </cfRule>
    <cfRule type="expression" dxfId="1288" priority="698">
      <formula>IF(AND(AL564&lt;0, RIGHT(TEXT(AL564,"0.#"),1)="."),TRUE,FALSE)</formula>
    </cfRule>
  </conditionalFormatting>
  <conditionalFormatting sqref="Y564:Y565">
    <cfRule type="expression" dxfId="1287" priority="693">
      <formula>IF(RIGHT(TEXT(Y564,"0.#"),1)=".",FALSE,TRUE)</formula>
    </cfRule>
    <cfRule type="expression" dxfId="1286" priority="694">
      <formula>IF(RIGHT(TEXT(Y564,"0.#"),1)=".",TRUE,FALSE)</formula>
    </cfRule>
  </conditionalFormatting>
  <conditionalFormatting sqref="AL599:AO626">
    <cfRule type="expression" dxfId="1285" priority="689">
      <formula>IF(AND(AL599&gt;=0, RIGHT(TEXT(AL599,"0.#"),1)&lt;&gt;"."),TRUE,FALSE)</formula>
    </cfRule>
    <cfRule type="expression" dxfId="1284" priority="690">
      <formula>IF(AND(AL599&gt;=0, RIGHT(TEXT(AL599,"0.#"),1)="."),TRUE,FALSE)</formula>
    </cfRule>
    <cfRule type="expression" dxfId="1283" priority="691">
      <formula>IF(AND(AL599&lt;0, RIGHT(TEXT(AL599,"0.#"),1)&lt;&gt;"."),TRUE,FALSE)</formula>
    </cfRule>
    <cfRule type="expression" dxfId="1282" priority="692">
      <formula>IF(AND(AL599&lt;0, RIGHT(TEXT(AL599,"0.#"),1)="."),TRUE,FALSE)</formula>
    </cfRule>
  </conditionalFormatting>
  <conditionalFormatting sqref="Y599:Y626">
    <cfRule type="expression" dxfId="1281" priority="687">
      <formula>IF(RIGHT(TEXT(Y599,"0.#"),1)=".",FALSE,TRUE)</formula>
    </cfRule>
    <cfRule type="expression" dxfId="1280" priority="688">
      <formula>IF(RIGHT(TEXT(Y599,"0.#"),1)=".",TRUE,FALSE)</formula>
    </cfRule>
  </conditionalFormatting>
  <conditionalFormatting sqref="AL597:AO598">
    <cfRule type="expression" dxfId="1279" priority="683">
      <formula>IF(AND(AL597&gt;=0, RIGHT(TEXT(AL597,"0.#"),1)&lt;&gt;"."),TRUE,FALSE)</formula>
    </cfRule>
    <cfRule type="expression" dxfId="1278" priority="684">
      <formula>IF(AND(AL597&gt;=0, RIGHT(TEXT(AL597,"0.#"),1)="."),TRUE,FALSE)</formula>
    </cfRule>
    <cfRule type="expression" dxfId="1277" priority="685">
      <formula>IF(AND(AL597&lt;0, RIGHT(TEXT(AL597,"0.#"),1)&lt;&gt;"."),TRUE,FALSE)</formula>
    </cfRule>
    <cfRule type="expression" dxfId="1276" priority="686">
      <formula>IF(AND(AL597&lt;0, RIGHT(TEXT(AL597,"0.#"),1)="."),TRUE,FALSE)</formula>
    </cfRule>
  </conditionalFormatting>
  <conditionalFormatting sqref="Y597:Y598">
    <cfRule type="expression" dxfId="1275" priority="681">
      <formula>IF(RIGHT(TEXT(Y597,"0.#"),1)=".",FALSE,TRUE)</formula>
    </cfRule>
    <cfRule type="expression" dxfId="1274" priority="682">
      <formula>IF(RIGHT(TEXT(Y597,"0.#"),1)=".",TRUE,FALSE)</formula>
    </cfRule>
  </conditionalFormatting>
  <conditionalFormatting sqref="AU33">
    <cfRule type="expression" dxfId="1273" priority="677">
      <formula>IF(RIGHT(TEXT(AU33,"0.#"),1)=".",FALSE,TRUE)</formula>
    </cfRule>
    <cfRule type="expression" dxfId="1272" priority="678">
      <formula>IF(RIGHT(TEXT(AU33,"0.#"),1)=".",TRUE,FALSE)</formula>
    </cfRule>
  </conditionalFormatting>
  <conditionalFormatting sqref="AU32">
    <cfRule type="expression" dxfId="1271" priority="679">
      <formula>IF(RIGHT(TEXT(AU32,"0.#"),1)=".",FALSE,TRUE)</formula>
    </cfRule>
    <cfRule type="expression" dxfId="1270" priority="680">
      <formula>IF(RIGHT(TEXT(AU32,"0.#"),1)=".",TRUE,FALSE)</formula>
    </cfRule>
  </conditionalFormatting>
  <conditionalFormatting sqref="P29:AC29">
    <cfRule type="expression" dxfId="1269" priority="675">
      <formula>IF(RIGHT(TEXT(P29,"0.#"),1)=".",FALSE,TRUE)</formula>
    </cfRule>
    <cfRule type="expression" dxfId="1268" priority="676">
      <formula>IF(RIGHT(TEXT(P29,"0.#"),1)=".",TRUE,FALSE)</formula>
    </cfRule>
  </conditionalFormatting>
  <conditionalFormatting sqref="AM41">
    <cfRule type="expression" dxfId="1267" priority="657">
      <formula>IF(RIGHT(TEXT(AM41,"0.#"),1)=".",FALSE,TRUE)</formula>
    </cfRule>
    <cfRule type="expression" dxfId="1266" priority="658">
      <formula>IF(RIGHT(TEXT(AM41,"0.#"),1)=".",TRUE,FALSE)</formula>
    </cfRule>
  </conditionalFormatting>
  <conditionalFormatting sqref="AM40">
    <cfRule type="expression" dxfId="1265" priority="659">
      <formula>IF(RIGHT(TEXT(AM40,"0.#"),1)=".",FALSE,TRUE)</formula>
    </cfRule>
    <cfRule type="expression" dxfId="1264" priority="660">
      <formula>IF(RIGHT(TEXT(AM40,"0.#"),1)=".",TRUE,FALSE)</formula>
    </cfRule>
  </conditionalFormatting>
  <conditionalFormatting sqref="AE39">
    <cfRule type="expression" dxfId="1263" priority="673">
      <formula>IF(RIGHT(TEXT(AE39,"0.#"),1)=".",FALSE,TRUE)</formula>
    </cfRule>
    <cfRule type="expression" dxfId="1262" priority="674">
      <formula>IF(RIGHT(TEXT(AE39,"0.#"),1)=".",TRUE,FALSE)</formula>
    </cfRule>
  </conditionalFormatting>
  <conditionalFormatting sqref="AQ39:AQ41">
    <cfRule type="expression" dxfId="1261" priority="655">
      <formula>IF(RIGHT(TEXT(AQ39,"0.#"),1)=".",FALSE,TRUE)</formula>
    </cfRule>
    <cfRule type="expression" dxfId="1260" priority="656">
      <formula>IF(RIGHT(TEXT(AQ39,"0.#"),1)=".",TRUE,FALSE)</formula>
    </cfRule>
  </conditionalFormatting>
  <conditionalFormatting sqref="AU39:AU41">
    <cfRule type="expression" dxfId="1259" priority="653">
      <formula>IF(RIGHT(TEXT(AU39,"0.#"),1)=".",FALSE,TRUE)</formula>
    </cfRule>
    <cfRule type="expression" dxfId="1258" priority="654">
      <formula>IF(RIGHT(TEXT(AU39,"0.#"),1)=".",TRUE,FALSE)</formula>
    </cfRule>
  </conditionalFormatting>
  <conditionalFormatting sqref="AI41 AE41">
    <cfRule type="expression" dxfId="1257" priority="667">
      <formula>IF(RIGHT(TEXT(AE41,"0.#"),1)=".",FALSE,TRUE)</formula>
    </cfRule>
    <cfRule type="expression" dxfId="1256" priority="668">
      <formula>IF(RIGHT(TEXT(AE41,"0.#"),1)=".",TRUE,FALSE)</formula>
    </cfRule>
  </conditionalFormatting>
  <conditionalFormatting sqref="AE40">
    <cfRule type="expression" dxfId="1255" priority="671">
      <formula>IF(RIGHT(TEXT(AE40,"0.#"),1)=".",FALSE,TRUE)</formula>
    </cfRule>
    <cfRule type="expression" dxfId="1254" priority="672">
      <formula>IF(RIGHT(TEXT(AE40,"0.#"),1)=".",TRUE,FALSE)</formula>
    </cfRule>
  </conditionalFormatting>
  <conditionalFormatting sqref="AM39">
    <cfRule type="expression" dxfId="1253" priority="661">
      <formula>IF(RIGHT(TEXT(AM39,"0.#"),1)=".",FALSE,TRUE)</formula>
    </cfRule>
    <cfRule type="expression" dxfId="1252" priority="662">
      <formula>IF(RIGHT(TEXT(AM39,"0.#"),1)=".",TRUE,FALSE)</formula>
    </cfRule>
  </conditionalFormatting>
  <conditionalFormatting sqref="AI39">
    <cfRule type="expression" dxfId="1251" priority="663">
      <formula>IF(RIGHT(TEXT(AI39,"0.#"),1)=".",FALSE,TRUE)</formula>
    </cfRule>
    <cfRule type="expression" dxfId="1250" priority="664">
      <formula>IF(RIGHT(TEXT(AI39,"0.#"),1)=".",TRUE,FALSE)</formula>
    </cfRule>
  </conditionalFormatting>
  <conditionalFormatting sqref="AI40">
    <cfRule type="expression" dxfId="1249" priority="665">
      <formula>IF(RIGHT(TEXT(AI40,"0.#"),1)=".",FALSE,TRUE)</formula>
    </cfRule>
    <cfRule type="expression" dxfId="1248" priority="666">
      <formula>IF(RIGHT(TEXT(AI40,"0.#"),1)=".",TRUE,FALSE)</formula>
    </cfRule>
  </conditionalFormatting>
  <conditionalFormatting sqref="AM69">
    <cfRule type="expression" dxfId="1247" priority="625">
      <formula>IF(RIGHT(TEXT(AM69,"0.#"),1)=".",FALSE,TRUE)</formula>
    </cfRule>
    <cfRule type="expression" dxfId="1246" priority="626">
      <formula>IF(RIGHT(TEXT(AM69,"0.#"),1)=".",TRUE,FALSE)</formula>
    </cfRule>
  </conditionalFormatting>
  <conditionalFormatting sqref="AE70 AM70">
    <cfRule type="expression" dxfId="1245" priority="623">
      <formula>IF(RIGHT(TEXT(AE70,"0.#"),1)=".",FALSE,TRUE)</formula>
    </cfRule>
    <cfRule type="expression" dxfId="1244" priority="624">
      <formula>IF(RIGHT(TEXT(AE70,"0.#"),1)=".",TRUE,FALSE)</formula>
    </cfRule>
  </conditionalFormatting>
  <conditionalFormatting sqref="AI70">
    <cfRule type="expression" dxfId="1243" priority="621">
      <formula>IF(RIGHT(TEXT(AI70,"0.#"),1)=".",FALSE,TRUE)</formula>
    </cfRule>
    <cfRule type="expression" dxfId="1242" priority="622">
      <formula>IF(RIGHT(TEXT(AI70,"0.#"),1)=".",TRUE,FALSE)</formula>
    </cfRule>
  </conditionalFormatting>
  <conditionalFormatting sqref="AQ70">
    <cfRule type="expression" dxfId="1241" priority="619">
      <formula>IF(RIGHT(TEXT(AQ70,"0.#"),1)=".",FALSE,TRUE)</formula>
    </cfRule>
    <cfRule type="expression" dxfId="1240" priority="620">
      <formula>IF(RIGHT(TEXT(AQ70,"0.#"),1)=".",TRUE,FALSE)</formula>
    </cfRule>
  </conditionalFormatting>
  <conditionalFormatting sqref="AE69 AQ69">
    <cfRule type="expression" dxfId="1239" priority="629">
      <formula>IF(RIGHT(TEXT(AE69,"0.#"),1)=".",FALSE,TRUE)</formula>
    </cfRule>
    <cfRule type="expression" dxfId="1238" priority="630">
      <formula>IF(RIGHT(TEXT(AE69,"0.#"),1)=".",TRUE,FALSE)</formula>
    </cfRule>
  </conditionalFormatting>
  <conditionalFormatting sqref="AI69">
    <cfRule type="expression" dxfId="1237" priority="627">
      <formula>IF(RIGHT(TEXT(AI69,"0.#"),1)=".",FALSE,TRUE)</formula>
    </cfRule>
    <cfRule type="expression" dxfId="1236" priority="628">
      <formula>IF(RIGHT(TEXT(AI69,"0.#"),1)=".",TRUE,FALSE)</formula>
    </cfRule>
  </conditionalFormatting>
  <conditionalFormatting sqref="AE66 AQ66">
    <cfRule type="expression" dxfId="1235" priority="617">
      <formula>IF(RIGHT(TEXT(AE66,"0.#"),1)=".",FALSE,TRUE)</formula>
    </cfRule>
    <cfRule type="expression" dxfId="1234" priority="618">
      <formula>IF(RIGHT(TEXT(AE66,"0.#"),1)=".",TRUE,FALSE)</formula>
    </cfRule>
  </conditionalFormatting>
  <conditionalFormatting sqref="AI66">
    <cfRule type="expression" dxfId="1233" priority="615">
      <formula>IF(RIGHT(TEXT(AI66,"0.#"),1)=".",FALSE,TRUE)</formula>
    </cfRule>
    <cfRule type="expression" dxfId="1232" priority="616">
      <formula>IF(RIGHT(TEXT(AI66,"0.#"),1)=".",TRUE,FALSE)</formula>
    </cfRule>
  </conditionalFormatting>
  <conditionalFormatting sqref="AM66">
    <cfRule type="expression" dxfId="1231" priority="613">
      <formula>IF(RIGHT(TEXT(AM66,"0.#"),1)=".",FALSE,TRUE)</formula>
    </cfRule>
    <cfRule type="expression" dxfId="1230" priority="614">
      <formula>IF(RIGHT(TEXT(AM66,"0.#"),1)=".",TRUE,FALSE)</formula>
    </cfRule>
  </conditionalFormatting>
  <conditionalFormatting sqref="AE67">
    <cfRule type="expression" dxfId="1229" priority="611">
      <formula>IF(RIGHT(TEXT(AE67,"0.#"),1)=".",FALSE,TRUE)</formula>
    </cfRule>
    <cfRule type="expression" dxfId="1228" priority="612">
      <formula>IF(RIGHT(TEXT(AE67,"0.#"),1)=".",TRUE,FALSE)</formula>
    </cfRule>
  </conditionalFormatting>
  <conditionalFormatting sqref="AI67">
    <cfRule type="expression" dxfId="1227" priority="609">
      <formula>IF(RIGHT(TEXT(AI67,"0.#"),1)=".",FALSE,TRUE)</formula>
    </cfRule>
    <cfRule type="expression" dxfId="1226" priority="610">
      <formula>IF(RIGHT(TEXT(AI67,"0.#"),1)=".",TRUE,FALSE)</formula>
    </cfRule>
  </conditionalFormatting>
  <conditionalFormatting sqref="AM67">
    <cfRule type="expression" dxfId="1225" priority="607">
      <formula>IF(RIGHT(TEXT(AM67,"0.#"),1)=".",FALSE,TRUE)</formula>
    </cfRule>
    <cfRule type="expression" dxfId="1224" priority="608">
      <formula>IF(RIGHT(TEXT(AM67,"0.#"),1)=".",TRUE,FALSE)</formula>
    </cfRule>
  </conditionalFormatting>
  <conditionalFormatting sqref="AQ67">
    <cfRule type="expression" dxfId="1223" priority="605">
      <formula>IF(RIGHT(TEXT(AQ67,"0.#"),1)=".",FALSE,TRUE)</formula>
    </cfRule>
    <cfRule type="expression" dxfId="1222" priority="606">
      <formula>IF(RIGHT(TEXT(AQ67,"0.#"),1)=".",TRUE,FALSE)</formula>
    </cfRule>
  </conditionalFormatting>
  <conditionalFormatting sqref="AU66">
    <cfRule type="expression" dxfId="1221" priority="603">
      <formula>IF(RIGHT(TEXT(AU66,"0.#"),1)=".",FALSE,TRUE)</formula>
    </cfRule>
    <cfRule type="expression" dxfId="1220" priority="604">
      <formula>IF(RIGHT(TEXT(AU66,"0.#"),1)=".",TRUE,FALSE)</formula>
    </cfRule>
  </conditionalFormatting>
  <conditionalFormatting sqref="AU67">
    <cfRule type="expression" dxfId="1219" priority="601">
      <formula>IF(RIGHT(TEXT(AU67,"0.#"),1)=".",FALSE,TRUE)</formula>
    </cfRule>
    <cfRule type="expression" dxfId="1218" priority="602">
      <formula>IF(RIGHT(TEXT(AU67,"0.#"),1)=".",TRUE,FALSE)</formula>
    </cfRule>
  </conditionalFormatting>
  <conditionalFormatting sqref="AE100 AQ100">
    <cfRule type="expression" dxfId="1217" priority="563">
      <formula>IF(RIGHT(TEXT(AE100,"0.#"),1)=".",FALSE,TRUE)</formula>
    </cfRule>
    <cfRule type="expression" dxfId="1216" priority="564">
      <formula>IF(RIGHT(TEXT(AE100,"0.#"),1)=".",TRUE,FALSE)</formula>
    </cfRule>
  </conditionalFormatting>
  <conditionalFormatting sqref="AI100">
    <cfRule type="expression" dxfId="1215" priority="561">
      <formula>IF(RIGHT(TEXT(AI100,"0.#"),1)=".",FALSE,TRUE)</formula>
    </cfRule>
    <cfRule type="expression" dxfId="1214" priority="562">
      <formula>IF(RIGHT(TEXT(AI100,"0.#"),1)=".",TRUE,FALSE)</formula>
    </cfRule>
  </conditionalFormatting>
  <conditionalFormatting sqref="AM100">
    <cfRule type="expression" dxfId="1213" priority="559">
      <formula>IF(RIGHT(TEXT(AM100,"0.#"),1)=".",FALSE,TRUE)</formula>
    </cfRule>
    <cfRule type="expression" dxfId="1212" priority="560">
      <formula>IF(RIGHT(TEXT(AM100,"0.#"),1)=".",TRUE,FALSE)</formula>
    </cfRule>
  </conditionalFormatting>
  <conditionalFormatting sqref="AE101">
    <cfRule type="expression" dxfId="1211" priority="557">
      <formula>IF(RIGHT(TEXT(AE101,"0.#"),1)=".",FALSE,TRUE)</formula>
    </cfRule>
    <cfRule type="expression" dxfId="1210" priority="558">
      <formula>IF(RIGHT(TEXT(AE101,"0.#"),1)=".",TRUE,FALSE)</formula>
    </cfRule>
  </conditionalFormatting>
  <conditionalFormatting sqref="AI101">
    <cfRule type="expression" dxfId="1209" priority="555">
      <formula>IF(RIGHT(TEXT(AI101,"0.#"),1)=".",FALSE,TRUE)</formula>
    </cfRule>
    <cfRule type="expression" dxfId="1208" priority="556">
      <formula>IF(RIGHT(TEXT(AI101,"0.#"),1)=".",TRUE,FALSE)</formula>
    </cfRule>
  </conditionalFormatting>
  <conditionalFormatting sqref="AM101">
    <cfRule type="expression" dxfId="1207" priority="553">
      <formula>IF(RIGHT(TEXT(AM101,"0.#"),1)=".",FALSE,TRUE)</formula>
    </cfRule>
    <cfRule type="expression" dxfId="1206" priority="554">
      <formula>IF(RIGHT(TEXT(AM101,"0.#"),1)=".",TRUE,FALSE)</formula>
    </cfRule>
  </conditionalFormatting>
  <conditionalFormatting sqref="AQ101">
    <cfRule type="expression" dxfId="1205" priority="551">
      <formula>IF(RIGHT(TEXT(AQ101,"0.#"),1)=".",FALSE,TRUE)</formula>
    </cfRule>
    <cfRule type="expression" dxfId="1204" priority="552">
      <formula>IF(RIGHT(TEXT(AQ101,"0.#"),1)=".",TRUE,FALSE)</formula>
    </cfRule>
  </conditionalFormatting>
  <conditionalFormatting sqref="AU100">
    <cfRule type="expression" dxfId="1203" priority="549">
      <formula>IF(RIGHT(TEXT(AU100,"0.#"),1)=".",FALSE,TRUE)</formula>
    </cfRule>
    <cfRule type="expression" dxfId="1202" priority="550">
      <formula>IF(RIGHT(TEXT(AU100,"0.#"),1)=".",TRUE,FALSE)</formula>
    </cfRule>
  </conditionalFormatting>
  <conditionalFormatting sqref="AU101">
    <cfRule type="expression" dxfId="1201" priority="547">
      <formula>IF(RIGHT(TEXT(AU101,"0.#"),1)=".",FALSE,TRUE)</formula>
    </cfRule>
    <cfRule type="expression" dxfId="1200" priority="548">
      <formula>IF(RIGHT(TEXT(AU101,"0.#"),1)=".",TRUE,FALSE)</formula>
    </cfRule>
  </conditionalFormatting>
  <conditionalFormatting sqref="AM35">
    <cfRule type="expression" dxfId="1199" priority="541">
      <formula>IF(RIGHT(TEXT(AM35,"0.#"),1)=".",FALSE,TRUE)</formula>
    </cfRule>
    <cfRule type="expression" dxfId="1198" priority="542">
      <formula>IF(RIGHT(TEXT(AM35,"0.#"),1)=".",TRUE,FALSE)</formula>
    </cfRule>
  </conditionalFormatting>
  <conditionalFormatting sqref="AE36 AM36">
    <cfRule type="expression" dxfId="1197" priority="539">
      <formula>IF(RIGHT(TEXT(AE36,"0.#"),1)=".",FALSE,TRUE)</formula>
    </cfRule>
    <cfRule type="expression" dxfId="1196" priority="540">
      <formula>IF(RIGHT(TEXT(AE36,"0.#"),1)=".",TRUE,FALSE)</formula>
    </cfRule>
  </conditionalFormatting>
  <conditionalFormatting sqref="AI36">
    <cfRule type="expression" dxfId="1195" priority="537">
      <formula>IF(RIGHT(TEXT(AI36,"0.#"),1)=".",FALSE,TRUE)</formula>
    </cfRule>
    <cfRule type="expression" dxfId="1194" priority="538">
      <formula>IF(RIGHT(TEXT(AI36,"0.#"),1)=".",TRUE,FALSE)</formula>
    </cfRule>
  </conditionalFormatting>
  <conditionalFormatting sqref="AQ36">
    <cfRule type="expression" dxfId="1193" priority="535">
      <formula>IF(RIGHT(TEXT(AQ36,"0.#"),1)=".",FALSE,TRUE)</formula>
    </cfRule>
    <cfRule type="expression" dxfId="1192" priority="536">
      <formula>IF(RIGHT(TEXT(AQ36,"0.#"),1)=".",TRUE,FALSE)</formula>
    </cfRule>
  </conditionalFormatting>
  <conditionalFormatting sqref="AE35 AQ35">
    <cfRule type="expression" dxfId="1191" priority="545">
      <formula>IF(RIGHT(TEXT(AE35,"0.#"),1)=".",FALSE,TRUE)</formula>
    </cfRule>
    <cfRule type="expression" dxfId="1190" priority="546">
      <formula>IF(RIGHT(TEXT(AE35,"0.#"),1)=".",TRUE,FALSE)</formula>
    </cfRule>
  </conditionalFormatting>
  <conditionalFormatting sqref="AI35">
    <cfRule type="expression" dxfId="1189" priority="543">
      <formula>IF(RIGHT(TEXT(AI35,"0.#"),1)=".",FALSE,TRUE)</formula>
    </cfRule>
    <cfRule type="expression" dxfId="1188" priority="544">
      <formula>IF(RIGHT(TEXT(AI35,"0.#"),1)=".",TRUE,FALSE)</formula>
    </cfRule>
  </conditionalFormatting>
  <conditionalFormatting sqref="AM103">
    <cfRule type="expression" dxfId="1187" priority="529">
      <formula>IF(RIGHT(TEXT(AM103,"0.#"),1)=".",FALSE,TRUE)</formula>
    </cfRule>
    <cfRule type="expression" dxfId="1186" priority="530">
      <formula>IF(RIGHT(TEXT(AM103,"0.#"),1)=".",TRUE,FALSE)</formula>
    </cfRule>
  </conditionalFormatting>
  <conditionalFormatting sqref="AE104 AM104">
    <cfRule type="expression" dxfId="1185" priority="527">
      <formula>IF(RIGHT(TEXT(AE104,"0.#"),1)=".",FALSE,TRUE)</formula>
    </cfRule>
    <cfRule type="expression" dxfId="1184" priority="528">
      <formula>IF(RIGHT(TEXT(AE104,"0.#"),1)=".",TRUE,FALSE)</formula>
    </cfRule>
  </conditionalFormatting>
  <conditionalFormatting sqref="AI104">
    <cfRule type="expression" dxfId="1183" priority="525">
      <formula>IF(RIGHT(TEXT(AI104,"0.#"),1)=".",FALSE,TRUE)</formula>
    </cfRule>
    <cfRule type="expression" dxfId="1182" priority="526">
      <formula>IF(RIGHT(TEXT(AI104,"0.#"),1)=".",TRUE,FALSE)</formula>
    </cfRule>
  </conditionalFormatting>
  <conditionalFormatting sqref="AQ104">
    <cfRule type="expression" dxfId="1181" priority="523">
      <formula>IF(RIGHT(TEXT(AQ104,"0.#"),1)=".",FALSE,TRUE)</formula>
    </cfRule>
    <cfRule type="expression" dxfId="1180" priority="524">
      <formula>IF(RIGHT(TEXT(AQ104,"0.#"),1)=".",TRUE,FALSE)</formula>
    </cfRule>
  </conditionalFormatting>
  <conditionalFormatting sqref="AE103 AQ103">
    <cfRule type="expression" dxfId="1179" priority="533">
      <formula>IF(RIGHT(TEXT(AE103,"0.#"),1)=".",FALSE,TRUE)</formula>
    </cfRule>
    <cfRule type="expression" dxfId="1178" priority="534">
      <formula>IF(RIGHT(TEXT(AE103,"0.#"),1)=".",TRUE,FALSE)</formula>
    </cfRule>
  </conditionalFormatting>
  <conditionalFormatting sqref="AI103">
    <cfRule type="expression" dxfId="1177" priority="531">
      <formula>IF(RIGHT(TEXT(AI103,"0.#"),1)=".",FALSE,TRUE)</formula>
    </cfRule>
    <cfRule type="expression" dxfId="1176" priority="532">
      <formula>IF(RIGHT(TEXT(AI103,"0.#"),1)=".",TRUE,FALSE)</formula>
    </cfRule>
  </conditionalFormatting>
  <conditionalFormatting sqref="AM137">
    <cfRule type="expression" dxfId="1175" priority="517">
      <formula>IF(RIGHT(TEXT(AM137,"0.#"),1)=".",FALSE,TRUE)</formula>
    </cfRule>
    <cfRule type="expression" dxfId="1174" priority="518">
      <formula>IF(RIGHT(TEXT(AM137,"0.#"),1)=".",TRUE,FALSE)</formula>
    </cfRule>
  </conditionalFormatting>
  <conditionalFormatting sqref="AE138 AM138">
    <cfRule type="expression" dxfId="1173" priority="515">
      <formula>IF(RIGHT(TEXT(AE138,"0.#"),1)=".",FALSE,TRUE)</formula>
    </cfRule>
    <cfRule type="expression" dxfId="1172" priority="516">
      <formula>IF(RIGHT(TEXT(AE138,"0.#"),1)=".",TRUE,FALSE)</formula>
    </cfRule>
  </conditionalFormatting>
  <conditionalFormatting sqref="AI138">
    <cfRule type="expression" dxfId="1171" priority="513">
      <formula>IF(RIGHT(TEXT(AI138,"0.#"),1)=".",FALSE,TRUE)</formula>
    </cfRule>
    <cfRule type="expression" dxfId="1170" priority="514">
      <formula>IF(RIGHT(TEXT(AI138,"0.#"),1)=".",TRUE,FALSE)</formula>
    </cfRule>
  </conditionalFormatting>
  <conditionalFormatting sqref="AQ138">
    <cfRule type="expression" dxfId="1169" priority="511">
      <formula>IF(RIGHT(TEXT(AQ138,"0.#"),1)=".",FALSE,TRUE)</formula>
    </cfRule>
    <cfRule type="expression" dxfId="1168" priority="512">
      <formula>IF(RIGHT(TEXT(AQ138,"0.#"),1)=".",TRUE,FALSE)</formula>
    </cfRule>
  </conditionalFormatting>
  <conditionalFormatting sqref="AE137 AQ137">
    <cfRule type="expression" dxfId="1167" priority="521">
      <formula>IF(RIGHT(TEXT(AE137,"0.#"),1)=".",FALSE,TRUE)</formula>
    </cfRule>
    <cfRule type="expression" dxfId="1166" priority="522">
      <formula>IF(RIGHT(TEXT(AE137,"0.#"),1)=".",TRUE,FALSE)</formula>
    </cfRule>
  </conditionalFormatting>
  <conditionalFormatting sqref="AI137">
    <cfRule type="expression" dxfId="1165" priority="519">
      <formula>IF(RIGHT(TEXT(AI137,"0.#"),1)=".",FALSE,TRUE)</formula>
    </cfRule>
    <cfRule type="expression" dxfId="1164" priority="520">
      <formula>IF(RIGHT(TEXT(AI137,"0.#"),1)=".",TRUE,FALSE)</formula>
    </cfRule>
  </conditionalFormatting>
  <conditionalFormatting sqref="AM171">
    <cfRule type="expression" dxfId="1163" priority="505">
      <formula>IF(RIGHT(TEXT(AM171,"0.#"),1)=".",FALSE,TRUE)</formula>
    </cfRule>
    <cfRule type="expression" dxfId="1162" priority="506">
      <formula>IF(RIGHT(TEXT(AM171,"0.#"),1)=".",TRUE,FALSE)</formula>
    </cfRule>
  </conditionalFormatting>
  <conditionalFormatting sqref="AE172 AM172">
    <cfRule type="expression" dxfId="1161" priority="503">
      <formula>IF(RIGHT(TEXT(AE172,"0.#"),1)=".",FALSE,TRUE)</formula>
    </cfRule>
    <cfRule type="expression" dxfId="1160" priority="504">
      <formula>IF(RIGHT(TEXT(AE172,"0.#"),1)=".",TRUE,FALSE)</formula>
    </cfRule>
  </conditionalFormatting>
  <conditionalFormatting sqref="AI172">
    <cfRule type="expression" dxfId="1159" priority="501">
      <formula>IF(RIGHT(TEXT(AI172,"0.#"),1)=".",FALSE,TRUE)</formula>
    </cfRule>
    <cfRule type="expression" dxfId="1158" priority="502">
      <formula>IF(RIGHT(TEXT(AI172,"0.#"),1)=".",TRUE,FALSE)</formula>
    </cfRule>
  </conditionalFormatting>
  <conditionalFormatting sqref="AQ172">
    <cfRule type="expression" dxfId="1157" priority="499">
      <formula>IF(RIGHT(TEXT(AQ172,"0.#"),1)=".",FALSE,TRUE)</formula>
    </cfRule>
    <cfRule type="expression" dxfId="1156" priority="500">
      <formula>IF(RIGHT(TEXT(AQ172,"0.#"),1)=".",TRUE,FALSE)</formula>
    </cfRule>
  </conditionalFormatting>
  <conditionalFormatting sqref="AE171 AQ171">
    <cfRule type="expression" dxfId="1155" priority="509">
      <formula>IF(RIGHT(TEXT(AE171,"0.#"),1)=".",FALSE,TRUE)</formula>
    </cfRule>
    <cfRule type="expression" dxfId="1154" priority="510">
      <formula>IF(RIGHT(TEXT(AE171,"0.#"),1)=".",TRUE,FALSE)</formula>
    </cfRule>
  </conditionalFormatting>
  <conditionalFormatting sqref="AI171">
    <cfRule type="expression" dxfId="1153" priority="507">
      <formula>IF(RIGHT(TEXT(AI171,"0.#"),1)=".",FALSE,TRUE)</formula>
    </cfRule>
    <cfRule type="expression" dxfId="1152" priority="508">
      <formula>IF(RIGHT(TEXT(AI171,"0.#"),1)=".",TRUE,FALSE)</formula>
    </cfRule>
  </conditionalFormatting>
  <conditionalFormatting sqref="AE73">
    <cfRule type="expression" dxfId="1151" priority="497">
      <formula>IF(RIGHT(TEXT(AE73,"0.#"),1)=".",FALSE,TRUE)</formula>
    </cfRule>
    <cfRule type="expression" dxfId="1150" priority="498">
      <formula>IF(RIGHT(TEXT(AE73,"0.#"),1)=".",TRUE,FALSE)</formula>
    </cfRule>
  </conditionalFormatting>
  <conditionalFormatting sqref="AM75">
    <cfRule type="expression" dxfId="1149" priority="481">
      <formula>IF(RIGHT(TEXT(AM75,"0.#"),1)=".",FALSE,TRUE)</formula>
    </cfRule>
    <cfRule type="expression" dxfId="1148" priority="482">
      <formula>IF(RIGHT(TEXT(AM75,"0.#"),1)=".",TRUE,FALSE)</formula>
    </cfRule>
  </conditionalFormatting>
  <conditionalFormatting sqref="AE74">
    <cfRule type="expression" dxfId="1147" priority="495">
      <formula>IF(RIGHT(TEXT(AE74,"0.#"),1)=".",FALSE,TRUE)</formula>
    </cfRule>
    <cfRule type="expression" dxfId="1146" priority="496">
      <formula>IF(RIGHT(TEXT(AE74,"0.#"),1)=".",TRUE,FALSE)</formula>
    </cfRule>
  </conditionalFormatting>
  <conditionalFormatting sqref="AE75 AI75">
    <cfRule type="expression" dxfId="1145" priority="493">
      <formula>IF(RIGHT(TEXT(AE75,"0.#"),1)=".",FALSE,TRUE)</formula>
    </cfRule>
    <cfRule type="expression" dxfId="1144" priority="494">
      <formula>IF(RIGHT(TEXT(AE75,"0.#"),1)=".",TRUE,FALSE)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0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696</v>
      </c>
      <c r="H2" s="13" t="str">
        <f>IF(G2="","",F2)</f>
        <v>一般会計</v>
      </c>
      <c r="I2" s="13" t="str">
        <f>IF(H2="","",IF(I1&lt;&gt;"",CONCATENATE(I1,"、",H2),H2))</f>
        <v>一般会計</v>
      </c>
      <c r="K2" s="14" t="s">
        <v>98</v>
      </c>
      <c r="L2" s="15" t="s">
        <v>696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763</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696</v>
      </c>
      <c r="R4" s="13" t="str">
        <f t="shared" si="3"/>
        <v>補助</v>
      </c>
      <c r="S4" s="13" t="str">
        <f t="shared" si="4"/>
        <v>委託・請負、補助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316</v>
      </c>
      <c r="B2" s="484"/>
      <c r="C2" s="484"/>
      <c r="D2" s="484"/>
      <c r="E2" s="484"/>
      <c r="F2" s="485"/>
      <c r="G2" s="354" t="s">
        <v>140</v>
      </c>
      <c r="H2" s="355"/>
      <c r="I2" s="355"/>
      <c r="J2" s="355"/>
      <c r="K2" s="355"/>
      <c r="L2" s="355"/>
      <c r="M2" s="355"/>
      <c r="N2" s="355"/>
      <c r="O2" s="356"/>
      <c r="P2" s="358" t="s">
        <v>56</v>
      </c>
      <c r="Q2" s="355"/>
      <c r="R2" s="355"/>
      <c r="S2" s="355"/>
      <c r="T2" s="355"/>
      <c r="U2" s="355"/>
      <c r="V2" s="355"/>
      <c r="W2" s="355"/>
      <c r="X2" s="356"/>
      <c r="Y2" s="955"/>
      <c r="Z2" s="851"/>
      <c r="AA2" s="852"/>
      <c r="AB2" s="959" t="s">
        <v>11</v>
      </c>
      <c r="AC2" s="960"/>
      <c r="AD2" s="961"/>
      <c r="AE2" s="963" t="s">
        <v>372</v>
      </c>
      <c r="AF2" s="963"/>
      <c r="AG2" s="963"/>
      <c r="AH2" s="900"/>
      <c r="AI2" s="963" t="s">
        <v>468</v>
      </c>
      <c r="AJ2" s="963"/>
      <c r="AK2" s="963"/>
      <c r="AL2" s="900"/>
      <c r="AM2" s="963" t="s">
        <v>469</v>
      </c>
      <c r="AN2" s="963"/>
      <c r="AO2" s="963"/>
      <c r="AP2" s="900"/>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7"/>
      <c r="H3" s="339"/>
      <c r="I3" s="339"/>
      <c r="J3" s="339"/>
      <c r="K3" s="339"/>
      <c r="L3" s="339"/>
      <c r="M3" s="339"/>
      <c r="N3" s="339"/>
      <c r="O3" s="340"/>
      <c r="P3" s="343"/>
      <c r="Q3" s="339"/>
      <c r="R3" s="339"/>
      <c r="S3" s="339"/>
      <c r="T3" s="339"/>
      <c r="U3" s="339"/>
      <c r="V3" s="339"/>
      <c r="W3" s="339"/>
      <c r="X3" s="340"/>
      <c r="Y3" s="956"/>
      <c r="Z3" s="957"/>
      <c r="AA3" s="958"/>
      <c r="AB3" s="962"/>
      <c r="AC3" s="417"/>
      <c r="AD3" s="418"/>
      <c r="AE3" s="503"/>
      <c r="AF3" s="503"/>
      <c r="AG3" s="503"/>
      <c r="AH3" s="416"/>
      <c r="AI3" s="503"/>
      <c r="AJ3" s="503"/>
      <c r="AK3" s="503"/>
      <c r="AL3" s="416"/>
      <c r="AM3" s="503"/>
      <c r="AN3" s="503"/>
      <c r="AO3" s="503"/>
      <c r="AP3" s="416"/>
      <c r="AQ3" s="509"/>
      <c r="AR3" s="448"/>
      <c r="AS3" s="446" t="s">
        <v>224</v>
      </c>
      <c r="AT3" s="447"/>
      <c r="AU3" s="448"/>
      <c r="AV3" s="448"/>
      <c r="AW3" s="339" t="s">
        <v>170</v>
      </c>
      <c r="AX3" s="344"/>
      <c r="AY3" s="34">
        <f t="shared" ref="AY3:AY8" si="0">$AY$2</f>
        <v>0</v>
      </c>
    </row>
    <row r="4" spans="1:51" ht="22.5" customHeight="1" x14ac:dyDescent="0.15">
      <c r="A4" s="486"/>
      <c r="B4" s="484"/>
      <c r="C4" s="484"/>
      <c r="D4" s="484"/>
      <c r="E4" s="484"/>
      <c r="F4" s="485"/>
      <c r="G4" s="388"/>
      <c r="H4" s="937"/>
      <c r="I4" s="937"/>
      <c r="J4" s="937"/>
      <c r="K4" s="937"/>
      <c r="L4" s="937"/>
      <c r="M4" s="937"/>
      <c r="N4" s="937"/>
      <c r="O4" s="938"/>
      <c r="P4" s="154"/>
      <c r="Q4" s="376"/>
      <c r="R4" s="376"/>
      <c r="S4" s="376"/>
      <c r="T4" s="376"/>
      <c r="U4" s="376"/>
      <c r="V4" s="376"/>
      <c r="W4" s="376"/>
      <c r="X4" s="377"/>
      <c r="Y4" s="951" t="s">
        <v>12</v>
      </c>
      <c r="Z4" s="952"/>
      <c r="AA4" s="953"/>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7"/>
      <c r="B5" s="488"/>
      <c r="C5" s="488"/>
      <c r="D5" s="488"/>
      <c r="E5" s="488"/>
      <c r="F5" s="489"/>
      <c r="G5" s="939"/>
      <c r="H5" s="940"/>
      <c r="I5" s="940"/>
      <c r="J5" s="940"/>
      <c r="K5" s="940"/>
      <c r="L5" s="940"/>
      <c r="M5" s="940"/>
      <c r="N5" s="940"/>
      <c r="O5" s="941"/>
      <c r="P5" s="945"/>
      <c r="Q5" s="945"/>
      <c r="R5" s="945"/>
      <c r="S5" s="945"/>
      <c r="T5" s="945"/>
      <c r="U5" s="945"/>
      <c r="V5" s="945"/>
      <c r="W5" s="945"/>
      <c r="X5" s="946"/>
      <c r="Y5" s="237" t="s">
        <v>51</v>
      </c>
      <c r="Z5" s="948"/>
      <c r="AA5" s="949"/>
      <c r="AB5" s="460"/>
      <c r="AC5" s="954"/>
      <c r="AD5" s="954"/>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7"/>
      <c r="B6" s="488"/>
      <c r="C6" s="488"/>
      <c r="D6" s="488"/>
      <c r="E6" s="488"/>
      <c r="F6" s="489"/>
      <c r="G6" s="942"/>
      <c r="H6" s="943"/>
      <c r="I6" s="943"/>
      <c r="J6" s="943"/>
      <c r="K6" s="943"/>
      <c r="L6" s="943"/>
      <c r="M6" s="943"/>
      <c r="N6" s="943"/>
      <c r="O6" s="944"/>
      <c r="P6" s="379"/>
      <c r="Q6" s="379"/>
      <c r="R6" s="379"/>
      <c r="S6" s="379"/>
      <c r="T6" s="379"/>
      <c r="U6" s="379"/>
      <c r="V6" s="379"/>
      <c r="W6" s="379"/>
      <c r="X6" s="380"/>
      <c r="Y6" s="947" t="s">
        <v>13</v>
      </c>
      <c r="Z6" s="948"/>
      <c r="AA6" s="949"/>
      <c r="AB6" s="909" t="s">
        <v>171</v>
      </c>
      <c r="AC6" s="950"/>
      <c r="AD6" s="950"/>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25" t="s">
        <v>344</v>
      </c>
      <c r="B7" s="926"/>
      <c r="C7" s="926"/>
      <c r="D7" s="926"/>
      <c r="E7" s="926"/>
      <c r="F7" s="927"/>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8"/>
      <c r="B8" s="929"/>
      <c r="C8" s="929"/>
      <c r="D8" s="929"/>
      <c r="E8" s="929"/>
      <c r="F8" s="930"/>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316</v>
      </c>
      <c r="B9" s="484"/>
      <c r="C9" s="484"/>
      <c r="D9" s="484"/>
      <c r="E9" s="484"/>
      <c r="F9" s="485"/>
      <c r="G9" s="354" t="s">
        <v>140</v>
      </c>
      <c r="H9" s="355"/>
      <c r="I9" s="355"/>
      <c r="J9" s="355"/>
      <c r="K9" s="355"/>
      <c r="L9" s="355"/>
      <c r="M9" s="355"/>
      <c r="N9" s="355"/>
      <c r="O9" s="356"/>
      <c r="P9" s="358" t="s">
        <v>56</v>
      </c>
      <c r="Q9" s="355"/>
      <c r="R9" s="355"/>
      <c r="S9" s="355"/>
      <c r="T9" s="355"/>
      <c r="U9" s="355"/>
      <c r="V9" s="355"/>
      <c r="W9" s="355"/>
      <c r="X9" s="356"/>
      <c r="Y9" s="955"/>
      <c r="Z9" s="851"/>
      <c r="AA9" s="852"/>
      <c r="AB9" s="959" t="s">
        <v>11</v>
      </c>
      <c r="AC9" s="960"/>
      <c r="AD9" s="961"/>
      <c r="AE9" s="963" t="s">
        <v>372</v>
      </c>
      <c r="AF9" s="963"/>
      <c r="AG9" s="963"/>
      <c r="AH9" s="900"/>
      <c r="AI9" s="963" t="s">
        <v>468</v>
      </c>
      <c r="AJ9" s="963"/>
      <c r="AK9" s="963"/>
      <c r="AL9" s="900"/>
      <c r="AM9" s="963" t="s">
        <v>469</v>
      </c>
      <c r="AN9" s="963"/>
      <c r="AO9" s="963"/>
      <c r="AP9" s="900"/>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7"/>
      <c r="H10" s="339"/>
      <c r="I10" s="339"/>
      <c r="J10" s="339"/>
      <c r="K10" s="339"/>
      <c r="L10" s="339"/>
      <c r="M10" s="339"/>
      <c r="N10" s="339"/>
      <c r="O10" s="340"/>
      <c r="P10" s="343"/>
      <c r="Q10" s="339"/>
      <c r="R10" s="339"/>
      <c r="S10" s="339"/>
      <c r="T10" s="339"/>
      <c r="U10" s="339"/>
      <c r="V10" s="339"/>
      <c r="W10" s="339"/>
      <c r="X10" s="340"/>
      <c r="Y10" s="956"/>
      <c r="Z10" s="957"/>
      <c r="AA10" s="958"/>
      <c r="AB10" s="962"/>
      <c r="AC10" s="417"/>
      <c r="AD10" s="418"/>
      <c r="AE10" s="503"/>
      <c r="AF10" s="503"/>
      <c r="AG10" s="503"/>
      <c r="AH10" s="416"/>
      <c r="AI10" s="503"/>
      <c r="AJ10" s="503"/>
      <c r="AK10" s="503"/>
      <c r="AL10" s="416"/>
      <c r="AM10" s="503"/>
      <c r="AN10" s="503"/>
      <c r="AO10" s="503"/>
      <c r="AP10" s="416"/>
      <c r="AQ10" s="509"/>
      <c r="AR10" s="448"/>
      <c r="AS10" s="446" t="s">
        <v>224</v>
      </c>
      <c r="AT10" s="447"/>
      <c r="AU10" s="448"/>
      <c r="AV10" s="448"/>
      <c r="AW10" s="339" t="s">
        <v>170</v>
      </c>
      <c r="AX10" s="344"/>
      <c r="AY10" s="34">
        <f t="shared" ref="AY10:AY15" si="1">$AY$9</f>
        <v>0</v>
      </c>
    </row>
    <row r="11" spans="1:51" ht="22.5" customHeight="1" x14ac:dyDescent="0.15">
      <c r="A11" s="486"/>
      <c r="B11" s="484"/>
      <c r="C11" s="484"/>
      <c r="D11" s="484"/>
      <c r="E11" s="484"/>
      <c r="F11" s="485"/>
      <c r="G11" s="388"/>
      <c r="H11" s="937"/>
      <c r="I11" s="937"/>
      <c r="J11" s="937"/>
      <c r="K11" s="937"/>
      <c r="L11" s="937"/>
      <c r="M11" s="937"/>
      <c r="N11" s="937"/>
      <c r="O11" s="938"/>
      <c r="P11" s="154"/>
      <c r="Q11" s="376"/>
      <c r="R11" s="376"/>
      <c r="S11" s="376"/>
      <c r="T11" s="376"/>
      <c r="U11" s="376"/>
      <c r="V11" s="376"/>
      <c r="W11" s="376"/>
      <c r="X11" s="377"/>
      <c r="Y11" s="951" t="s">
        <v>12</v>
      </c>
      <c r="Z11" s="952"/>
      <c r="AA11" s="953"/>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7"/>
      <c r="B12" s="488"/>
      <c r="C12" s="488"/>
      <c r="D12" s="488"/>
      <c r="E12" s="488"/>
      <c r="F12" s="489"/>
      <c r="G12" s="939"/>
      <c r="H12" s="940"/>
      <c r="I12" s="940"/>
      <c r="J12" s="940"/>
      <c r="K12" s="940"/>
      <c r="L12" s="940"/>
      <c r="M12" s="940"/>
      <c r="N12" s="940"/>
      <c r="O12" s="941"/>
      <c r="P12" s="945"/>
      <c r="Q12" s="945"/>
      <c r="R12" s="945"/>
      <c r="S12" s="945"/>
      <c r="T12" s="945"/>
      <c r="U12" s="945"/>
      <c r="V12" s="945"/>
      <c r="W12" s="945"/>
      <c r="X12" s="946"/>
      <c r="Y12" s="237" t="s">
        <v>51</v>
      </c>
      <c r="Z12" s="948"/>
      <c r="AA12" s="949"/>
      <c r="AB12" s="460"/>
      <c r="AC12" s="954"/>
      <c r="AD12" s="954"/>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79"/>
      <c r="Q13" s="379"/>
      <c r="R13" s="379"/>
      <c r="S13" s="379"/>
      <c r="T13" s="379"/>
      <c r="U13" s="379"/>
      <c r="V13" s="379"/>
      <c r="W13" s="379"/>
      <c r="X13" s="380"/>
      <c r="Y13" s="947" t="s">
        <v>13</v>
      </c>
      <c r="Z13" s="948"/>
      <c r="AA13" s="949"/>
      <c r="AB13" s="909" t="s">
        <v>171</v>
      </c>
      <c r="AC13" s="950"/>
      <c r="AD13" s="950"/>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25" t="s">
        <v>344</v>
      </c>
      <c r="B14" s="926"/>
      <c r="C14" s="926"/>
      <c r="D14" s="926"/>
      <c r="E14" s="926"/>
      <c r="F14" s="927"/>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8"/>
      <c r="B15" s="929"/>
      <c r="C15" s="929"/>
      <c r="D15" s="929"/>
      <c r="E15" s="929"/>
      <c r="F15" s="930"/>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316</v>
      </c>
      <c r="B16" s="484"/>
      <c r="C16" s="484"/>
      <c r="D16" s="484"/>
      <c r="E16" s="484"/>
      <c r="F16" s="485"/>
      <c r="G16" s="354" t="s">
        <v>140</v>
      </c>
      <c r="H16" s="355"/>
      <c r="I16" s="355"/>
      <c r="J16" s="355"/>
      <c r="K16" s="355"/>
      <c r="L16" s="355"/>
      <c r="M16" s="355"/>
      <c r="N16" s="355"/>
      <c r="O16" s="356"/>
      <c r="P16" s="358" t="s">
        <v>56</v>
      </c>
      <c r="Q16" s="355"/>
      <c r="R16" s="355"/>
      <c r="S16" s="355"/>
      <c r="T16" s="355"/>
      <c r="U16" s="355"/>
      <c r="V16" s="355"/>
      <c r="W16" s="355"/>
      <c r="X16" s="356"/>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7"/>
      <c r="H17" s="339"/>
      <c r="I17" s="339"/>
      <c r="J17" s="339"/>
      <c r="K17" s="339"/>
      <c r="L17" s="339"/>
      <c r="M17" s="339"/>
      <c r="N17" s="339"/>
      <c r="O17" s="340"/>
      <c r="P17" s="343"/>
      <c r="Q17" s="339"/>
      <c r="R17" s="339"/>
      <c r="S17" s="339"/>
      <c r="T17" s="339"/>
      <c r="U17" s="339"/>
      <c r="V17" s="339"/>
      <c r="W17" s="339"/>
      <c r="X17" s="340"/>
      <c r="Y17" s="956"/>
      <c r="Z17" s="957"/>
      <c r="AA17" s="958"/>
      <c r="AB17" s="962"/>
      <c r="AC17" s="417"/>
      <c r="AD17" s="418"/>
      <c r="AE17" s="503"/>
      <c r="AF17" s="503"/>
      <c r="AG17" s="503"/>
      <c r="AH17" s="416"/>
      <c r="AI17" s="503"/>
      <c r="AJ17" s="503"/>
      <c r="AK17" s="503"/>
      <c r="AL17" s="416"/>
      <c r="AM17" s="503"/>
      <c r="AN17" s="503"/>
      <c r="AO17" s="503"/>
      <c r="AP17" s="416"/>
      <c r="AQ17" s="509"/>
      <c r="AR17" s="448"/>
      <c r="AS17" s="446" t="s">
        <v>224</v>
      </c>
      <c r="AT17" s="447"/>
      <c r="AU17" s="448"/>
      <c r="AV17" s="448"/>
      <c r="AW17" s="339" t="s">
        <v>170</v>
      </c>
      <c r="AX17" s="344"/>
      <c r="AY17" s="34">
        <f t="shared" ref="AY17:AY22" si="2">$AY$16</f>
        <v>0</v>
      </c>
    </row>
    <row r="18" spans="1:51" ht="22.5" customHeight="1" x14ac:dyDescent="0.15">
      <c r="A18" s="486"/>
      <c r="B18" s="484"/>
      <c r="C18" s="484"/>
      <c r="D18" s="484"/>
      <c r="E18" s="484"/>
      <c r="F18" s="485"/>
      <c r="G18" s="388"/>
      <c r="H18" s="937"/>
      <c r="I18" s="937"/>
      <c r="J18" s="937"/>
      <c r="K18" s="937"/>
      <c r="L18" s="937"/>
      <c r="M18" s="937"/>
      <c r="N18" s="937"/>
      <c r="O18" s="938"/>
      <c r="P18" s="154"/>
      <c r="Q18" s="376"/>
      <c r="R18" s="376"/>
      <c r="S18" s="376"/>
      <c r="T18" s="376"/>
      <c r="U18" s="376"/>
      <c r="V18" s="376"/>
      <c r="W18" s="376"/>
      <c r="X18" s="377"/>
      <c r="Y18" s="951" t="s">
        <v>12</v>
      </c>
      <c r="Z18" s="952"/>
      <c r="AA18" s="953"/>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7"/>
      <c r="B19" s="488"/>
      <c r="C19" s="488"/>
      <c r="D19" s="488"/>
      <c r="E19" s="488"/>
      <c r="F19" s="489"/>
      <c r="G19" s="939"/>
      <c r="H19" s="940"/>
      <c r="I19" s="940"/>
      <c r="J19" s="940"/>
      <c r="K19" s="940"/>
      <c r="L19" s="940"/>
      <c r="M19" s="940"/>
      <c r="N19" s="940"/>
      <c r="O19" s="941"/>
      <c r="P19" s="945"/>
      <c r="Q19" s="945"/>
      <c r="R19" s="945"/>
      <c r="S19" s="945"/>
      <c r="T19" s="945"/>
      <c r="U19" s="945"/>
      <c r="V19" s="945"/>
      <c r="W19" s="945"/>
      <c r="X19" s="946"/>
      <c r="Y19" s="237" t="s">
        <v>51</v>
      </c>
      <c r="Z19" s="948"/>
      <c r="AA19" s="949"/>
      <c r="AB19" s="460"/>
      <c r="AC19" s="954"/>
      <c r="AD19" s="954"/>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79"/>
      <c r="Q20" s="379"/>
      <c r="R20" s="379"/>
      <c r="S20" s="379"/>
      <c r="T20" s="379"/>
      <c r="U20" s="379"/>
      <c r="V20" s="379"/>
      <c r="W20" s="379"/>
      <c r="X20" s="380"/>
      <c r="Y20" s="947" t="s">
        <v>13</v>
      </c>
      <c r="Z20" s="948"/>
      <c r="AA20" s="949"/>
      <c r="AB20" s="909" t="s">
        <v>171</v>
      </c>
      <c r="AC20" s="950"/>
      <c r="AD20" s="950"/>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25" t="s">
        <v>344</v>
      </c>
      <c r="B21" s="926"/>
      <c r="C21" s="926"/>
      <c r="D21" s="926"/>
      <c r="E21" s="926"/>
      <c r="F21" s="927"/>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8"/>
      <c r="B22" s="929"/>
      <c r="C22" s="929"/>
      <c r="D22" s="929"/>
      <c r="E22" s="929"/>
      <c r="F22" s="930"/>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316</v>
      </c>
      <c r="B23" s="484"/>
      <c r="C23" s="484"/>
      <c r="D23" s="484"/>
      <c r="E23" s="484"/>
      <c r="F23" s="485"/>
      <c r="G23" s="354" t="s">
        <v>140</v>
      </c>
      <c r="H23" s="355"/>
      <c r="I23" s="355"/>
      <c r="J23" s="355"/>
      <c r="K23" s="355"/>
      <c r="L23" s="355"/>
      <c r="M23" s="355"/>
      <c r="N23" s="355"/>
      <c r="O23" s="356"/>
      <c r="P23" s="358" t="s">
        <v>56</v>
      </c>
      <c r="Q23" s="355"/>
      <c r="R23" s="355"/>
      <c r="S23" s="355"/>
      <c r="T23" s="355"/>
      <c r="U23" s="355"/>
      <c r="V23" s="355"/>
      <c r="W23" s="355"/>
      <c r="X23" s="356"/>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7"/>
      <c r="H24" s="339"/>
      <c r="I24" s="339"/>
      <c r="J24" s="339"/>
      <c r="K24" s="339"/>
      <c r="L24" s="339"/>
      <c r="M24" s="339"/>
      <c r="N24" s="339"/>
      <c r="O24" s="340"/>
      <c r="P24" s="343"/>
      <c r="Q24" s="339"/>
      <c r="R24" s="339"/>
      <c r="S24" s="339"/>
      <c r="T24" s="339"/>
      <c r="U24" s="339"/>
      <c r="V24" s="339"/>
      <c r="W24" s="339"/>
      <c r="X24" s="340"/>
      <c r="Y24" s="956"/>
      <c r="Z24" s="957"/>
      <c r="AA24" s="958"/>
      <c r="AB24" s="962"/>
      <c r="AC24" s="417"/>
      <c r="AD24" s="418"/>
      <c r="AE24" s="503"/>
      <c r="AF24" s="503"/>
      <c r="AG24" s="503"/>
      <c r="AH24" s="416"/>
      <c r="AI24" s="503"/>
      <c r="AJ24" s="503"/>
      <c r="AK24" s="503"/>
      <c r="AL24" s="416"/>
      <c r="AM24" s="503"/>
      <c r="AN24" s="503"/>
      <c r="AO24" s="503"/>
      <c r="AP24" s="416"/>
      <c r="AQ24" s="509"/>
      <c r="AR24" s="448"/>
      <c r="AS24" s="446" t="s">
        <v>224</v>
      </c>
      <c r="AT24" s="447"/>
      <c r="AU24" s="448"/>
      <c r="AV24" s="448"/>
      <c r="AW24" s="339" t="s">
        <v>170</v>
      </c>
      <c r="AX24" s="344"/>
      <c r="AY24" s="34">
        <f t="shared" ref="AY24:AY29" si="3">$AY$23</f>
        <v>0</v>
      </c>
    </row>
    <row r="25" spans="1:51" ht="22.5" customHeight="1" x14ac:dyDescent="0.15">
      <c r="A25" s="486"/>
      <c r="B25" s="484"/>
      <c r="C25" s="484"/>
      <c r="D25" s="484"/>
      <c r="E25" s="484"/>
      <c r="F25" s="485"/>
      <c r="G25" s="388"/>
      <c r="H25" s="937"/>
      <c r="I25" s="937"/>
      <c r="J25" s="937"/>
      <c r="K25" s="937"/>
      <c r="L25" s="937"/>
      <c r="M25" s="937"/>
      <c r="N25" s="937"/>
      <c r="O25" s="938"/>
      <c r="P25" s="154"/>
      <c r="Q25" s="376"/>
      <c r="R25" s="376"/>
      <c r="S25" s="376"/>
      <c r="T25" s="376"/>
      <c r="U25" s="376"/>
      <c r="V25" s="376"/>
      <c r="W25" s="376"/>
      <c r="X25" s="377"/>
      <c r="Y25" s="951" t="s">
        <v>12</v>
      </c>
      <c r="Z25" s="952"/>
      <c r="AA25" s="953"/>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7"/>
      <c r="B26" s="488"/>
      <c r="C26" s="488"/>
      <c r="D26" s="488"/>
      <c r="E26" s="488"/>
      <c r="F26" s="489"/>
      <c r="G26" s="939"/>
      <c r="H26" s="940"/>
      <c r="I26" s="940"/>
      <c r="J26" s="940"/>
      <c r="K26" s="940"/>
      <c r="L26" s="940"/>
      <c r="M26" s="940"/>
      <c r="N26" s="940"/>
      <c r="O26" s="941"/>
      <c r="P26" s="945"/>
      <c r="Q26" s="945"/>
      <c r="R26" s="945"/>
      <c r="S26" s="945"/>
      <c r="T26" s="945"/>
      <c r="U26" s="945"/>
      <c r="V26" s="945"/>
      <c r="W26" s="945"/>
      <c r="X26" s="946"/>
      <c r="Y26" s="237" t="s">
        <v>51</v>
      </c>
      <c r="Z26" s="948"/>
      <c r="AA26" s="949"/>
      <c r="AB26" s="460"/>
      <c r="AC26" s="954"/>
      <c r="AD26" s="954"/>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79"/>
      <c r="Q27" s="379"/>
      <c r="R27" s="379"/>
      <c r="S27" s="379"/>
      <c r="T27" s="379"/>
      <c r="U27" s="379"/>
      <c r="V27" s="379"/>
      <c r="W27" s="379"/>
      <c r="X27" s="380"/>
      <c r="Y27" s="947" t="s">
        <v>13</v>
      </c>
      <c r="Z27" s="948"/>
      <c r="AA27" s="949"/>
      <c r="AB27" s="909" t="s">
        <v>171</v>
      </c>
      <c r="AC27" s="950"/>
      <c r="AD27" s="950"/>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25" t="s">
        <v>344</v>
      </c>
      <c r="B28" s="926"/>
      <c r="C28" s="926"/>
      <c r="D28" s="926"/>
      <c r="E28" s="926"/>
      <c r="F28" s="927"/>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8"/>
      <c r="B29" s="929"/>
      <c r="C29" s="929"/>
      <c r="D29" s="929"/>
      <c r="E29" s="929"/>
      <c r="F29" s="930"/>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316</v>
      </c>
      <c r="B30" s="484"/>
      <c r="C30" s="484"/>
      <c r="D30" s="484"/>
      <c r="E30" s="484"/>
      <c r="F30" s="485"/>
      <c r="G30" s="354" t="s">
        <v>140</v>
      </c>
      <c r="H30" s="355"/>
      <c r="I30" s="355"/>
      <c r="J30" s="355"/>
      <c r="K30" s="355"/>
      <c r="L30" s="355"/>
      <c r="M30" s="355"/>
      <c r="N30" s="355"/>
      <c r="O30" s="356"/>
      <c r="P30" s="358" t="s">
        <v>56</v>
      </c>
      <c r="Q30" s="355"/>
      <c r="R30" s="355"/>
      <c r="S30" s="355"/>
      <c r="T30" s="355"/>
      <c r="U30" s="355"/>
      <c r="V30" s="355"/>
      <c r="W30" s="355"/>
      <c r="X30" s="356"/>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7"/>
      <c r="H31" s="339"/>
      <c r="I31" s="339"/>
      <c r="J31" s="339"/>
      <c r="K31" s="339"/>
      <c r="L31" s="339"/>
      <c r="M31" s="339"/>
      <c r="N31" s="339"/>
      <c r="O31" s="340"/>
      <c r="P31" s="343"/>
      <c r="Q31" s="339"/>
      <c r="R31" s="339"/>
      <c r="S31" s="339"/>
      <c r="T31" s="339"/>
      <c r="U31" s="339"/>
      <c r="V31" s="339"/>
      <c r="W31" s="339"/>
      <c r="X31" s="340"/>
      <c r="Y31" s="956"/>
      <c r="Z31" s="957"/>
      <c r="AA31" s="958"/>
      <c r="AB31" s="962"/>
      <c r="AC31" s="417"/>
      <c r="AD31" s="418"/>
      <c r="AE31" s="503"/>
      <c r="AF31" s="503"/>
      <c r="AG31" s="503"/>
      <c r="AH31" s="416"/>
      <c r="AI31" s="503"/>
      <c r="AJ31" s="503"/>
      <c r="AK31" s="503"/>
      <c r="AL31" s="416"/>
      <c r="AM31" s="503"/>
      <c r="AN31" s="503"/>
      <c r="AO31" s="503"/>
      <c r="AP31" s="416"/>
      <c r="AQ31" s="509"/>
      <c r="AR31" s="448"/>
      <c r="AS31" s="446" t="s">
        <v>224</v>
      </c>
      <c r="AT31" s="447"/>
      <c r="AU31" s="448"/>
      <c r="AV31" s="448"/>
      <c r="AW31" s="339" t="s">
        <v>170</v>
      </c>
      <c r="AX31" s="344"/>
      <c r="AY31" s="34">
        <f t="shared" ref="AY31:AY36" si="4">$AY$30</f>
        <v>0</v>
      </c>
    </row>
    <row r="32" spans="1:51" ht="22.5" customHeight="1" x14ac:dyDescent="0.15">
      <c r="A32" s="486"/>
      <c r="B32" s="484"/>
      <c r="C32" s="484"/>
      <c r="D32" s="484"/>
      <c r="E32" s="484"/>
      <c r="F32" s="485"/>
      <c r="G32" s="388"/>
      <c r="H32" s="937"/>
      <c r="I32" s="937"/>
      <c r="J32" s="937"/>
      <c r="K32" s="937"/>
      <c r="L32" s="937"/>
      <c r="M32" s="937"/>
      <c r="N32" s="937"/>
      <c r="O32" s="938"/>
      <c r="P32" s="154"/>
      <c r="Q32" s="376"/>
      <c r="R32" s="376"/>
      <c r="S32" s="376"/>
      <c r="T32" s="376"/>
      <c r="U32" s="376"/>
      <c r="V32" s="376"/>
      <c r="W32" s="376"/>
      <c r="X32" s="377"/>
      <c r="Y32" s="951" t="s">
        <v>12</v>
      </c>
      <c r="Z32" s="952"/>
      <c r="AA32" s="953"/>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7"/>
      <c r="B33" s="488"/>
      <c r="C33" s="488"/>
      <c r="D33" s="488"/>
      <c r="E33" s="488"/>
      <c r="F33" s="489"/>
      <c r="G33" s="939"/>
      <c r="H33" s="940"/>
      <c r="I33" s="940"/>
      <c r="J33" s="940"/>
      <c r="K33" s="940"/>
      <c r="L33" s="940"/>
      <c r="M33" s="940"/>
      <c r="N33" s="940"/>
      <c r="O33" s="941"/>
      <c r="P33" s="945"/>
      <c r="Q33" s="945"/>
      <c r="R33" s="945"/>
      <c r="S33" s="945"/>
      <c r="T33" s="945"/>
      <c r="U33" s="945"/>
      <c r="V33" s="945"/>
      <c r="W33" s="945"/>
      <c r="X33" s="946"/>
      <c r="Y33" s="237" t="s">
        <v>51</v>
      </c>
      <c r="Z33" s="948"/>
      <c r="AA33" s="949"/>
      <c r="AB33" s="460"/>
      <c r="AC33" s="954"/>
      <c r="AD33" s="954"/>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79"/>
      <c r="Q34" s="379"/>
      <c r="R34" s="379"/>
      <c r="S34" s="379"/>
      <c r="T34" s="379"/>
      <c r="U34" s="379"/>
      <c r="V34" s="379"/>
      <c r="W34" s="379"/>
      <c r="X34" s="380"/>
      <c r="Y34" s="947" t="s">
        <v>13</v>
      </c>
      <c r="Z34" s="948"/>
      <c r="AA34" s="949"/>
      <c r="AB34" s="909" t="s">
        <v>171</v>
      </c>
      <c r="AC34" s="950"/>
      <c r="AD34" s="950"/>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25" t="s">
        <v>344</v>
      </c>
      <c r="B35" s="926"/>
      <c r="C35" s="926"/>
      <c r="D35" s="926"/>
      <c r="E35" s="926"/>
      <c r="F35" s="927"/>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8"/>
      <c r="B36" s="929"/>
      <c r="C36" s="929"/>
      <c r="D36" s="929"/>
      <c r="E36" s="929"/>
      <c r="F36" s="930"/>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316</v>
      </c>
      <c r="B37" s="484"/>
      <c r="C37" s="484"/>
      <c r="D37" s="484"/>
      <c r="E37" s="484"/>
      <c r="F37" s="485"/>
      <c r="G37" s="354" t="s">
        <v>140</v>
      </c>
      <c r="H37" s="355"/>
      <c r="I37" s="355"/>
      <c r="J37" s="355"/>
      <c r="K37" s="355"/>
      <c r="L37" s="355"/>
      <c r="M37" s="355"/>
      <c r="N37" s="355"/>
      <c r="O37" s="356"/>
      <c r="P37" s="358" t="s">
        <v>56</v>
      </c>
      <c r="Q37" s="355"/>
      <c r="R37" s="355"/>
      <c r="S37" s="355"/>
      <c r="T37" s="355"/>
      <c r="U37" s="355"/>
      <c r="V37" s="355"/>
      <c r="W37" s="355"/>
      <c r="X37" s="356"/>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7"/>
      <c r="H38" s="339"/>
      <c r="I38" s="339"/>
      <c r="J38" s="339"/>
      <c r="K38" s="339"/>
      <c r="L38" s="339"/>
      <c r="M38" s="339"/>
      <c r="N38" s="339"/>
      <c r="O38" s="340"/>
      <c r="P38" s="343"/>
      <c r="Q38" s="339"/>
      <c r="R38" s="339"/>
      <c r="S38" s="339"/>
      <c r="T38" s="339"/>
      <c r="U38" s="339"/>
      <c r="V38" s="339"/>
      <c r="W38" s="339"/>
      <c r="X38" s="340"/>
      <c r="Y38" s="956"/>
      <c r="Z38" s="957"/>
      <c r="AA38" s="958"/>
      <c r="AB38" s="962"/>
      <c r="AC38" s="417"/>
      <c r="AD38" s="418"/>
      <c r="AE38" s="503"/>
      <c r="AF38" s="503"/>
      <c r="AG38" s="503"/>
      <c r="AH38" s="416"/>
      <c r="AI38" s="503"/>
      <c r="AJ38" s="503"/>
      <c r="AK38" s="503"/>
      <c r="AL38" s="416"/>
      <c r="AM38" s="503"/>
      <c r="AN38" s="503"/>
      <c r="AO38" s="503"/>
      <c r="AP38" s="416"/>
      <c r="AQ38" s="509"/>
      <c r="AR38" s="448"/>
      <c r="AS38" s="446" t="s">
        <v>224</v>
      </c>
      <c r="AT38" s="447"/>
      <c r="AU38" s="448"/>
      <c r="AV38" s="448"/>
      <c r="AW38" s="339" t="s">
        <v>170</v>
      </c>
      <c r="AX38" s="344"/>
      <c r="AY38" s="34">
        <f t="shared" ref="AY38:AY43" si="5">$AY$37</f>
        <v>0</v>
      </c>
    </row>
    <row r="39" spans="1:51" ht="22.5" customHeight="1" x14ac:dyDescent="0.15">
      <c r="A39" s="486"/>
      <c r="B39" s="484"/>
      <c r="C39" s="484"/>
      <c r="D39" s="484"/>
      <c r="E39" s="484"/>
      <c r="F39" s="485"/>
      <c r="G39" s="388"/>
      <c r="H39" s="937"/>
      <c r="I39" s="937"/>
      <c r="J39" s="937"/>
      <c r="K39" s="937"/>
      <c r="L39" s="937"/>
      <c r="M39" s="937"/>
      <c r="N39" s="937"/>
      <c r="O39" s="938"/>
      <c r="P39" s="154"/>
      <c r="Q39" s="376"/>
      <c r="R39" s="376"/>
      <c r="S39" s="376"/>
      <c r="T39" s="376"/>
      <c r="U39" s="376"/>
      <c r="V39" s="376"/>
      <c r="W39" s="376"/>
      <c r="X39" s="377"/>
      <c r="Y39" s="951" t="s">
        <v>12</v>
      </c>
      <c r="Z39" s="952"/>
      <c r="AA39" s="953"/>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7"/>
      <c r="B40" s="488"/>
      <c r="C40" s="488"/>
      <c r="D40" s="488"/>
      <c r="E40" s="488"/>
      <c r="F40" s="489"/>
      <c r="G40" s="939"/>
      <c r="H40" s="940"/>
      <c r="I40" s="940"/>
      <c r="J40" s="940"/>
      <c r="K40" s="940"/>
      <c r="L40" s="940"/>
      <c r="M40" s="940"/>
      <c r="N40" s="940"/>
      <c r="O40" s="941"/>
      <c r="P40" s="945"/>
      <c r="Q40" s="945"/>
      <c r="R40" s="945"/>
      <c r="S40" s="945"/>
      <c r="T40" s="945"/>
      <c r="U40" s="945"/>
      <c r="V40" s="945"/>
      <c r="W40" s="945"/>
      <c r="X40" s="946"/>
      <c r="Y40" s="237" t="s">
        <v>51</v>
      </c>
      <c r="Z40" s="948"/>
      <c r="AA40" s="949"/>
      <c r="AB40" s="460"/>
      <c r="AC40" s="954"/>
      <c r="AD40" s="954"/>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79"/>
      <c r="Q41" s="379"/>
      <c r="R41" s="379"/>
      <c r="S41" s="379"/>
      <c r="T41" s="379"/>
      <c r="U41" s="379"/>
      <c r="V41" s="379"/>
      <c r="W41" s="379"/>
      <c r="X41" s="380"/>
      <c r="Y41" s="947" t="s">
        <v>13</v>
      </c>
      <c r="Z41" s="948"/>
      <c r="AA41" s="949"/>
      <c r="AB41" s="909" t="s">
        <v>171</v>
      </c>
      <c r="AC41" s="950"/>
      <c r="AD41" s="950"/>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25" t="s">
        <v>344</v>
      </c>
      <c r="B42" s="926"/>
      <c r="C42" s="926"/>
      <c r="D42" s="926"/>
      <c r="E42" s="926"/>
      <c r="F42" s="927"/>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8"/>
      <c r="B43" s="929"/>
      <c r="C43" s="929"/>
      <c r="D43" s="929"/>
      <c r="E43" s="929"/>
      <c r="F43" s="930"/>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316</v>
      </c>
      <c r="B44" s="484"/>
      <c r="C44" s="484"/>
      <c r="D44" s="484"/>
      <c r="E44" s="484"/>
      <c r="F44" s="485"/>
      <c r="G44" s="354" t="s">
        <v>140</v>
      </c>
      <c r="H44" s="355"/>
      <c r="I44" s="355"/>
      <c r="J44" s="355"/>
      <c r="K44" s="355"/>
      <c r="L44" s="355"/>
      <c r="M44" s="355"/>
      <c r="N44" s="355"/>
      <c r="O44" s="356"/>
      <c r="P44" s="358" t="s">
        <v>56</v>
      </c>
      <c r="Q44" s="355"/>
      <c r="R44" s="355"/>
      <c r="S44" s="355"/>
      <c r="T44" s="355"/>
      <c r="U44" s="355"/>
      <c r="V44" s="355"/>
      <c r="W44" s="355"/>
      <c r="X44" s="356"/>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7"/>
      <c r="H45" s="339"/>
      <c r="I45" s="339"/>
      <c r="J45" s="339"/>
      <c r="K45" s="339"/>
      <c r="L45" s="339"/>
      <c r="M45" s="339"/>
      <c r="N45" s="339"/>
      <c r="O45" s="340"/>
      <c r="P45" s="343"/>
      <c r="Q45" s="339"/>
      <c r="R45" s="339"/>
      <c r="S45" s="339"/>
      <c r="T45" s="339"/>
      <c r="U45" s="339"/>
      <c r="V45" s="339"/>
      <c r="W45" s="339"/>
      <c r="X45" s="340"/>
      <c r="Y45" s="956"/>
      <c r="Z45" s="957"/>
      <c r="AA45" s="958"/>
      <c r="AB45" s="962"/>
      <c r="AC45" s="417"/>
      <c r="AD45" s="418"/>
      <c r="AE45" s="503"/>
      <c r="AF45" s="503"/>
      <c r="AG45" s="503"/>
      <c r="AH45" s="416"/>
      <c r="AI45" s="503"/>
      <c r="AJ45" s="503"/>
      <c r="AK45" s="503"/>
      <c r="AL45" s="416"/>
      <c r="AM45" s="503"/>
      <c r="AN45" s="503"/>
      <c r="AO45" s="503"/>
      <c r="AP45" s="416"/>
      <c r="AQ45" s="509"/>
      <c r="AR45" s="448"/>
      <c r="AS45" s="446" t="s">
        <v>224</v>
      </c>
      <c r="AT45" s="447"/>
      <c r="AU45" s="448"/>
      <c r="AV45" s="448"/>
      <c r="AW45" s="339" t="s">
        <v>170</v>
      </c>
      <c r="AX45" s="344"/>
      <c r="AY45" s="34">
        <f t="shared" ref="AY45:AY50" si="6">$AY$44</f>
        <v>0</v>
      </c>
    </row>
    <row r="46" spans="1:51" ht="22.5" customHeight="1" x14ac:dyDescent="0.15">
      <c r="A46" s="486"/>
      <c r="B46" s="484"/>
      <c r="C46" s="484"/>
      <c r="D46" s="484"/>
      <c r="E46" s="484"/>
      <c r="F46" s="485"/>
      <c r="G46" s="388"/>
      <c r="H46" s="937"/>
      <c r="I46" s="937"/>
      <c r="J46" s="937"/>
      <c r="K46" s="937"/>
      <c r="L46" s="937"/>
      <c r="M46" s="937"/>
      <c r="N46" s="937"/>
      <c r="O46" s="938"/>
      <c r="P46" s="154"/>
      <c r="Q46" s="376"/>
      <c r="R46" s="376"/>
      <c r="S46" s="376"/>
      <c r="T46" s="376"/>
      <c r="U46" s="376"/>
      <c r="V46" s="376"/>
      <c r="W46" s="376"/>
      <c r="X46" s="377"/>
      <c r="Y46" s="951" t="s">
        <v>12</v>
      </c>
      <c r="Z46" s="952"/>
      <c r="AA46" s="953"/>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7"/>
      <c r="B47" s="488"/>
      <c r="C47" s="488"/>
      <c r="D47" s="488"/>
      <c r="E47" s="488"/>
      <c r="F47" s="489"/>
      <c r="G47" s="939"/>
      <c r="H47" s="940"/>
      <c r="I47" s="940"/>
      <c r="J47" s="940"/>
      <c r="K47" s="940"/>
      <c r="L47" s="940"/>
      <c r="M47" s="940"/>
      <c r="N47" s="940"/>
      <c r="O47" s="941"/>
      <c r="P47" s="945"/>
      <c r="Q47" s="945"/>
      <c r="R47" s="945"/>
      <c r="S47" s="945"/>
      <c r="T47" s="945"/>
      <c r="U47" s="945"/>
      <c r="V47" s="945"/>
      <c r="W47" s="945"/>
      <c r="X47" s="946"/>
      <c r="Y47" s="237" t="s">
        <v>51</v>
      </c>
      <c r="Z47" s="948"/>
      <c r="AA47" s="949"/>
      <c r="AB47" s="460"/>
      <c r="AC47" s="954"/>
      <c r="AD47" s="954"/>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79"/>
      <c r="Q48" s="379"/>
      <c r="R48" s="379"/>
      <c r="S48" s="379"/>
      <c r="T48" s="379"/>
      <c r="U48" s="379"/>
      <c r="V48" s="379"/>
      <c r="W48" s="379"/>
      <c r="X48" s="380"/>
      <c r="Y48" s="947" t="s">
        <v>13</v>
      </c>
      <c r="Z48" s="948"/>
      <c r="AA48" s="949"/>
      <c r="AB48" s="909" t="s">
        <v>171</v>
      </c>
      <c r="AC48" s="950"/>
      <c r="AD48" s="950"/>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25" t="s">
        <v>344</v>
      </c>
      <c r="B49" s="926"/>
      <c r="C49" s="926"/>
      <c r="D49" s="926"/>
      <c r="E49" s="926"/>
      <c r="F49" s="927"/>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8"/>
      <c r="B50" s="929"/>
      <c r="C50" s="929"/>
      <c r="D50" s="929"/>
      <c r="E50" s="929"/>
      <c r="F50" s="930"/>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316</v>
      </c>
      <c r="B51" s="484"/>
      <c r="C51" s="484"/>
      <c r="D51" s="484"/>
      <c r="E51" s="484"/>
      <c r="F51" s="485"/>
      <c r="G51" s="354" t="s">
        <v>140</v>
      </c>
      <c r="H51" s="355"/>
      <c r="I51" s="355"/>
      <c r="J51" s="355"/>
      <c r="K51" s="355"/>
      <c r="L51" s="355"/>
      <c r="M51" s="355"/>
      <c r="N51" s="355"/>
      <c r="O51" s="356"/>
      <c r="P51" s="358" t="s">
        <v>56</v>
      </c>
      <c r="Q51" s="355"/>
      <c r="R51" s="355"/>
      <c r="S51" s="355"/>
      <c r="T51" s="355"/>
      <c r="U51" s="355"/>
      <c r="V51" s="355"/>
      <c r="W51" s="355"/>
      <c r="X51" s="356"/>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7"/>
      <c r="H52" s="339"/>
      <c r="I52" s="339"/>
      <c r="J52" s="339"/>
      <c r="K52" s="339"/>
      <c r="L52" s="339"/>
      <c r="M52" s="339"/>
      <c r="N52" s="339"/>
      <c r="O52" s="340"/>
      <c r="P52" s="343"/>
      <c r="Q52" s="339"/>
      <c r="R52" s="339"/>
      <c r="S52" s="339"/>
      <c r="T52" s="339"/>
      <c r="U52" s="339"/>
      <c r="V52" s="339"/>
      <c r="W52" s="339"/>
      <c r="X52" s="340"/>
      <c r="Y52" s="956"/>
      <c r="Z52" s="957"/>
      <c r="AA52" s="958"/>
      <c r="AB52" s="962"/>
      <c r="AC52" s="417"/>
      <c r="AD52" s="418"/>
      <c r="AE52" s="503"/>
      <c r="AF52" s="503"/>
      <c r="AG52" s="503"/>
      <c r="AH52" s="416"/>
      <c r="AI52" s="503"/>
      <c r="AJ52" s="503"/>
      <c r="AK52" s="503"/>
      <c r="AL52" s="416"/>
      <c r="AM52" s="503"/>
      <c r="AN52" s="503"/>
      <c r="AO52" s="503"/>
      <c r="AP52" s="416"/>
      <c r="AQ52" s="509"/>
      <c r="AR52" s="448"/>
      <c r="AS52" s="446" t="s">
        <v>224</v>
      </c>
      <c r="AT52" s="447"/>
      <c r="AU52" s="448"/>
      <c r="AV52" s="448"/>
      <c r="AW52" s="339" t="s">
        <v>170</v>
      </c>
      <c r="AX52" s="344"/>
      <c r="AY52" s="34">
        <f t="shared" ref="AY52:AY57" si="7">$AY$51</f>
        <v>0</v>
      </c>
    </row>
    <row r="53" spans="1:51" ht="22.5" customHeight="1" x14ac:dyDescent="0.15">
      <c r="A53" s="486"/>
      <c r="B53" s="484"/>
      <c r="C53" s="484"/>
      <c r="D53" s="484"/>
      <c r="E53" s="484"/>
      <c r="F53" s="485"/>
      <c r="G53" s="388"/>
      <c r="H53" s="937"/>
      <c r="I53" s="937"/>
      <c r="J53" s="937"/>
      <c r="K53" s="937"/>
      <c r="L53" s="937"/>
      <c r="M53" s="937"/>
      <c r="N53" s="937"/>
      <c r="O53" s="938"/>
      <c r="P53" s="154"/>
      <c r="Q53" s="376"/>
      <c r="R53" s="376"/>
      <c r="S53" s="376"/>
      <c r="T53" s="376"/>
      <c r="U53" s="376"/>
      <c r="V53" s="376"/>
      <c r="W53" s="376"/>
      <c r="X53" s="377"/>
      <c r="Y53" s="951" t="s">
        <v>12</v>
      </c>
      <c r="Z53" s="952"/>
      <c r="AA53" s="953"/>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7"/>
      <c r="B54" s="488"/>
      <c r="C54" s="488"/>
      <c r="D54" s="488"/>
      <c r="E54" s="488"/>
      <c r="F54" s="489"/>
      <c r="G54" s="939"/>
      <c r="H54" s="940"/>
      <c r="I54" s="940"/>
      <c r="J54" s="940"/>
      <c r="K54" s="940"/>
      <c r="L54" s="940"/>
      <c r="M54" s="940"/>
      <c r="N54" s="940"/>
      <c r="O54" s="941"/>
      <c r="P54" s="945"/>
      <c r="Q54" s="945"/>
      <c r="R54" s="945"/>
      <c r="S54" s="945"/>
      <c r="T54" s="945"/>
      <c r="U54" s="945"/>
      <c r="V54" s="945"/>
      <c r="W54" s="945"/>
      <c r="X54" s="946"/>
      <c r="Y54" s="237" t="s">
        <v>51</v>
      </c>
      <c r="Z54" s="948"/>
      <c r="AA54" s="949"/>
      <c r="AB54" s="460"/>
      <c r="AC54" s="954"/>
      <c r="AD54" s="954"/>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79"/>
      <c r="Q55" s="379"/>
      <c r="R55" s="379"/>
      <c r="S55" s="379"/>
      <c r="T55" s="379"/>
      <c r="U55" s="379"/>
      <c r="V55" s="379"/>
      <c r="W55" s="379"/>
      <c r="X55" s="380"/>
      <c r="Y55" s="947" t="s">
        <v>13</v>
      </c>
      <c r="Z55" s="948"/>
      <c r="AA55" s="949"/>
      <c r="AB55" s="909" t="s">
        <v>171</v>
      </c>
      <c r="AC55" s="950"/>
      <c r="AD55" s="950"/>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25" t="s">
        <v>344</v>
      </c>
      <c r="B56" s="926"/>
      <c r="C56" s="926"/>
      <c r="D56" s="926"/>
      <c r="E56" s="926"/>
      <c r="F56" s="927"/>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8"/>
      <c r="B57" s="929"/>
      <c r="C57" s="929"/>
      <c r="D57" s="929"/>
      <c r="E57" s="929"/>
      <c r="F57" s="930"/>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316</v>
      </c>
      <c r="B58" s="484"/>
      <c r="C58" s="484"/>
      <c r="D58" s="484"/>
      <c r="E58" s="484"/>
      <c r="F58" s="485"/>
      <c r="G58" s="354" t="s">
        <v>140</v>
      </c>
      <c r="H58" s="355"/>
      <c r="I58" s="355"/>
      <c r="J58" s="355"/>
      <c r="K58" s="355"/>
      <c r="L58" s="355"/>
      <c r="M58" s="355"/>
      <c r="N58" s="355"/>
      <c r="O58" s="356"/>
      <c r="P58" s="358" t="s">
        <v>56</v>
      </c>
      <c r="Q58" s="355"/>
      <c r="R58" s="355"/>
      <c r="S58" s="355"/>
      <c r="T58" s="355"/>
      <c r="U58" s="355"/>
      <c r="V58" s="355"/>
      <c r="W58" s="355"/>
      <c r="X58" s="356"/>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7"/>
      <c r="H59" s="339"/>
      <c r="I59" s="339"/>
      <c r="J59" s="339"/>
      <c r="K59" s="339"/>
      <c r="L59" s="339"/>
      <c r="M59" s="339"/>
      <c r="N59" s="339"/>
      <c r="O59" s="340"/>
      <c r="P59" s="343"/>
      <c r="Q59" s="339"/>
      <c r="R59" s="339"/>
      <c r="S59" s="339"/>
      <c r="T59" s="339"/>
      <c r="U59" s="339"/>
      <c r="V59" s="339"/>
      <c r="W59" s="339"/>
      <c r="X59" s="340"/>
      <c r="Y59" s="956"/>
      <c r="Z59" s="957"/>
      <c r="AA59" s="958"/>
      <c r="AB59" s="962"/>
      <c r="AC59" s="417"/>
      <c r="AD59" s="418"/>
      <c r="AE59" s="503"/>
      <c r="AF59" s="503"/>
      <c r="AG59" s="503"/>
      <c r="AH59" s="416"/>
      <c r="AI59" s="503"/>
      <c r="AJ59" s="503"/>
      <c r="AK59" s="503"/>
      <c r="AL59" s="416"/>
      <c r="AM59" s="503"/>
      <c r="AN59" s="503"/>
      <c r="AO59" s="503"/>
      <c r="AP59" s="416"/>
      <c r="AQ59" s="509"/>
      <c r="AR59" s="448"/>
      <c r="AS59" s="446" t="s">
        <v>224</v>
      </c>
      <c r="AT59" s="447"/>
      <c r="AU59" s="448"/>
      <c r="AV59" s="448"/>
      <c r="AW59" s="339" t="s">
        <v>170</v>
      </c>
      <c r="AX59" s="344"/>
      <c r="AY59" s="34">
        <f t="shared" ref="AY59:AY64" si="8">$AY$58</f>
        <v>0</v>
      </c>
    </row>
    <row r="60" spans="1:51" ht="22.5" customHeight="1" x14ac:dyDescent="0.15">
      <c r="A60" s="486"/>
      <c r="B60" s="484"/>
      <c r="C60" s="484"/>
      <c r="D60" s="484"/>
      <c r="E60" s="484"/>
      <c r="F60" s="485"/>
      <c r="G60" s="388"/>
      <c r="H60" s="937"/>
      <c r="I60" s="937"/>
      <c r="J60" s="937"/>
      <c r="K60" s="937"/>
      <c r="L60" s="937"/>
      <c r="M60" s="937"/>
      <c r="N60" s="937"/>
      <c r="O60" s="938"/>
      <c r="P60" s="154"/>
      <c r="Q60" s="376"/>
      <c r="R60" s="376"/>
      <c r="S60" s="376"/>
      <c r="T60" s="376"/>
      <c r="U60" s="376"/>
      <c r="V60" s="376"/>
      <c r="W60" s="376"/>
      <c r="X60" s="377"/>
      <c r="Y60" s="951" t="s">
        <v>12</v>
      </c>
      <c r="Z60" s="952"/>
      <c r="AA60" s="953"/>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7"/>
      <c r="B61" s="488"/>
      <c r="C61" s="488"/>
      <c r="D61" s="488"/>
      <c r="E61" s="488"/>
      <c r="F61" s="489"/>
      <c r="G61" s="939"/>
      <c r="H61" s="940"/>
      <c r="I61" s="940"/>
      <c r="J61" s="940"/>
      <c r="K61" s="940"/>
      <c r="L61" s="940"/>
      <c r="M61" s="940"/>
      <c r="N61" s="940"/>
      <c r="O61" s="941"/>
      <c r="P61" s="945"/>
      <c r="Q61" s="945"/>
      <c r="R61" s="945"/>
      <c r="S61" s="945"/>
      <c r="T61" s="945"/>
      <c r="U61" s="945"/>
      <c r="V61" s="945"/>
      <c r="W61" s="945"/>
      <c r="X61" s="946"/>
      <c r="Y61" s="237" t="s">
        <v>51</v>
      </c>
      <c r="Z61" s="948"/>
      <c r="AA61" s="949"/>
      <c r="AB61" s="460"/>
      <c r="AC61" s="954"/>
      <c r="AD61" s="954"/>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79"/>
      <c r="Q62" s="379"/>
      <c r="R62" s="379"/>
      <c r="S62" s="379"/>
      <c r="T62" s="379"/>
      <c r="U62" s="379"/>
      <c r="V62" s="379"/>
      <c r="W62" s="379"/>
      <c r="X62" s="380"/>
      <c r="Y62" s="947" t="s">
        <v>13</v>
      </c>
      <c r="Z62" s="948"/>
      <c r="AA62" s="949"/>
      <c r="AB62" s="909" t="s">
        <v>171</v>
      </c>
      <c r="AC62" s="950"/>
      <c r="AD62" s="950"/>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25" t="s">
        <v>344</v>
      </c>
      <c r="B63" s="926"/>
      <c r="C63" s="926"/>
      <c r="D63" s="926"/>
      <c r="E63" s="926"/>
      <c r="F63" s="927"/>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8"/>
      <c r="B64" s="929"/>
      <c r="C64" s="929"/>
      <c r="D64" s="929"/>
      <c r="E64" s="929"/>
      <c r="F64" s="930"/>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316</v>
      </c>
      <c r="B65" s="484"/>
      <c r="C65" s="484"/>
      <c r="D65" s="484"/>
      <c r="E65" s="484"/>
      <c r="F65" s="485"/>
      <c r="G65" s="354" t="s">
        <v>140</v>
      </c>
      <c r="H65" s="355"/>
      <c r="I65" s="355"/>
      <c r="J65" s="355"/>
      <c r="K65" s="355"/>
      <c r="L65" s="355"/>
      <c r="M65" s="355"/>
      <c r="N65" s="355"/>
      <c r="O65" s="356"/>
      <c r="P65" s="358" t="s">
        <v>56</v>
      </c>
      <c r="Q65" s="355"/>
      <c r="R65" s="355"/>
      <c r="S65" s="355"/>
      <c r="T65" s="355"/>
      <c r="U65" s="355"/>
      <c r="V65" s="355"/>
      <c r="W65" s="355"/>
      <c r="X65" s="356"/>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7"/>
      <c r="H66" s="339"/>
      <c r="I66" s="339"/>
      <c r="J66" s="339"/>
      <c r="K66" s="339"/>
      <c r="L66" s="339"/>
      <c r="M66" s="339"/>
      <c r="N66" s="339"/>
      <c r="O66" s="340"/>
      <c r="P66" s="343"/>
      <c r="Q66" s="339"/>
      <c r="R66" s="339"/>
      <c r="S66" s="339"/>
      <c r="T66" s="339"/>
      <c r="U66" s="339"/>
      <c r="V66" s="339"/>
      <c r="W66" s="339"/>
      <c r="X66" s="340"/>
      <c r="Y66" s="956"/>
      <c r="Z66" s="957"/>
      <c r="AA66" s="958"/>
      <c r="AB66" s="962"/>
      <c r="AC66" s="417"/>
      <c r="AD66" s="418"/>
      <c r="AE66" s="503"/>
      <c r="AF66" s="503"/>
      <c r="AG66" s="503"/>
      <c r="AH66" s="416"/>
      <c r="AI66" s="503"/>
      <c r="AJ66" s="503"/>
      <c r="AK66" s="503"/>
      <c r="AL66" s="416"/>
      <c r="AM66" s="503"/>
      <c r="AN66" s="503"/>
      <c r="AO66" s="503"/>
      <c r="AP66" s="416"/>
      <c r="AQ66" s="509"/>
      <c r="AR66" s="448"/>
      <c r="AS66" s="446" t="s">
        <v>224</v>
      </c>
      <c r="AT66" s="447"/>
      <c r="AU66" s="448"/>
      <c r="AV66" s="448"/>
      <c r="AW66" s="339" t="s">
        <v>170</v>
      </c>
      <c r="AX66" s="344"/>
      <c r="AY66" s="34">
        <f t="shared" ref="AY66:AY71" si="9">$AY$65</f>
        <v>0</v>
      </c>
    </row>
    <row r="67" spans="1:51" ht="22.5" customHeight="1" x14ac:dyDescent="0.15">
      <c r="A67" s="486"/>
      <c r="B67" s="484"/>
      <c r="C67" s="484"/>
      <c r="D67" s="484"/>
      <c r="E67" s="484"/>
      <c r="F67" s="485"/>
      <c r="G67" s="388"/>
      <c r="H67" s="937"/>
      <c r="I67" s="937"/>
      <c r="J67" s="937"/>
      <c r="K67" s="937"/>
      <c r="L67" s="937"/>
      <c r="M67" s="937"/>
      <c r="N67" s="937"/>
      <c r="O67" s="938"/>
      <c r="P67" s="154"/>
      <c r="Q67" s="376"/>
      <c r="R67" s="376"/>
      <c r="S67" s="376"/>
      <c r="T67" s="376"/>
      <c r="U67" s="376"/>
      <c r="V67" s="376"/>
      <c r="W67" s="376"/>
      <c r="X67" s="377"/>
      <c r="Y67" s="951" t="s">
        <v>12</v>
      </c>
      <c r="Z67" s="952"/>
      <c r="AA67" s="953"/>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7"/>
      <c r="B68" s="488"/>
      <c r="C68" s="488"/>
      <c r="D68" s="488"/>
      <c r="E68" s="488"/>
      <c r="F68" s="489"/>
      <c r="G68" s="939"/>
      <c r="H68" s="940"/>
      <c r="I68" s="940"/>
      <c r="J68" s="940"/>
      <c r="K68" s="940"/>
      <c r="L68" s="940"/>
      <c r="M68" s="940"/>
      <c r="N68" s="940"/>
      <c r="O68" s="941"/>
      <c r="P68" s="945"/>
      <c r="Q68" s="945"/>
      <c r="R68" s="945"/>
      <c r="S68" s="945"/>
      <c r="T68" s="945"/>
      <c r="U68" s="945"/>
      <c r="V68" s="945"/>
      <c r="W68" s="945"/>
      <c r="X68" s="946"/>
      <c r="Y68" s="237" t="s">
        <v>51</v>
      </c>
      <c r="Z68" s="948"/>
      <c r="AA68" s="949"/>
      <c r="AB68" s="460"/>
      <c r="AC68" s="954"/>
      <c r="AD68" s="954"/>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79"/>
      <c r="Q69" s="379"/>
      <c r="R69" s="379"/>
      <c r="S69" s="379"/>
      <c r="T69" s="379"/>
      <c r="U69" s="379"/>
      <c r="V69" s="379"/>
      <c r="W69" s="379"/>
      <c r="X69" s="380"/>
      <c r="Y69" s="237" t="s">
        <v>13</v>
      </c>
      <c r="Z69" s="948"/>
      <c r="AA69" s="949"/>
      <c r="AB69" s="404" t="s">
        <v>171</v>
      </c>
      <c r="AC69" s="866"/>
      <c r="AD69" s="866"/>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25" t="s">
        <v>344</v>
      </c>
      <c r="B70" s="926"/>
      <c r="C70" s="926"/>
      <c r="D70" s="926"/>
      <c r="E70" s="926"/>
      <c r="F70" s="927"/>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29" t="s">
        <v>25</v>
      </c>
      <c r="Q3" s="429"/>
      <c r="R3" s="429"/>
      <c r="S3" s="429"/>
      <c r="T3" s="429"/>
      <c r="U3" s="429"/>
      <c r="V3" s="429"/>
      <c r="W3" s="429"/>
      <c r="X3" s="429"/>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29" t="s">
        <v>25</v>
      </c>
      <c r="Q36" s="429"/>
      <c r="R36" s="429"/>
      <c r="S36" s="429"/>
      <c r="T36" s="429"/>
      <c r="U36" s="429"/>
      <c r="V36" s="429"/>
      <c r="W36" s="429"/>
      <c r="X36" s="429"/>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29" t="s">
        <v>25</v>
      </c>
      <c r="Q69" s="429"/>
      <c r="R69" s="429"/>
      <c r="S69" s="429"/>
      <c r="T69" s="429"/>
      <c r="U69" s="429"/>
      <c r="V69" s="429"/>
      <c r="W69" s="429"/>
      <c r="X69" s="429"/>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29" t="s">
        <v>25</v>
      </c>
      <c r="Q102" s="429"/>
      <c r="R102" s="429"/>
      <c r="S102" s="429"/>
      <c r="T102" s="429"/>
      <c r="U102" s="429"/>
      <c r="V102" s="429"/>
      <c r="W102" s="429"/>
      <c r="X102" s="429"/>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29" t="s">
        <v>25</v>
      </c>
      <c r="Q135" s="429"/>
      <c r="R135" s="429"/>
      <c r="S135" s="429"/>
      <c r="T135" s="429"/>
      <c r="U135" s="429"/>
      <c r="V135" s="429"/>
      <c r="W135" s="429"/>
      <c r="X135" s="429"/>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29" t="s">
        <v>25</v>
      </c>
      <c r="Q168" s="429"/>
      <c r="R168" s="429"/>
      <c r="S168" s="429"/>
      <c r="T168" s="429"/>
      <c r="U168" s="429"/>
      <c r="V168" s="429"/>
      <c r="W168" s="429"/>
      <c r="X168" s="429"/>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29" t="s">
        <v>25</v>
      </c>
      <c r="Q201" s="429"/>
      <c r="R201" s="429"/>
      <c r="S201" s="429"/>
      <c r="T201" s="429"/>
      <c r="U201" s="429"/>
      <c r="V201" s="429"/>
      <c r="W201" s="429"/>
      <c r="X201" s="429"/>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29" t="s">
        <v>25</v>
      </c>
      <c r="Q234" s="429"/>
      <c r="R234" s="429"/>
      <c r="S234" s="429"/>
      <c r="T234" s="429"/>
      <c r="U234" s="429"/>
      <c r="V234" s="429"/>
      <c r="W234" s="429"/>
      <c r="X234" s="429"/>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29" t="s">
        <v>25</v>
      </c>
      <c r="Q267" s="429"/>
      <c r="R267" s="429"/>
      <c r="S267" s="429"/>
      <c r="T267" s="429"/>
      <c r="U267" s="429"/>
      <c r="V267" s="429"/>
      <c r="W267" s="429"/>
      <c r="X267" s="429"/>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29" t="s">
        <v>25</v>
      </c>
      <c r="Q300" s="429"/>
      <c r="R300" s="429"/>
      <c r="S300" s="429"/>
      <c r="T300" s="429"/>
      <c r="U300" s="429"/>
      <c r="V300" s="429"/>
      <c r="W300" s="429"/>
      <c r="X300" s="429"/>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29" t="s">
        <v>25</v>
      </c>
      <c r="Q333" s="429"/>
      <c r="R333" s="429"/>
      <c r="S333" s="429"/>
      <c r="T333" s="429"/>
      <c r="U333" s="429"/>
      <c r="V333" s="429"/>
      <c r="W333" s="429"/>
      <c r="X333" s="429"/>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29" t="s">
        <v>25</v>
      </c>
      <c r="Q366" s="429"/>
      <c r="R366" s="429"/>
      <c r="S366" s="429"/>
      <c r="T366" s="429"/>
      <c r="U366" s="429"/>
      <c r="V366" s="429"/>
      <c r="W366" s="429"/>
      <c r="X366" s="429"/>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29" t="s">
        <v>25</v>
      </c>
      <c r="Q399" s="429"/>
      <c r="R399" s="429"/>
      <c r="S399" s="429"/>
      <c r="T399" s="429"/>
      <c r="U399" s="429"/>
      <c r="V399" s="429"/>
      <c r="W399" s="429"/>
      <c r="X399" s="429"/>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29" t="s">
        <v>25</v>
      </c>
      <c r="Q432" s="429"/>
      <c r="R432" s="429"/>
      <c r="S432" s="429"/>
      <c r="T432" s="429"/>
      <c r="U432" s="429"/>
      <c r="V432" s="429"/>
      <c r="W432" s="429"/>
      <c r="X432" s="429"/>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29" t="s">
        <v>25</v>
      </c>
      <c r="Q465" s="429"/>
      <c r="R465" s="429"/>
      <c r="S465" s="429"/>
      <c r="T465" s="429"/>
      <c r="U465" s="429"/>
      <c r="V465" s="429"/>
      <c r="W465" s="429"/>
      <c r="X465" s="429"/>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29" t="s">
        <v>25</v>
      </c>
      <c r="Q498" s="429"/>
      <c r="R498" s="429"/>
      <c r="S498" s="429"/>
      <c r="T498" s="429"/>
      <c r="U498" s="429"/>
      <c r="V498" s="429"/>
      <c r="W498" s="429"/>
      <c r="X498" s="429"/>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29" t="s">
        <v>25</v>
      </c>
      <c r="Q531" s="429"/>
      <c r="R531" s="429"/>
      <c r="S531" s="429"/>
      <c r="T531" s="429"/>
      <c r="U531" s="429"/>
      <c r="V531" s="429"/>
      <c r="W531" s="429"/>
      <c r="X531" s="429"/>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29" t="s">
        <v>25</v>
      </c>
      <c r="Q564" s="429"/>
      <c r="R564" s="429"/>
      <c r="S564" s="429"/>
      <c r="T564" s="429"/>
      <c r="U564" s="429"/>
      <c r="V564" s="429"/>
      <c r="W564" s="429"/>
      <c r="X564" s="429"/>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29" t="s">
        <v>25</v>
      </c>
      <c r="Q597" s="429"/>
      <c r="R597" s="429"/>
      <c r="S597" s="429"/>
      <c r="T597" s="429"/>
      <c r="U597" s="429"/>
      <c r="V597" s="429"/>
      <c r="W597" s="429"/>
      <c r="X597" s="429"/>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29" t="s">
        <v>25</v>
      </c>
      <c r="Q630" s="429"/>
      <c r="R630" s="429"/>
      <c r="S630" s="429"/>
      <c r="T630" s="429"/>
      <c r="U630" s="429"/>
      <c r="V630" s="429"/>
      <c r="W630" s="429"/>
      <c r="X630" s="429"/>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29" t="s">
        <v>25</v>
      </c>
      <c r="Q663" s="429"/>
      <c r="R663" s="429"/>
      <c r="S663" s="429"/>
      <c r="T663" s="429"/>
      <c r="U663" s="429"/>
      <c r="V663" s="429"/>
      <c r="W663" s="429"/>
      <c r="X663" s="429"/>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29" t="s">
        <v>25</v>
      </c>
      <c r="Q696" s="429"/>
      <c r="R696" s="429"/>
      <c r="S696" s="429"/>
      <c r="T696" s="429"/>
      <c r="U696" s="429"/>
      <c r="V696" s="429"/>
      <c r="W696" s="429"/>
      <c r="X696" s="429"/>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29" t="s">
        <v>25</v>
      </c>
      <c r="Q729" s="429"/>
      <c r="R729" s="429"/>
      <c r="S729" s="429"/>
      <c r="T729" s="429"/>
      <c r="U729" s="429"/>
      <c r="V729" s="429"/>
      <c r="W729" s="429"/>
      <c r="X729" s="429"/>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29" t="s">
        <v>25</v>
      </c>
      <c r="Q762" s="429"/>
      <c r="R762" s="429"/>
      <c r="S762" s="429"/>
      <c r="T762" s="429"/>
      <c r="U762" s="429"/>
      <c r="V762" s="429"/>
      <c r="W762" s="429"/>
      <c r="X762" s="429"/>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29" t="s">
        <v>25</v>
      </c>
      <c r="Q795" s="429"/>
      <c r="R795" s="429"/>
      <c r="S795" s="429"/>
      <c r="T795" s="429"/>
      <c r="U795" s="429"/>
      <c r="V795" s="429"/>
      <c r="W795" s="429"/>
      <c r="X795" s="429"/>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29" t="s">
        <v>25</v>
      </c>
      <c r="Q828" s="429"/>
      <c r="R828" s="429"/>
      <c r="S828" s="429"/>
      <c r="T828" s="429"/>
      <c r="U828" s="429"/>
      <c r="V828" s="429"/>
      <c r="W828" s="429"/>
      <c r="X828" s="429"/>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29" t="s">
        <v>25</v>
      </c>
      <c r="Q861" s="429"/>
      <c r="R861" s="429"/>
      <c r="S861" s="429"/>
      <c r="T861" s="429"/>
      <c r="U861" s="429"/>
      <c r="V861" s="429"/>
      <c r="W861" s="429"/>
      <c r="X861" s="429"/>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29" t="s">
        <v>25</v>
      </c>
      <c r="Q894" s="429"/>
      <c r="R894" s="429"/>
      <c r="S894" s="429"/>
      <c r="T894" s="429"/>
      <c r="U894" s="429"/>
      <c r="V894" s="429"/>
      <c r="W894" s="429"/>
      <c r="X894" s="429"/>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29" t="s">
        <v>25</v>
      </c>
      <c r="Q927" s="429"/>
      <c r="R927" s="429"/>
      <c r="S927" s="429"/>
      <c r="T927" s="429"/>
      <c r="U927" s="429"/>
      <c r="V927" s="429"/>
      <c r="W927" s="429"/>
      <c r="X927" s="429"/>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29" t="s">
        <v>25</v>
      </c>
      <c r="Q960" s="429"/>
      <c r="R960" s="429"/>
      <c r="S960" s="429"/>
      <c r="T960" s="429"/>
      <c r="U960" s="429"/>
      <c r="V960" s="429"/>
      <c r="W960" s="429"/>
      <c r="X960" s="429"/>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29" t="s">
        <v>25</v>
      </c>
      <c r="Q993" s="429"/>
      <c r="R993" s="429"/>
      <c r="S993" s="429"/>
      <c r="T993" s="429"/>
      <c r="U993" s="429"/>
      <c r="V993" s="429"/>
      <c r="W993" s="429"/>
      <c r="X993" s="429"/>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29" t="s">
        <v>25</v>
      </c>
      <c r="Q1026" s="429"/>
      <c r="R1026" s="429"/>
      <c r="S1026" s="429"/>
      <c r="T1026" s="429"/>
      <c r="U1026" s="429"/>
      <c r="V1026" s="429"/>
      <c r="W1026" s="429"/>
      <c r="X1026" s="429"/>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29" t="s">
        <v>25</v>
      </c>
      <c r="Q1059" s="429"/>
      <c r="R1059" s="429"/>
      <c r="S1059" s="429"/>
      <c r="T1059" s="429"/>
      <c r="U1059" s="429"/>
      <c r="V1059" s="429"/>
      <c r="W1059" s="429"/>
      <c r="X1059" s="429"/>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29" t="s">
        <v>25</v>
      </c>
      <c r="Q1092" s="429"/>
      <c r="R1092" s="429"/>
      <c r="S1092" s="429"/>
      <c r="T1092" s="429"/>
      <c r="U1092" s="429"/>
      <c r="V1092" s="429"/>
      <c r="W1092" s="429"/>
      <c r="X1092" s="429"/>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29" t="s">
        <v>25</v>
      </c>
      <c r="Q1125" s="429"/>
      <c r="R1125" s="429"/>
      <c r="S1125" s="429"/>
      <c r="T1125" s="429"/>
      <c r="U1125" s="429"/>
      <c r="V1125" s="429"/>
      <c r="W1125" s="429"/>
      <c r="X1125" s="429"/>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29" t="s">
        <v>25</v>
      </c>
      <c r="Q1158" s="429"/>
      <c r="R1158" s="429"/>
      <c r="S1158" s="429"/>
      <c r="T1158" s="429"/>
      <c r="U1158" s="429"/>
      <c r="V1158" s="429"/>
      <c r="W1158" s="429"/>
      <c r="X1158" s="429"/>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29" t="s">
        <v>25</v>
      </c>
      <c r="Q1191" s="429"/>
      <c r="R1191" s="429"/>
      <c r="S1191" s="429"/>
      <c r="T1191" s="429"/>
      <c r="U1191" s="429"/>
      <c r="V1191" s="429"/>
      <c r="W1191" s="429"/>
      <c r="X1191" s="429"/>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29" t="s">
        <v>25</v>
      </c>
      <c r="Q1224" s="429"/>
      <c r="R1224" s="429"/>
      <c r="S1224" s="429"/>
      <c r="T1224" s="429"/>
      <c r="U1224" s="429"/>
      <c r="V1224" s="429"/>
      <c r="W1224" s="429"/>
      <c r="X1224" s="429"/>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29" t="s">
        <v>25</v>
      </c>
      <c r="Q1257" s="429"/>
      <c r="R1257" s="429"/>
      <c r="S1257" s="429"/>
      <c r="T1257" s="429"/>
      <c r="U1257" s="429"/>
      <c r="V1257" s="429"/>
      <c r="W1257" s="429"/>
      <c r="X1257" s="429"/>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29" t="s">
        <v>25</v>
      </c>
      <c r="Q1290" s="429"/>
      <c r="R1290" s="429"/>
      <c r="S1290" s="429"/>
      <c r="T1290" s="429"/>
      <c r="U1290" s="429"/>
      <c r="V1290" s="429"/>
      <c r="W1290" s="429"/>
      <c r="X1290" s="429"/>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2022-06-07T07:12:16Z</cp:lastPrinted>
  <dcterms:created xsi:type="dcterms:W3CDTF">2012-03-13T00:50:25Z</dcterms:created>
  <dcterms:modified xsi:type="dcterms:W3CDTF">2022-08-31T07:39:29Z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